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2_市町村別農家数" sheetId="1" r:id="rId1"/>
    <sheet name="市町村別農家数（続） (2)" sheetId="2" r:id="rId2"/>
  </sheets>
  <definedNames>
    <definedName name="_xlnm.Print_Titles" localSheetId="0">'32_市町村別農家数'!$5:$7</definedName>
    <definedName name="_xlnm.Print_Titles" localSheetId="1">'市町村別農家数（続） (2)'!$5:$6</definedName>
  </definedNames>
  <calcPr fullCalcOnLoad="1"/>
</workbook>
</file>

<file path=xl/sharedStrings.xml><?xml version="1.0" encoding="utf-8"?>
<sst xmlns="http://schemas.openxmlformats.org/spreadsheetml/2006/main" count="270" uniqueCount="135">
  <si>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</si>
  <si>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</si>
  <si>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</si>
  <si>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</si>
  <si>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</si>
  <si>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</si>
  <si>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</si>
  <si>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</si>
  <si>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</si>
  <si>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</si>
  <si>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</si>
  <si>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</si>
  <si>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</si>
  <si>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</si>
  <si>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</si>
  <si>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</si>
  <si>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</si>
  <si>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</si>
  <si>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</si>
  <si>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</si>
  <si>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</si>
  <si>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戸</t>
  </si>
  <si>
    <t>総農家数</t>
  </si>
  <si>
    <t>専業農家</t>
  </si>
  <si>
    <t>1.0～1.5ha</t>
  </si>
  <si>
    <t>1.5～2.0ha</t>
  </si>
  <si>
    <t>2.0～2.5ha</t>
  </si>
  <si>
    <t>2.5～3.0ha</t>
  </si>
  <si>
    <t>大胡町</t>
  </si>
  <si>
    <t>その他</t>
  </si>
  <si>
    <t>明和村</t>
  </si>
  <si>
    <t>年次
市町村</t>
  </si>
  <si>
    <t>昭和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</si>
  <si>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</si>
  <si>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</si>
  <si>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</si>
  <si>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</si>
  <si>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</si>
  <si>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</si>
  <si>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</si>
  <si>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</si>
  <si>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</si>
  <si>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</si>
  <si>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勢多郡</t>
  </si>
  <si>
    <t>沼田市</t>
  </si>
  <si>
    <t>北橘村</t>
  </si>
  <si>
    <t>群馬郡</t>
  </si>
  <si>
    <t>北群馬郡</t>
  </si>
  <si>
    <t>多野郡</t>
  </si>
  <si>
    <t>総農家数</t>
  </si>
  <si>
    <t>専業農家</t>
  </si>
  <si>
    <t>例外規定</t>
  </si>
  <si>
    <t>東村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</si>
  <si>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</si>
  <si>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</si>
  <si>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</si>
  <si>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</si>
  <si>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</si>
  <si>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</si>
  <si>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</si>
  <si>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</si>
  <si>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</si>
  <si>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</si>
  <si>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</si>
  <si>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</si>
  <si>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</si>
  <si>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</si>
  <si>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</si>
  <si>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</si>
  <si>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</si>
  <si>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</si>
  <si>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</si>
  <si>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</si>
  <si>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</si>
  <si>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</si>
  <si>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</si>
  <si>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</si>
  <si>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</si>
  <si>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</si>
  <si>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</si>
  <si>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</si>
  <si>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</si>
  <si>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</si>
  <si>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</si>
  <si>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</si>
  <si>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</si>
  <si>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</si>
  <si>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</si>
  <si>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</si>
  <si>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</si>
  <si>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41年2月1日</t>
  </si>
  <si>
    <t>43年2月1日</t>
  </si>
  <si>
    <t>45年2月1日</t>
  </si>
  <si>
    <t>47年2月1日</t>
  </si>
  <si>
    <t>49年2月1日</t>
  </si>
  <si>
    <t>50年2月1日</t>
  </si>
  <si>
    <t>52年2月1日</t>
  </si>
  <si>
    <t>総数</t>
  </si>
  <si>
    <t>世帯主</t>
  </si>
  <si>
    <t>あとつぎ</t>
  </si>
  <si>
    <t>あとつぎ</t>
  </si>
  <si>
    <t>第一種兼業農家</t>
  </si>
  <si>
    <t>0.3～0.5ha</t>
  </si>
  <si>
    <t>第二種兼業農家</t>
  </si>
  <si>
    <t>兼業農家</t>
  </si>
  <si>
    <t>0.3ha未満</t>
  </si>
  <si>
    <t>0.5～0.7ha</t>
  </si>
  <si>
    <t>0.7～1.0ha</t>
  </si>
  <si>
    <t>3.0ha
以上</t>
  </si>
  <si>
    <t>経営耕地規模別農家数</t>
  </si>
  <si>
    <t>0.3～0.5ha</t>
  </si>
  <si>
    <t>0.5～0.7ha</t>
  </si>
  <si>
    <t>0.7～1.0ha</t>
  </si>
  <si>
    <t>1.0～1.5ha</t>
  </si>
  <si>
    <t>1.5～2.0ha</t>
  </si>
  <si>
    <t>2.0～2.5ha</t>
  </si>
  <si>
    <t>2.5～3.0ha</t>
  </si>
  <si>
    <t>あとつぎ</t>
  </si>
  <si>
    <t>市町村別農家数（昭和52年2月1日）（続）</t>
  </si>
  <si>
    <t>―</t>
  </si>
  <si>
    <t>―</t>
  </si>
  <si>
    <t>1)49年の「世帯主あとつぎ兼業」は「世帯主兼業」に含む。　2)45･50年は農業センサス、41･43･47・49･52年は農業基本調査である。</t>
  </si>
  <si>
    <t>吉岡村</t>
  </si>
  <si>
    <t>赤堀村</t>
  </si>
  <si>
    <t>笠懸村</t>
  </si>
  <si>
    <t>千代田村</t>
  </si>
  <si>
    <t>…</t>
  </si>
  <si>
    <t>…</t>
  </si>
  <si>
    <t>戸</t>
  </si>
  <si>
    <t>―</t>
  </si>
  <si>
    <t>＾―</t>
  </si>
  <si>
    <t>―</t>
  </si>
  <si>
    <t>32．市町村別農家数（昭和52年2月1日）</t>
  </si>
  <si>
    <t>―</t>
  </si>
  <si>
    <t>資料：県統計課「農業基本調査」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</si>
</sst>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182" fontId="2" fillId="0" borderId="4" xfId="16" applyNumberFormat="1" applyFont="1" applyBorder="1" applyAlignment="1">
      <alignment horizontal="right" vertical="center" wrapText="1"/>
    </xf>
    <xf numFmtId="182" fontId="4" fillId="0" borderId="4" xfId="16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2" fillId="0" borderId="4" xfId="0" applyFont="1" applyBorder="1" applyAlignment="1">
      <alignment/>
    </xf>
    <xf numFmtId="0" fontId="6" fillId="0" borderId="0" xfId="0" applyFont="1" applyAlignment="1">
      <alignment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 wrapText="1"/>
    </xf>
    <xf numFmtId="38" fontId="4" fillId="0" borderId="4" xfId="16" applyFont="1" applyBorder="1" applyAlignment="1">
      <alignment horizontal="right" vertical="center" wrapText="1"/>
    </xf>
    <xf numFmtId="38" fontId="4" fillId="0" borderId="3" xfId="16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24" width="10.875" style="0" customWidth="1"/>
  </cols>
  <sheetData>
    <row r="1" spans="2:3" ht="14.25" customHeight="1">
      <c r="B1" s="11" t="s">
        <v>132</v>
      </c>
      <c r="C1" s="1"/>
    </row>
    <row r="2" ht="12" customHeight="1">
      <c r="C2" s="16" t="s">
        <v>121</v>
      </c>
    </row>
    <row r="3" spans="2:24" ht="12" customHeight="1">
      <c r="B3" s="39" t="s">
        <v>31</v>
      </c>
      <c r="C3" s="39"/>
      <c r="D3" s="38" t="s">
        <v>22</v>
      </c>
      <c r="E3" s="38" t="s">
        <v>23</v>
      </c>
      <c r="F3" s="28" t="s">
        <v>104</v>
      </c>
      <c r="G3" s="29"/>
      <c r="H3" s="29"/>
      <c r="I3" s="29"/>
      <c r="J3" s="29"/>
      <c r="K3" s="29"/>
      <c r="L3" s="29"/>
      <c r="M3" s="29"/>
      <c r="N3" s="30"/>
      <c r="O3" s="28" t="s">
        <v>109</v>
      </c>
      <c r="P3" s="29"/>
      <c r="Q3" s="29"/>
      <c r="R3" s="29"/>
      <c r="S3" s="29"/>
      <c r="T3" s="29"/>
      <c r="U3" s="29"/>
      <c r="V3" s="29"/>
      <c r="W3" s="29"/>
      <c r="X3" s="30"/>
    </row>
    <row r="4" spans="2:24" ht="12" customHeight="1">
      <c r="B4" s="39"/>
      <c r="C4" s="39"/>
      <c r="D4" s="38"/>
      <c r="E4" s="38"/>
      <c r="F4" s="27" t="s">
        <v>97</v>
      </c>
      <c r="G4" s="34" t="s">
        <v>101</v>
      </c>
      <c r="H4" s="34"/>
      <c r="I4" s="34"/>
      <c r="J4" s="34"/>
      <c r="K4" s="34" t="s">
        <v>103</v>
      </c>
      <c r="L4" s="34"/>
      <c r="M4" s="34"/>
      <c r="N4" s="34"/>
      <c r="O4" s="31" t="s">
        <v>51</v>
      </c>
      <c r="P4" s="27" t="s">
        <v>105</v>
      </c>
      <c r="Q4" s="27" t="s">
        <v>102</v>
      </c>
      <c r="R4" s="27" t="s">
        <v>106</v>
      </c>
      <c r="S4" s="27" t="s">
        <v>107</v>
      </c>
      <c r="T4" s="27" t="s">
        <v>24</v>
      </c>
      <c r="U4" s="27" t="s">
        <v>25</v>
      </c>
      <c r="V4" s="27" t="s">
        <v>26</v>
      </c>
      <c r="W4" s="27" t="s">
        <v>27</v>
      </c>
      <c r="X4" s="27" t="s">
        <v>108</v>
      </c>
    </row>
    <row r="5" spans="2:24" s="2" customFormat="1" ht="12" customHeight="1">
      <c r="B5" s="39"/>
      <c r="C5" s="39"/>
      <c r="D5" s="38"/>
      <c r="E5" s="38"/>
      <c r="F5" s="27"/>
      <c r="G5" s="35" t="s">
        <v>97</v>
      </c>
      <c r="H5" s="35" t="s">
        <v>98</v>
      </c>
      <c r="I5" s="35" t="s">
        <v>100</v>
      </c>
      <c r="J5" s="35" t="s">
        <v>29</v>
      </c>
      <c r="K5" s="35" t="s">
        <v>97</v>
      </c>
      <c r="L5" s="35" t="s">
        <v>98</v>
      </c>
      <c r="M5" s="35" t="s">
        <v>99</v>
      </c>
      <c r="N5" s="35" t="s">
        <v>29</v>
      </c>
      <c r="O5" s="31"/>
      <c r="P5" s="27"/>
      <c r="Q5" s="27"/>
      <c r="R5" s="27"/>
      <c r="S5" s="27"/>
      <c r="T5" s="27"/>
      <c r="U5" s="27"/>
      <c r="V5" s="27"/>
      <c r="W5" s="27"/>
      <c r="X5" s="27"/>
    </row>
    <row r="6" spans="2:24" s="2" customFormat="1" ht="12" customHeight="1">
      <c r="B6" s="39"/>
      <c r="C6" s="39"/>
      <c r="D6" s="38"/>
      <c r="E6" s="38"/>
      <c r="F6" s="27"/>
      <c r="G6" s="35"/>
      <c r="H6" s="35"/>
      <c r="I6" s="35"/>
      <c r="J6" s="35"/>
      <c r="K6" s="35"/>
      <c r="L6" s="35"/>
      <c r="M6" s="35"/>
      <c r="N6" s="35"/>
      <c r="O6" s="31"/>
      <c r="P6" s="27"/>
      <c r="Q6" s="27"/>
      <c r="R6" s="27"/>
      <c r="S6" s="27"/>
      <c r="T6" s="27"/>
      <c r="U6" s="27"/>
      <c r="V6" s="27"/>
      <c r="W6" s="27"/>
      <c r="X6" s="27"/>
    </row>
    <row r="7" spans="2:24" s="2" customFormat="1" ht="12" customHeight="1">
      <c r="B7" s="3"/>
      <c r="C7" s="9"/>
      <c r="D7" s="6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18" t="s">
        <v>128</v>
      </c>
      <c r="K7" s="6" t="s">
        <v>21</v>
      </c>
      <c r="L7" s="18" t="s">
        <v>128</v>
      </c>
      <c r="M7" s="18" t="s">
        <v>128</v>
      </c>
      <c r="N7" s="18" t="s">
        <v>128</v>
      </c>
      <c r="O7" s="6" t="s">
        <v>21</v>
      </c>
      <c r="P7" s="6" t="s">
        <v>21</v>
      </c>
      <c r="Q7" s="6" t="s">
        <v>21</v>
      </c>
      <c r="R7" s="6" t="s">
        <v>21</v>
      </c>
      <c r="S7" s="6" t="s">
        <v>21</v>
      </c>
      <c r="T7" s="6" t="s">
        <v>21</v>
      </c>
      <c r="U7" s="6" t="s">
        <v>21</v>
      </c>
      <c r="V7" s="6" t="s">
        <v>21</v>
      </c>
      <c r="W7" s="6" t="s">
        <v>21</v>
      </c>
      <c r="X7" s="6" t="s">
        <v>21</v>
      </c>
    </row>
    <row r="8" spans="2:24" s="2" customFormat="1" ht="12" customHeight="1">
      <c r="B8" s="13" t="s">
        <v>32</v>
      </c>
      <c r="C8" s="9" t="s">
        <v>90</v>
      </c>
      <c r="D8" s="17">
        <v>122463</v>
      </c>
      <c r="E8" s="18">
        <v>31963</v>
      </c>
      <c r="F8" s="17">
        <v>90500</v>
      </c>
      <c r="G8" s="17">
        <v>53180</v>
      </c>
      <c r="H8" s="18" t="s">
        <v>127</v>
      </c>
      <c r="I8" s="18" t="s">
        <v>127</v>
      </c>
      <c r="J8" s="18" t="s">
        <v>126</v>
      </c>
      <c r="K8" s="18">
        <v>37320</v>
      </c>
      <c r="L8" s="18" t="s">
        <v>127</v>
      </c>
      <c r="M8" s="18" t="s">
        <v>127</v>
      </c>
      <c r="N8" s="18" t="s">
        <v>127</v>
      </c>
      <c r="O8" s="17">
        <v>235</v>
      </c>
      <c r="P8" s="17">
        <v>16899</v>
      </c>
      <c r="Q8" s="17">
        <v>18540</v>
      </c>
      <c r="R8" s="17">
        <v>17790</v>
      </c>
      <c r="S8" s="17">
        <v>25051</v>
      </c>
      <c r="T8" s="17">
        <v>28778</v>
      </c>
      <c r="U8" s="17">
        <v>10872</v>
      </c>
      <c r="V8" s="17">
        <v>3022</v>
      </c>
      <c r="W8" s="17">
        <v>795</v>
      </c>
      <c r="X8" s="17">
        <v>481</v>
      </c>
    </row>
    <row r="9" spans="2:24" s="2" customFormat="1" ht="12" customHeight="1">
      <c r="B9" s="3"/>
      <c r="C9" s="9" t="s">
        <v>91</v>
      </c>
      <c r="D9" s="17">
        <v>119991</v>
      </c>
      <c r="E9" s="18">
        <v>31580</v>
      </c>
      <c r="F9" s="17">
        <v>88411</v>
      </c>
      <c r="G9" s="18" t="s">
        <v>126</v>
      </c>
      <c r="H9" s="18" t="s">
        <v>126</v>
      </c>
      <c r="I9" s="18" t="s">
        <v>127</v>
      </c>
      <c r="J9" s="18" t="s">
        <v>126</v>
      </c>
      <c r="K9" s="18" t="s">
        <v>126</v>
      </c>
      <c r="L9" s="18" t="s">
        <v>126</v>
      </c>
      <c r="M9" s="18" t="s">
        <v>126</v>
      </c>
      <c r="N9" s="18" t="s">
        <v>126</v>
      </c>
      <c r="O9" s="18">
        <v>237</v>
      </c>
      <c r="P9" s="18">
        <v>16276</v>
      </c>
      <c r="Q9" s="18">
        <v>18066</v>
      </c>
      <c r="R9" s="18">
        <v>17549</v>
      </c>
      <c r="S9" s="18">
        <v>24226</v>
      </c>
      <c r="T9" s="18">
        <v>28316</v>
      </c>
      <c r="U9" s="18">
        <v>10878</v>
      </c>
      <c r="V9" s="18">
        <v>3176</v>
      </c>
      <c r="W9" s="18">
        <v>763</v>
      </c>
      <c r="X9" s="18">
        <v>504</v>
      </c>
    </row>
    <row r="10" spans="2:24" s="10" customFormat="1" ht="12" customHeight="1">
      <c r="B10" s="12"/>
      <c r="C10" s="9" t="s">
        <v>92</v>
      </c>
      <c r="D10" s="17">
        <v>118764</v>
      </c>
      <c r="E10" s="18">
        <v>21962</v>
      </c>
      <c r="F10" s="17">
        <v>96802</v>
      </c>
      <c r="G10" s="18">
        <v>49906</v>
      </c>
      <c r="H10" s="18">
        <v>21791</v>
      </c>
      <c r="I10" s="18">
        <v>17417</v>
      </c>
      <c r="J10" s="18">
        <v>10698</v>
      </c>
      <c r="K10" s="18">
        <v>46896</v>
      </c>
      <c r="L10" s="18">
        <v>36247</v>
      </c>
      <c r="M10" s="18">
        <v>9181</v>
      </c>
      <c r="N10" s="18">
        <v>1468</v>
      </c>
      <c r="O10" s="18">
        <v>193</v>
      </c>
      <c r="P10" s="18">
        <v>17597</v>
      </c>
      <c r="Q10" s="18">
        <v>17985</v>
      </c>
      <c r="R10" s="18">
        <v>17211</v>
      </c>
      <c r="S10" s="18">
        <v>23641</v>
      </c>
      <c r="T10" s="18">
        <v>27145</v>
      </c>
      <c r="U10" s="18">
        <v>10334</v>
      </c>
      <c r="V10" s="18">
        <v>3109</v>
      </c>
      <c r="W10" s="18">
        <v>901</v>
      </c>
      <c r="X10" s="18">
        <v>648</v>
      </c>
    </row>
    <row r="11" spans="2:24" s="10" customFormat="1" ht="12" customHeight="1">
      <c r="B11" s="12"/>
      <c r="C11" s="9" t="s">
        <v>93</v>
      </c>
      <c r="D11" s="17">
        <v>115356</v>
      </c>
      <c r="E11" s="18">
        <v>21382</v>
      </c>
      <c r="F11" s="17">
        <v>93974</v>
      </c>
      <c r="G11" s="18">
        <v>47881</v>
      </c>
      <c r="H11" s="18">
        <v>18159</v>
      </c>
      <c r="I11" s="18">
        <v>19236</v>
      </c>
      <c r="J11" s="18">
        <v>10486</v>
      </c>
      <c r="K11" s="18">
        <v>46093</v>
      </c>
      <c r="L11" s="18">
        <v>34482</v>
      </c>
      <c r="M11" s="18">
        <v>10346</v>
      </c>
      <c r="N11" s="18">
        <v>1265</v>
      </c>
      <c r="O11" s="18">
        <v>315</v>
      </c>
      <c r="P11" s="18">
        <v>18127</v>
      </c>
      <c r="Q11" s="18">
        <v>17994</v>
      </c>
      <c r="R11" s="18">
        <v>17349</v>
      </c>
      <c r="S11" s="18">
        <v>22678</v>
      </c>
      <c r="T11" s="18">
        <v>25047</v>
      </c>
      <c r="U11" s="18">
        <v>9498</v>
      </c>
      <c r="V11" s="18">
        <v>2796</v>
      </c>
      <c r="W11" s="18">
        <v>887</v>
      </c>
      <c r="X11" s="18">
        <v>665</v>
      </c>
    </row>
    <row r="12" spans="2:24" s="10" customFormat="1" ht="12" customHeight="1">
      <c r="B12" s="12"/>
      <c r="C12" s="9" t="s">
        <v>94</v>
      </c>
      <c r="D12" s="17">
        <v>111581</v>
      </c>
      <c r="E12" s="18">
        <v>19760</v>
      </c>
      <c r="F12" s="17">
        <v>91821</v>
      </c>
      <c r="G12" s="18">
        <v>43839</v>
      </c>
      <c r="H12" s="18">
        <v>17624</v>
      </c>
      <c r="I12" s="18">
        <v>18140</v>
      </c>
      <c r="J12" s="18">
        <v>8075</v>
      </c>
      <c r="K12" s="18">
        <v>47982</v>
      </c>
      <c r="L12" s="18">
        <v>35679</v>
      </c>
      <c r="M12" s="18">
        <v>10824</v>
      </c>
      <c r="N12" s="18">
        <v>1479</v>
      </c>
      <c r="O12" s="18">
        <v>326</v>
      </c>
      <c r="P12" s="18">
        <v>17949</v>
      </c>
      <c r="Q12" s="18">
        <v>17797</v>
      </c>
      <c r="R12" s="18">
        <v>16945</v>
      </c>
      <c r="S12" s="18">
        <v>21859</v>
      </c>
      <c r="T12" s="18">
        <v>23431</v>
      </c>
      <c r="U12" s="18">
        <v>8950</v>
      </c>
      <c r="V12" s="18">
        <v>2777</v>
      </c>
      <c r="W12" s="18">
        <v>815</v>
      </c>
      <c r="X12" s="18">
        <v>732</v>
      </c>
    </row>
    <row r="13" spans="2:24" s="2" customFormat="1" ht="12" customHeight="1">
      <c r="B13" s="12"/>
      <c r="C13" s="9" t="s">
        <v>95</v>
      </c>
      <c r="D13" s="17">
        <v>109456</v>
      </c>
      <c r="E13" s="18">
        <v>16633</v>
      </c>
      <c r="F13" s="17">
        <v>92823</v>
      </c>
      <c r="G13" s="18">
        <v>37268</v>
      </c>
      <c r="H13" s="18">
        <v>17236</v>
      </c>
      <c r="I13" s="18">
        <v>12926</v>
      </c>
      <c r="J13" s="18">
        <v>7106</v>
      </c>
      <c r="K13" s="18">
        <v>55555</v>
      </c>
      <c r="L13" s="18">
        <v>43241</v>
      </c>
      <c r="M13" s="18">
        <v>10880</v>
      </c>
      <c r="N13" s="18">
        <v>1434</v>
      </c>
      <c r="O13" s="18">
        <v>196</v>
      </c>
      <c r="P13" s="18">
        <v>18060</v>
      </c>
      <c r="Q13" s="18">
        <v>17363</v>
      </c>
      <c r="R13" s="18">
        <v>16495</v>
      </c>
      <c r="S13" s="18">
        <v>21001</v>
      </c>
      <c r="T13" s="18">
        <v>23115</v>
      </c>
      <c r="U13" s="18">
        <v>8809</v>
      </c>
      <c r="V13" s="18">
        <v>2749</v>
      </c>
      <c r="W13" s="18">
        <v>893</v>
      </c>
      <c r="X13" s="18">
        <v>775</v>
      </c>
    </row>
    <row r="14" spans="2:24" s="2" customFormat="1" ht="12" customHeight="1">
      <c r="B14" s="12"/>
      <c r="C14" s="14" t="s">
        <v>96</v>
      </c>
      <c r="D14" s="20">
        <v>106939</v>
      </c>
      <c r="E14" s="19">
        <v>16813</v>
      </c>
      <c r="F14" s="20">
        <v>90126</v>
      </c>
      <c r="G14" s="19">
        <v>37361</v>
      </c>
      <c r="H14" s="19">
        <v>14697</v>
      </c>
      <c r="I14" s="19">
        <v>15803</v>
      </c>
      <c r="J14" s="19">
        <v>6861</v>
      </c>
      <c r="K14" s="19">
        <v>52765</v>
      </c>
      <c r="L14" s="19">
        <v>39157</v>
      </c>
      <c r="M14" s="19">
        <v>12349</v>
      </c>
      <c r="N14" s="19">
        <v>1259</v>
      </c>
      <c r="O14" s="19">
        <v>284</v>
      </c>
      <c r="P14" s="19">
        <v>18195</v>
      </c>
      <c r="Q14" s="19">
        <v>17187</v>
      </c>
      <c r="R14" s="19">
        <v>16177</v>
      </c>
      <c r="S14" s="19">
        <v>20347</v>
      </c>
      <c r="T14" s="19">
        <v>21772</v>
      </c>
      <c r="U14" s="19">
        <v>8494</v>
      </c>
      <c r="V14" s="19">
        <v>2737</v>
      </c>
      <c r="W14" s="19">
        <v>867</v>
      </c>
      <c r="X14" s="19">
        <v>879</v>
      </c>
    </row>
    <row r="15" spans="2:24" s="2" customFormat="1" ht="12" customHeight="1">
      <c r="B15" s="32" t="s">
        <v>33</v>
      </c>
      <c r="C15" s="33"/>
      <c r="D15" s="17">
        <v>8201</v>
      </c>
      <c r="E15" s="18">
        <v>1062</v>
      </c>
      <c r="F15" s="17">
        <v>7139</v>
      </c>
      <c r="G15" s="18">
        <v>3282</v>
      </c>
      <c r="H15" s="18">
        <v>1154</v>
      </c>
      <c r="I15" s="18">
        <v>1453</v>
      </c>
      <c r="J15" s="18">
        <v>675</v>
      </c>
      <c r="K15" s="18">
        <v>3857</v>
      </c>
      <c r="L15" s="18">
        <v>2780</v>
      </c>
      <c r="M15" s="18">
        <v>975</v>
      </c>
      <c r="N15" s="18">
        <v>102</v>
      </c>
      <c r="O15" s="18">
        <v>19</v>
      </c>
      <c r="P15" s="18">
        <v>1347</v>
      </c>
      <c r="Q15" s="18">
        <v>1292</v>
      </c>
      <c r="R15" s="18">
        <v>1260</v>
      </c>
      <c r="S15" s="18">
        <v>1617</v>
      </c>
      <c r="T15" s="18">
        <v>1857</v>
      </c>
      <c r="U15" s="18">
        <v>657</v>
      </c>
      <c r="V15" s="18">
        <v>125</v>
      </c>
      <c r="W15" s="18">
        <v>23</v>
      </c>
      <c r="X15" s="18">
        <v>4</v>
      </c>
    </row>
    <row r="16" spans="2:24" s="2" customFormat="1" ht="12" customHeight="1">
      <c r="B16" s="32" t="s">
        <v>34</v>
      </c>
      <c r="C16" s="33"/>
      <c r="D16" s="17">
        <v>5898</v>
      </c>
      <c r="E16" s="18">
        <v>346</v>
      </c>
      <c r="F16" s="17">
        <v>5552</v>
      </c>
      <c r="G16" s="18">
        <v>1441</v>
      </c>
      <c r="H16" s="18">
        <v>558</v>
      </c>
      <c r="I16" s="18">
        <v>667</v>
      </c>
      <c r="J16" s="18">
        <v>216</v>
      </c>
      <c r="K16" s="18">
        <v>4111</v>
      </c>
      <c r="L16" s="18">
        <v>2958</v>
      </c>
      <c r="M16" s="18">
        <v>1073</v>
      </c>
      <c r="N16" s="18">
        <v>80</v>
      </c>
      <c r="O16" s="18">
        <v>8</v>
      </c>
      <c r="P16" s="18">
        <v>1418</v>
      </c>
      <c r="Q16" s="18">
        <v>1282</v>
      </c>
      <c r="R16" s="18">
        <v>1061</v>
      </c>
      <c r="S16" s="18">
        <v>1129</v>
      </c>
      <c r="T16" s="18">
        <v>802</v>
      </c>
      <c r="U16" s="18">
        <v>170</v>
      </c>
      <c r="V16" s="18">
        <v>27</v>
      </c>
      <c r="W16" s="18" t="s">
        <v>131</v>
      </c>
      <c r="X16" s="18">
        <v>1</v>
      </c>
    </row>
    <row r="17" spans="2:24" s="2" customFormat="1" ht="12" customHeight="1">
      <c r="B17" s="32" t="s">
        <v>35</v>
      </c>
      <c r="C17" s="33"/>
      <c r="D17" s="17">
        <v>1655</v>
      </c>
      <c r="E17" s="18">
        <v>114</v>
      </c>
      <c r="F17" s="17">
        <v>1541</v>
      </c>
      <c r="G17" s="18">
        <v>186</v>
      </c>
      <c r="H17" s="18">
        <v>68</v>
      </c>
      <c r="I17" s="18">
        <v>70</v>
      </c>
      <c r="J17" s="18">
        <v>48</v>
      </c>
      <c r="K17" s="18">
        <v>1355</v>
      </c>
      <c r="L17" s="18">
        <v>1060</v>
      </c>
      <c r="M17" s="18">
        <v>270</v>
      </c>
      <c r="N17" s="18">
        <v>25</v>
      </c>
      <c r="O17" s="18">
        <v>2</v>
      </c>
      <c r="P17" s="18">
        <v>817</v>
      </c>
      <c r="Q17" s="18">
        <v>410</v>
      </c>
      <c r="R17" s="18">
        <v>210</v>
      </c>
      <c r="S17" s="18">
        <v>128</v>
      </c>
      <c r="T17" s="18">
        <v>62</v>
      </c>
      <c r="U17" s="18">
        <v>23</v>
      </c>
      <c r="V17" s="18">
        <v>3</v>
      </c>
      <c r="W17" s="18" t="s">
        <v>129</v>
      </c>
      <c r="X17" s="18" t="s">
        <v>131</v>
      </c>
    </row>
    <row r="18" spans="2:24" s="2" customFormat="1" ht="12" customHeight="1">
      <c r="B18" s="32" t="s">
        <v>36</v>
      </c>
      <c r="C18" s="33"/>
      <c r="D18" s="17">
        <v>4076</v>
      </c>
      <c r="E18" s="18">
        <v>526</v>
      </c>
      <c r="F18" s="17">
        <v>3550</v>
      </c>
      <c r="G18" s="18">
        <v>1069</v>
      </c>
      <c r="H18" s="18">
        <v>339</v>
      </c>
      <c r="I18" s="18">
        <v>519</v>
      </c>
      <c r="J18" s="18">
        <v>211</v>
      </c>
      <c r="K18" s="18">
        <v>2481</v>
      </c>
      <c r="L18" s="18">
        <v>1776</v>
      </c>
      <c r="M18" s="18">
        <v>656</v>
      </c>
      <c r="N18" s="18">
        <v>49</v>
      </c>
      <c r="O18" s="18">
        <v>8</v>
      </c>
      <c r="P18" s="18">
        <v>769</v>
      </c>
      <c r="Q18" s="18">
        <v>728</v>
      </c>
      <c r="R18" s="18">
        <v>625</v>
      </c>
      <c r="S18" s="18">
        <v>740</v>
      </c>
      <c r="T18" s="18">
        <v>856</v>
      </c>
      <c r="U18" s="18">
        <v>289</v>
      </c>
      <c r="V18" s="18">
        <v>46</v>
      </c>
      <c r="W18" s="18">
        <v>11</v>
      </c>
      <c r="X18" s="18">
        <v>4</v>
      </c>
    </row>
    <row r="19" spans="2:24" s="2" customFormat="1" ht="12" customHeight="1">
      <c r="B19" s="32" t="s">
        <v>37</v>
      </c>
      <c r="C19" s="33"/>
      <c r="D19" s="17">
        <v>5160</v>
      </c>
      <c r="E19" s="18">
        <v>292</v>
      </c>
      <c r="F19" s="17">
        <v>4868</v>
      </c>
      <c r="G19" s="18">
        <v>1802</v>
      </c>
      <c r="H19" s="18">
        <v>815</v>
      </c>
      <c r="I19" s="18">
        <v>774</v>
      </c>
      <c r="J19" s="18">
        <v>213</v>
      </c>
      <c r="K19" s="18">
        <v>3066</v>
      </c>
      <c r="L19" s="18">
        <v>2232</v>
      </c>
      <c r="M19" s="18">
        <v>785</v>
      </c>
      <c r="N19" s="18">
        <v>49</v>
      </c>
      <c r="O19" s="18">
        <v>7</v>
      </c>
      <c r="P19" s="18">
        <v>898</v>
      </c>
      <c r="Q19" s="18">
        <v>887</v>
      </c>
      <c r="R19" s="18">
        <v>794</v>
      </c>
      <c r="S19" s="18">
        <v>960</v>
      </c>
      <c r="T19" s="18">
        <v>1012</v>
      </c>
      <c r="U19" s="18">
        <v>448</v>
      </c>
      <c r="V19" s="18">
        <v>119</v>
      </c>
      <c r="W19" s="18">
        <v>23</v>
      </c>
      <c r="X19" s="18">
        <v>12</v>
      </c>
    </row>
    <row r="20" spans="2:24" s="2" customFormat="1" ht="12" customHeight="1">
      <c r="B20" s="32" t="s">
        <v>44</v>
      </c>
      <c r="C20" s="33"/>
      <c r="D20" s="17">
        <v>2538</v>
      </c>
      <c r="E20" s="18">
        <v>692</v>
      </c>
      <c r="F20" s="17">
        <v>1846</v>
      </c>
      <c r="G20" s="18">
        <v>907</v>
      </c>
      <c r="H20" s="18">
        <v>349</v>
      </c>
      <c r="I20" s="18">
        <v>401</v>
      </c>
      <c r="J20" s="18">
        <v>157</v>
      </c>
      <c r="K20" s="18">
        <v>939</v>
      </c>
      <c r="L20" s="18">
        <v>650</v>
      </c>
      <c r="M20" s="18">
        <v>260</v>
      </c>
      <c r="N20" s="18">
        <v>29</v>
      </c>
      <c r="O20" s="18">
        <v>17</v>
      </c>
      <c r="P20" s="18">
        <v>386</v>
      </c>
      <c r="Q20" s="18">
        <v>453</v>
      </c>
      <c r="R20" s="18">
        <v>419</v>
      </c>
      <c r="S20" s="18">
        <v>507</v>
      </c>
      <c r="T20" s="18">
        <v>558</v>
      </c>
      <c r="U20" s="18">
        <v>156</v>
      </c>
      <c r="V20" s="18">
        <v>32</v>
      </c>
      <c r="W20" s="18">
        <v>7</v>
      </c>
      <c r="X20" s="18">
        <v>3</v>
      </c>
    </row>
    <row r="21" spans="2:24" s="2" customFormat="1" ht="12" customHeight="1">
      <c r="B21" s="32" t="s">
        <v>38</v>
      </c>
      <c r="C21" s="33"/>
      <c r="D21" s="17">
        <v>3100</v>
      </c>
      <c r="E21" s="18">
        <v>584</v>
      </c>
      <c r="F21" s="17">
        <v>2516</v>
      </c>
      <c r="G21" s="18">
        <v>1099</v>
      </c>
      <c r="H21" s="18">
        <v>288</v>
      </c>
      <c r="I21" s="18">
        <v>558</v>
      </c>
      <c r="J21" s="18">
        <v>253</v>
      </c>
      <c r="K21" s="18">
        <v>1417</v>
      </c>
      <c r="L21" s="18">
        <v>995</v>
      </c>
      <c r="M21" s="18">
        <v>380</v>
      </c>
      <c r="N21" s="18">
        <v>42</v>
      </c>
      <c r="O21" s="18">
        <v>4</v>
      </c>
      <c r="P21" s="18">
        <v>501</v>
      </c>
      <c r="Q21" s="18">
        <v>398</v>
      </c>
      <c r="R21" s="18">
        <v>351</v>
      </c>
      <c r="S21" s="18">
        <v>580</v>
      </c>
      <c r="T21" s="18">
        <v>659</v>
      </c>
      <c r="U21" s="18">
        <v>384</v>
      </c>
      <c r="V21" s="18">
        <v>162</v>
      </c>
      <c r="W21" s="18">
        <v>46</v>
      </c>
      <c r="X21" s="18">
        <v>15</v>
      </c>
    </row>
    <row r="22" spans="2:24" s="2" customFormat="1" ht="12" customHeight="1">
      <c r="B22" s="32" t="s">
        <v>39</v>
      </c>
      <c r="C22" s="33"/>
      <c r="D22" s="17">
        <v>1716</v>
      </c>
      <c r="E22" s="18">
        <v>242</v>
      </c>
      <c r="F22" s="17">
        <v>1474</v>
      </c>
      <c r="G22" s="18">
        <v>460</v>
      </c>
      <c r="H22" s="18">
        <v>140</v>
      </c>
      <c r="I22" s="18">
        <v>249</v>
      </c>
      <c r="J22" s="18">
        <v>71</v>
      </c>
      <c r="K22" s="18">
        <v>1014</v>
      </c>
      <c r="L22" s="18">
        <v>723</v>
      </c>
      <c r="M22" s="18">
        <v>265</v>
      </c>
      <c r="N22" s="18">
        <v>26</v>
      </c>
      <c r="O22" s="18">
        <v>3</v>
      </c>
      <c r="P22" s="18">
        <v>386</v>
      </c>
      <c r="Q22" s="18">
        <v>346</v>
      </c>
      <c r="R22" s="18">
        <v>314</v>
      </c>
      <c r="S22" s="18">
        <v>358</v>
      </c>
      <c r="T22" s="18">
        <v>242</v>
      </c>
      <c r="U22" s="18">
        <v>49</v>
      </c>
      <c r="V22" s="18">
        <v>8</v>
      </c>
      <c r="W22" s="18">
        <v>1</v>
      </c>
      <c r="X22" s="18">
        <v>9</v>
      </c>
    </row>
    <row r="23" spans="2:24" s="2" customFormat="1" ht="12" customHeight="1">
      <c r="B23" s="32" t="s">
        <v>40</v>
      </c>
      <c r="C23" s="33"/>
      <c r="D23" s="17">
        <v>3465</v>
      </c>
      <c r="E23" s="18">
        <v>570</v>
      </c>
      <c r="F23" s="17">
        <v>2895</v>
      </c>
      <c r="G23" s="18">
        <v>1068</v>
      </c>
      <c r="H23" s="18">
        <v>368</v>
      </c>
      <c r="I23" s="18">
        <v>554</v>
      </c>
      <c r="J23" s="18">
        <v>146</v>
      </c>
      <c r="K23" s="18">
        <v>1827</v>
      </c>
      <c r="L23" s="18">
        <v>1466</v>
      </c>
      <c r="M23" s="18">
        <v>337</v>
      </c>
      <c r="N23" s="18">
        <v>24</v>
      </c>
      <c r="O23" s="18">
        <v>5</v>
      </c>
      <c r="P23" s="18">
        <v>679</v>
      </c>
      <c r="Q23" s="18">
        <v>632</v>
      </c>
      <c r="R23" s="18">
        <v>523</v>
      </c>
      <c r="S23" s="18">
        <v>733</v>
      </c>
      <c r="T23" s="18">
        <v>652</v>
      </c>
      <c r="U23" s="18">
        <v>208</v>
      </c>
      <c r="V23" s="18">
        <v>25</v>
      </c>
      <c r="W23" s="18">
        <v>5</v>
      </c>
      <c r="X23" s="18">
        <v>3</v>
      </c>
    </row>
    <row r="24" spans="2:24" s="2" customFormat="1" ht="12" customHeight="1">
      <c r="B24" s="32" t="s">
        <v>41</v>
      </c>
      <c r="C24" s="33"/>
      <c r="D24" s="17">
        <v>3322</v>
      </c>
      <c r="E24" s="18">
        <v>915</v>
      </c>
      <c r="F24" s="17">
        <v>2407</v>
      </c>
      <c r="G24" s="18">
        <v>1422</v>
      </c>
      <c r="H24" s="18">
        <v>442</v>
      </c>
      <c r="I24" s="18">
        <v>632</v>
      </c>
      <c r="J24" s="18">
        <v>348</v>
      </c>
      <c r="K24" s="18">
        <v>985</v>
      </c>
      <c r="L24" s="18">
        <v>708</v>
      </c>
      <c r="M24" s="18">
        <v>240</v>
      </c>
      <c r="N24" s="18">
        <v>37</v>
      </c>
      <c r="O24" s="18">
        <v>23</v>
      </c>
      <c r="P24" s="18">
        <v>385</v>
      </c>
      <c r="Q24" s="18">
        <v>476</v>
      </c>
      <c r="R24" s="18">
        <v>563</v>
      </c>
      <c r="S24" s="18">
        <v>927</v>
      </c>
      <c r="T24" s="18">
        <v>776</v>
      </c>
      <c r="U24" s="18">
        <v>147</v>
      </c>
      <c r="V24" s="18">
        <v>23</v>
      </c>
      <c r="W24" s="18" t="s">
        <v>129</v>
      </c>
      <c r="X24" s="18">
        <v>2</v>
      </c>
    </row>
    <row r="25" spans="2:24" s="10" customFormat="1" ht="12" customHeight="1">
      <c r="B25" s="32" t="s">
        <v>42</v>
      </c>
      <c r="C25" s="33"/>
      <c r="D25" s="17">
        <v>3590</v>
      </c>
      <c r="E25" s="18">
        <v>500</v>
      </c>
      <c r="F25" s="17">
        <v>3090</v>
      </c>
      <c r="G25" s="18">
        <v>1317</v>
      </c>
      <c r="H25" s="18">
        <v>560</v>
      </c>
      <c r="I25" s="18">
        <v>549</v>
      </c>
      <c r="J25" s="18">
        <v>208</v>
      </c>
      <c r="K25" s="18">
        <v>1773</v>
      </c>
      <c r="L25" s="18">
        <v>1347</v>
      </c>
      <c r="M25" s="18">
        <v>387</v>
      </c>
      <c r="N25" s="18">
        <v>39</v>
      </c>
      <c r="O25" s="18">
        <v>2</v>
      </c>
      <c r="P25" s="18">
        <v>634</v>
      </c>
      <c r="Q25" s="18">
        <v>568</v>
      </c>
      <c r="R25" s="18">
        <v>552</v>
      </c>
      <c r="S25" s="18">
        <v>721</v>
      </c>
      <c r="T25" s="18">
        <v>782</v>
      </c>
      <c r="U25" s="18">
        <v>256</v>
      </c>
      <c r="V25" s="18">
        <v>62</v>
      </c>
      <c r="W25" s="18">
        <v>6</v>
      </c>
      <c r="X25" s="18">
        <v>7</v>
      </c>
    </row>
    <row r="26" spans="2:24" s="2" customFormat="1" ht="12" customHeight="1">
      <c r="B26" s="36" t="s">
        <v>43</v>
      </c>
      <c r="C26" s="37"/>
      <c r="D26" s="20">
        <v>9852</v>
      </c>
      <c r="E26" s="20">
        <v>1335</v>
      </c>
      <c r="F26" s="20">
        <v>8517</v>
      </c>
      <c r="G26" s="20">
        <v>4312</v>
      </c>
      <c r="H26" s="20">
        <v>1869</v>
      </c>
      <c r="I26" s="20">
        <v>1659</v>
      </c>
      <c r="J26" s="20">
        <v>784</v>
      </c>
      <c r="K26" s="20">
        <v>4205</v>
      </c>
      <c r="L26" s="20">
        <v>3180</v>
      </c>
      <c r="M26" s="20">
        <v>921</v>
      </c>
      <c r="N26" s="20">
        <v>104</v>
      </c>
      <c r="O26" s="20">
        <v>21</v>
      </c>
      <c r="P26" s="20">
        <v>1141</v>
      </c>
      <c r="Q26" s="20">
        <v>1200</v>
      </c>
      <c r="R26" s="20">
        <v>1327</v>
      </c>
      <c r="S26" s="20">
        <v>2048</v>
      </c>
      <c r="T26" s="20">
        <v>2557</v>
      </c>
      <c r="U26" s="20">
        <v>1138</v>
      </c>
      <c r="V26" s="20">
        <v>319</v>
      </c>
      <c r="W26" s="20">
        <v>73</v>
      </c>
      <c r="X26" s="20">
        <v>28</v>
      </c>
    </row>
    <row r="27" spans="2:24" s="2" customFormat="1" ht="12" customHeight="1">
      <c r="B27" s="3"/>
      <c r="C27" s="9" t="s">
        <v>45</v>
      </c>
      <c r="D27" s="17">
        <v>1010</v>
      </c>
      <c r="E27" s="18">
        <v>124</v>
      </c>
      <c r="F27" s="17">
        <v>886</v>
      </c>
      <c r="G27" s="18">
        <v>419</v>
      </c>
      <c r="H27" s="18">
        <v>152</v>
      </c>
      <c r="I27" s="18">
        <v>201</v>
      </c>
      <c r="J27" s="18">
        <v>66</v>
      </c>
      <c r="K27" s="18">
        <v>467</v>
      </c>
      <c r="L27" s="18">
        <v>365</v>
      </c>
      <c r="M27" s="18">
        <v>98</v>
      </c>
      <c r="N27" s="18">
        <v>4</v>
      </c>
      <c r="O27" s="18">
        <v>1</v>
      </c>
      <c r="P27" s="18">
        <v>136</v>
      </c>
      <c r="Q27" s="18">
        <v>134</v>
      </c>
      <c r="R27" s="18">
        <v>170</v>
      </c>
      <c r="S27" s="18">
        <v>235</v>
      </c>
      <c r="T27" s="18">
        <v>221</v>
      </c>
      <c r="U27" s="18">
        <v>81</v>
      </c>
      <c r="V27" s="18">
        <v>22</v>
      </c>
      <c r="W27" s="18">
        <v>8</v>
      </c>
      <c r="X27" s="18">
        <v>2</v>
      </c>
    </row>
    <row r="28" spans="2:24" s="2" customFormat="1" ht="12" customHeight="1">
      <c r="B28" s="3"/>
      <c r="C28" s="9" t="s">
        <v>0</v>
      </c>
      <c r="D28" s="17">
        <v>1667</v>
      </c>
      <c r="E28" s="18">
        <v>244</v>
      </c>
      <c r="F28" s="17">
        <v>1423</v>
      </c>
      <c r="G28" s="18">
        <v>680</v>
      </c>
      <c r="H28" s="18">
        <v>270</v>
      </c>
      <c r="I28" s="18">
        <v>277</v>
      </c>
      <c r="J28" s="18">
        <v>133</v>
      </c>
      <c r="K28" s="18">
        <v>743</v>
      </c>
      <c r="L28" s="18">
        <v>504</v>
      </c>
      <c r="M28" s="18">
        <v>215</v>
      </c>
      <c r="N28" s="18">
        <v>24</v>
      </c>
      <c r="O28" s="18">
        <v>1</v>
      </c>
      <c r="P28" s="18">
        <v>151</v>
      </c>
      <c r="Q28" s="18">
        <v>207</v>
      </c>
      <c r="R28" s="18">
        <v>240</v>
      </c>
      <c r="S28" s="18">
        <v>388</v>
      </c>
      <c r="T28" s="18">
        <v>436</v>
      </c>
      <c r="U28" s="18">
        <v>171</v>
      </c>
      <c r="V28" s="18">
        <v>61</v>
      </c>
      <c r="W28" s="18">
        <v>8</v>
      </c>
      <c r="X28" s="18">
        <v>4</v>
      </c>
    </row>
    <row r="29" spans="2:24" s="2" customFormat="1" ht="12" customHeight="1">
      <c r="B29" s="3"/>
      <c r="C29" s="9" t="s">
        <v>1</v>
      </c>
      <c r="D29" s="17">
        <v>1764</v>
      </c>
      <c r="E29" s="18">
        <v>318</v>
      </c>
      <c r="F29" s="17">
        <v>1446</v>
      </c>
      <c r="G29" s="18">
        <v>854</v>
      </c>
      <c r="H29" s="18">
        <v>361</v>
      </c>
      <c r="I29" s="18">
        <v>335</v>
      </c>
      <c r="J29" s="18">
        <v>158</v>
      </c>
      <c r="K29" s="18">
        <v>592</v>
      </c>
      <c r="L29" s="18">
        <v>455</v>
      </c>
      <c r="M29" s="18">
        <v>122</v>
      </c>
      <c r="N29" s="18">
        <v>15</v>
      </c>
      <c r="O29" s="18">
        <v>2</v>
      </c>
      <c r="P29" s="18">
        <v>181</v>
      </c>
      <c r="Q29" s="18">
        <v>231</v>
      </c>
      <c r="R29" s="18">
        <v>273</v>
      </c>
      <c r="S29" s="18">
        <v>434</v>
      </c>
      <c r="T29" s="18">
        <v>465</v>
      </c>
      <c r="U29" s="18">
        <v>124</v>
      </c>
      <c r="V29" s="18">
        <v>34</v>
      </c>
      <c r="W29" s="18">
        <v>16</v>
      </c>
      <c r="X29" s="18">
        <v>4</v>
      </c>
    </row>
    <row r="30" spans="2:24" s="2" customFormat="1" ht="12" customHeight="1">
      <c r="B30" s="3"/>
      <c r="C30" s="9" t="s">
        <v>28</v>
      </c>
      <c r="D30" s="17">
        <v>968</v>
      </c>
      <c r="E30" s="18">
        <v>170</v>
      </c>
      <c r="F30" s="17">
        <v>798</v>
      </c>
      <c r="G30" s="18">
        <v>400</v>
      </c>
      <c r="H30" s="18">
        <v>145</v>
      </c>
      <c r="I30" s="18">
        <v>171</v>
      </c>
      <c r="J30" s="18">
        <v>84</v>
      </c>
      <c r="K30" s="18">
        <v>398</v>
      </c>
      <c r="L30" s="18">
        <v>302</v>
      </c>
      <c r="M30" s="18">
        <v>86</v>
      </c>
      <c r="N30" s="18">
        <v>10</v>
      </c>
      <c r="O30" s="18">
        <v>3</v>
      </c>
      <c r="P30" s="18">
        <v>91</v>
      </c>
      <c r="Q30" s="18">
        <v>85</v>
      </c>
      <c r="R30" s="18">
        <v>117</v>
      </c>
      <c r="S30" s="18">
        <v>192</v>
      </c>
      <c r="T30" s="18">
        <v>269</v>
      </c>
      <c r="U30" s="18">
        <v>155</v>
      </c>
      <c r="V30" s="18">
        <v>46</v>
      </c>
      <c r="W30" s="18">
        <v>7</v>
      </c>
      <c r="X30" s="18">
        <v>3</v>
      </c>
    </row>
    <row r="31" spans="2:24" s="2" customFormat="1" ht="12" customHeight="1">
      <c r="B31" s="3"/>
      <c r="C31" s="5" t="s">
        <v>2</v>
      </c>
      <c r="D31" s="17">
        <v>1160</v>
      </c>
      <c r="E31" s="18">
        <v>165</v>
      </c>
      <c r="F31" s="17">
        <v>995</v>
      </c>
      <c r="G31" s="18">
        <v>619</v>
      </c>
      <c r="H31" s="18">
        <v>269</v>
      </c>
      <c r="I31" s="18">
        <v>219</v>
      </c>
      <c r="J31" s="18">
        <v>131</v>
      </c>
      <c r="K31" s="18">
        <v>376</v>
      </c>
      <c r="L31" s="18">
        <v>284</v>
      </c>
      <c r="M31" s="18">
        <v>79</v>
      </c>
      <c r="N31" s="18">
        <v>13</v>
      </c>
      <c r="O31" s="18">
        <v>3</v>
      </c>
      <c r="P31" s="18">
        <v>101</v>
      </c>
      <c r="Q31" s="18">
        <v>84</v>
      </c>
      <c r="R31" s="18">
        <v>143</v>
      </c>
      <c r="S31" s="18">
        <v>242</v>
      </c>
      <c r="T31" s="18">
        <v>360</v>
      </c>
      <c r="U31" s="18">
        <v>170</v>
      </c>
      <c r="V31" s="18">
        <v>43</v>
      </c>
      <c r="W31" s="18">
        <v>9</v>
      </c>
      <c r="X31" s="18">
        <v>5</v>
      </c>
    </row>
    <row r="32" spans="2:24" s="2" customFormat="1" ht="12" customHeight="1">
      <c r="B32" s="3"/>
      <c r="C32" s="5" t="s">
        <v>3</v>
      </c>
      <c r="D32" s="17">
        <v>1139</v>
      </c>
      <c r="E32" s="18">
        <v>62</v>
      </c>
      <c r="F32" s="17">
        <v>1077</v>
      </c>
      <c r="G32" s="18">
        <v>591</v>
      </c>
      <c r="H32" s="18">
        <v>263</v>
      </c>
      <c r="I32" s="18">
        <v>226</v>
      </c>
      <c r="J32" s="18">
        <v>102</v>
      </c>
      <c r="K32" s="18">
        <v>486</v>
      </c>
      <c r="L32" s="18">
        <v>353</v>
      </c>
      <c r="M32" s="18">
        <v>126</v>
      </c>
      <c r="N32" s="18">
        <v>7</v>
      </c>
      <c r="O32" s="18">
        <v>2</v>
      </c>
      <c r="P32" s="18">
        <v>128</v>
      </c>
      <c r="Q32" s="18">
        <v>141</v>
      </c>
      <c r="R32" s="18">
        <v>124</v>
      </c>
      <c r="S32" s="18">
        <v>183</v>
      </c>
      <c r="T32" s="18">
        <v>319</v>
      </c>
      <c r="U32" s="18">
        <v>176</v>
      </c>
      <c r="V32" s="18">
        <v>44</v>
      </c>
      <c r="W32" s="18">
        <v>13</v>
      </c>
      <c r="X32" s="18">
        <v>9</v>
      </c>
    </row>
    <row r="33" spans="2:24" s="2" customFormat="1" ht="12" customHeight="1">
      <c r="B33" s="3"/>
      <c r="C33" s="5" t="s">
        <v>4</v>
      </c>
      <c r="D33" s="17">
        <v>1155</v>
      </c>
      <c r="E33" s="18">
        <v>226</v>
      </c>
      <c r="F33" s="17">
        <v>929</v>
      </c>
      <c r="G33" s="18">
        <v>541</v>
      </c>
      <c r="H33" s="18">
        <v>267</v>
      </c>
      <c r="I33" s="18">
        <v>182</v>
      </c>
      <c r="J33" s="18">
        <v>92</v>
      </c>
      <c r="K33" s="18">
        <v>388</v>
      </c>
      <c r="L33" s="18">
        <v>296</v>
      </c>
      <c r="M33" s="18">
        <v>81</v>
      </c>
      <c r="N33" s="18">
        <v>11</v>
      </c>
      <c r="O33" s="18">
        <v>1</v>
      </c>
      <c r="P33" s="18">
        <v>72</v>
      </c>
      <c r="Q33" s="18">
        <v>99</v>
      </c>
      <c r="R33" s="18">
        <v>106</v>
      </c>
      <c r="S33" s="18">
        <v>189</v>
      </c>
      <c r="T33" s="18">
        <v>370</v>
      </c>
      <c r="U33" s="18">
        <v>238</v>
      </c>
      <c r="V33" s="18">
        <v>67</v>
      </c>
      <c r="W33" s="18">
        <v>12</v>
      </c>
      <c r="X33" s="18">
        <v>1</v>
      </c>
    </row>
    <row r="34" spans="2:24" s="2" customFormat="1" ht="12" customHeight="1">
      <c r="B34" s="3"/>
      <c r="C34" s="5" t="s">
        <v>5</v>
      </c>
      <c r="D34" s="17">
        <v>513</v>
      </c>
      <c r="E34" s="18">
        <v>4</v>
      </c>
      <c r="F34" s="17">
        <v>509</v>
      </c>
      <c r="G34" s="18">
        <v>125</v>
      </c>
      <c r="H34" s="18">
        <v>87</v>
      </c>
      <c r="I34" s="18">
        <v>24</v>
      </c>
      <c r="J34" s="18">
        <v>14</v>
      </c>
      <c r="K34" s="18">
        <v>384</v>
      </c>
      <c r="L34" s="18">
        <v>332</v>
      </c>
      <c r="M34" s="18">
        <v>43</v>
      </c>
      <c r="N34" s="18">
        <v>9</v>
      </c>
      <c r="O34" s="18">
        <v>2</v>
      </c>
      <c r="P34" s="18">
        <v>118</v>
      </c>
      <c r="Q34" s="18">
        <v>105</v>
      </c>
      <c r="R34" s="18">
        <v>82</v>
      </c>
      <c r="S34" s="18">
        <v>116</v>
      </c>
      <c r="T34" s="18">
        <v>75</v>
      </c>
      <c r="U34" s="18">
        <v>14</v>
      </c>
      <c r="V34" s="18">
        <v>1</v>
      </c>
      <c r="W34" s="18" t="s">
        <v>129</v>
      </c>
      <c r="X34" s="18" t="s">
        <v>129</v>
      </c>
    </row>
    <row r="35" spans="2:24" s="10" customFormat="1" ht="12" customHeight="1">
      <c r="B35" s="12"/>
      <c r="C35" s="5" t="s">
        <v>6</v>
      </c>
      <c r="D35" s="17">
        <v>476</v>
      </c>
      <c r="E35" s="18">
        <v>22</v>
      </c>
      <c r="F35" s="17">
        <v>454</v>
      </c>
      <c r="G35" s="18">
        <v>83</v>
      </c>
      <c r="H35" s="18">
        <v>55</v>
      </c>
      <c r="I35" s="18">
        <v>24</v>
      </c>
      <c r="J35" s="18">
        <v>4</v>
      </c>
      <c r="K35" s="18">
        <v>371</v>
      </c>
      <c r="L35" s="18">
        <v>289</v>
      </c>
      <c r="M35" s="18">
        <v>71</v>
      </c>
      <c r="N35" s="18">
        <v>11</v>
      </c>
      <c r="O35" s="18">
        <v>6</v>
      </c>
      <c r="P35" s="18">
        <v>163</v>
      </c>
      <c r="Q35" s="18">
        <v>114</v>
      </c>
      <c r="R35" s="18">
        <v>72</v>
      </c>
      <c r="S35" s="18">
        <v>69</v>
      </c>
      <c r="T35" s="18">
        <v>42</v>
      </c>
      <c r="U35" s="18">
        <v>9</v>
      </c>
      <c r="V35" s="18">
        <v>1</v>
      </c>
      <c r="W35" s="18" t="s">
        <v>129</v>
      </c>
      <c r="X35" s="18" t="s">
        <v>129</v>
      </c>
    </row>
    <row r="36" spans="2:24" s="2" customFormat="1" ht="12" customHeight="1">
      <c r="B36" s="36" t="s">
        <v>46</v>
      </c>
      <c r="C36" s="37"/>
      <c r="D36" s="20">
        <v>6270</v>
      </c>
      <c r="E36" s="20">
        <v>775</v>
      </c>
      <c r="F36" s="20">
        <v>5495</v>
      </c>
      <c r="G36" s="20">
        <v>2332</v>
      </c>
      <c r="H36" s="20">
        <v>963</v>
      </c>
      <c r="I36" s="20">
        <v>1056</v>
      </c>
      <c r="J36" s="20">
        <v>313</v>
      </c>
      <c r="K36" s="20">
        <v>3163</v>
      </c>
      <c r="L36" s="20">
        <v>2357</v>
      </c>
      <c r="M36" s="20">
        <v>723</v>
      </c>
      <c r="N36" s="20">
        <v>83</v>
      </c>
      <c r="O36" s="20">
        <v>23</v>
      </c>
      <c r="P36" s="20">
        <v>1053</v>
      </c>
      <c r="Q36" s="20">
        <v>1083</v>
      </c>
      <c r="R36" s="20">
        <v>1064</v>
      </c>
      <c r="S36" s="20">
        <v>1287</v>
      </c>
      <c r="T36" s="20">
        <v>1292</v>
      </c>
      <c r="U36" s="20">
        <v>349</v>
      </c>
      <c r="V36" s="20">
        <v>83</v>
      </c>
      <c r="W36" s="20">
        <v>13</v>
      </c>
      <c r="X36" s="20">
        <v>23</v>
      </c>
    </row>
    <row r="37" spans="2:24" s="2" customFormat="1" ht="12" customHeight="1">
      <c r="B37" s="3"/>
      <c r="C37" s="5" t="s">
        <v>7</v>
      </c>
      <c r="D37" s="17">
        <v>2236</v>
      </c>
      <c r="E37" s="18">
        <v>374</v>
      </c>
      <c r="F37" s="17">
        <v>1862</v>
      </c>
      <c r="G37" s="18">
        <v>888</v>
      </c>
      <c r="H37" s="18">
        <v>314</v>
      </c>
      <c r="I37" s="18">
        <v>430</v>
      </c>
      <c r="J37" s="18">
        <v>144</v>
      </c>
      <c r="K37" s="18">
        <v>974</v>
      </c>
      <c r="L37" s="18">
        <v>745</v>
      </c>
      <c r="M37" s="18">
        <v>203</v>
      </c>
      <c r="N37" s="18">
        <v>26</v>
      </c>
      <c r="O37" s="18">
        <v>8</v>
      </c>
      <c r="P37" s="18">
        <v>343</v>
      </c>
      <c r="Q37" s="18">
        <v>379</v>
      </c>
      <c r="R37" s="18">
        <v>394</v>
      </c>
      <c r="S37" s="18">
        <v>478</v>
      </c>
      <c r="T37" s="18">
        <v>459</v>
      </c>
      <c r="U37" s="18">
        <v>133</v>
      </c>
      <c r="V37" s="18">
        <v>31</v>
      </c>
      <c r="W37" s="18">
        <v>10</v>
      </c>
      <c r="X37" s="18">
        <v>1</v>
      </c>
    </row>
    <row r="38" spans="2:24" s="2" customFormat="1" ht="12" customHeight="1">
      <c r="B38" s="3"/>
      <c r="C38" s="5" t="s">
        <v>8</v>
      </c>
      <c r="D38" s="17">
        <v>1007</v>
      </c>
      <c r="E38" s="18">
        <v>82</v>
      </c>
      <c r="F38" s="17">
        <v>925</v>
      </c>
      <c r="G38" s="18">
        <v>344</v>
      </c>
      <c r="H38" s="18">
        <v>219</v>
      </c>
      <c r="I38" s="18">
        <v>92</v>
      </c>
      <c r="J38" s="18">
        <v>33</v>
      </c>
      <c r="K38" s="18">
        <v>581</v>
      </c>
      <c r="L38" s="18">
        <v>453</v>
      </c>
      <c r="M38" s="18">
        <v>108</v>
      </c>
      <c r="N38" s="18">
        <v>20</v>
      </c>
      <c r="O38" s="18">
        <v>6</v>
      </c>
      <c r="P38" s="18">
        <v>212</v>
      </c>
      <c r="Q38" s="18">
        <v>213</v>
      </c>
      <c r="R38" s="18">
        <v>165</v>
      </c>
      <c r="S38" s="18">
        <v>194</v>
      </c>
      <c r="T38" s="18">
        <v>148</v>
      </c>
      <c r="U38" s="18">
        <v>30</v>
      </c>
      <c r="V38" s="18">
        <v>20</v>
      </c>
      <c r="W38" s="18">
        <v>1</v>
      </c>
      <c r="X38" s="18">
        <v>18</v>
      </c>
    </row>
    <row r="39" spans="2:24" s="2" customFormat="1" ht="12" customHeight="1">
      <c r="B39" s="3"/>
      <c r="C39" s="5" t="s">
        <v>9</v>
      </c>
      <c r="D39" s="17">
        <v>1387</v>
      </c>
      <c r="E39" s="18">
        <v>111</v>
      </c>
      <c r="F39" s="17">
        <v>1276</v>
      </c>
      <c r="G39" s="18">
        <v>566</v>
      </c>
      <c r="H39" s="18">
        <v>227</v>
      </c>
      <c r="I39" s="18">
        <v>288</v>
      </c>
      <c r="J39" s="18">
        <v>51</v>
      </c>
      <c r="K39" s="18">
        <v>710</v>
      </c>
      <c r="L39" s="18">
        <v>541</v>
      </c>
      <c r="M39" s="18">
        <v>153</v>
      </c>
      <c r="N39" s="18">
        <v>16</v>
      </c>
      <c r="O39" s="18">
        <v>6</v>
      </c>
      <c r="P39" s="18">
        <v>190</v>
      </c>
      <c r="Q39" s="18">
        <v>208</v>
      </c>
      <c r="R39" s="18">
        <v>238</v>
      </c>
      <c r="S39" s="18">
        <v>269</v>
      </c>
      <c r="T39" s="18">
        <v>361</v>
      </c>
      <c r="U39" s="18">
        <v>94</v>
      </c>
      <c r="V39" s="18">
        <v>17</v>
      </c>
      <c r="W39" s="18">
        <v>1</v>
      </c>
      <c r="X39" s="18">
        <v>3</v>
      </c>
    </row>
    <row r="40" spans="2:24" s="10" customFormat="1" ht="12" customHeight="1">
      <c r="B40" s="12"/>
      <c r="C40" s="5" t="s">
        <v>10</v>
      </c>
      <c r="D40" s="17">
        <v>1640</v>
      </c>
      <c r="E40" s="18">
        <v>208</v>
      </c>
      <c r="F40" s="17">
        <v>1432</v>
      </c>
      <c r="G40" s="18">
        <v>534</v>
      </c>
      <c r="H40" s="18">
        <v>203</v>
      </c>
      <c r="I40" s="18">
        <v>246</v>
      </c>
      <c r="J40" s="18">
        <v>85</v>
      </c>
      <c r="K40" s="18">
        <v>898</v>
      </c>
      <c r="L40" s="18">
        <v>618</v>
      </c>
      <c r="M40" s="18">
        <v>259</v>
      </c>
      <c r="N40" s="18">
        <v>21</v>
      </c>
      <c r="O40" s="18">
        <v>3</v>
      </c>
      <c r="P40" s="18">
        <v>308</v>
      </c>
      <c r="Q40" s="18">
        <v>283</v>
      </c>
      <c r="R40" s="18">
        <v>267</v>
      </c>
      <c r="S40" s="18">
        <v>346</v>
      </c>
      <c r="T40" s="18">
        <v>324</v>
      </c>
      <c r="U40" s="18">
        <v>92</v>
      </c>
      <c r="V40" s="18">
        <v>15</v>
      </c>
      <c r="W40" s="18">
        <v>1</v>
      </c>
      <c r="X40" s="18">
        <v>1</v>
      </c>
    </row>
    <row r="41" spans="2:24" s="2" customFormat="1" ht="12" customHeight="1">
      <c r="B41" s="36" t="s">
        <v>47</v>
      </c>
      <c r="C41" s="37"/>
      <c r="D41" s="20">
        <v>3848</v>
      </c>
      <c r="E41" s="20">
        <v>532</v>
      </c>
      <c r="F41" s="20">
        <v>3316</v>
      </c>
      <c r="G41" s="20">
        <v>1513</v>
      </c>
      <c r="H41" s="20">
        <v>574</v>
      </c>
      <c r="I41" s="20">
        <v>719</v>
      </c>
      <c r="J41" s="20">
        <v>220</v>
      </c>
      <c r="K41" s="20">
        <v>1803</v>
      </c>
      <c r="L41" s="20">
        <v>1228</v>
      </c>
      <c r="M41" s="20">
        <v>522</v>
      </c>
      <c r="N41" s="20">
        <v>53</v>
      </c>
      <c r="O41" s="20">
        <v>29</v>
      </c>
      <c r="P41" s="20">
        <v>586</v>
      </c>
      <c r="Q41" s="20">
        <v>618</v>
      </c>
      <c r="R41" s="20">
        <v>719</v>
      </c>
      <c r="S41" s="20">
        <v>891</v>
      </c>
      <c r="T41" s="20">
        <v>777</v>
      </c>
      <c r="U41" s="20">
        <v>197</v>
      </c>
      <c r="V41" s="20">
        <v>26</v>
      </c>
      <c r="W41" s="20">
        <v>3</v>
      </c>
      <c r="X41" s="20">
        <v>2</v>
      </c>
    </row>
    <row r="42" spans="2:24" s="2" customFormat="1" ht="12" customHeight="1">
      <c r="B42" s="3"/>
      <c r="C42" s="5" t="s">
        <v>11</v>
      </c>
      <c r="D42" s="17">
        <v>1221</v>
      </c>
      <c r="E42" s="18">
        <v>245</v>
      </c>
      <c r="F42" s="17">
        <v>976</v>
      </c>
      <c r="G42" s="18">
        <v>466</v>
      </c>
      <c r="H42" s="18">
        <v>134</v>
      </c>
      <c r="I42" s="18">
        <v>255</v>
      </c>
      <c r="J42" s="18">
        <v>77</v>
      </c>
      <c r="K42" s="18">
        <v>510</v>
      </c>
      <c r="L42" s="18">
        <v>316</v>
      </c>
      <c r="M42" s="18">
        <v>169</v>
      </c>
      <c r="N42" s="18">
        <v>25</v>
      </c>
      <c r="O42" s="18" t="s">
        <v>129</v>
      </c>
      <c r="P42" s="18">
        <v>224</v>
      </c>
      <c r="Q42" s="18">
        <v>213</v>
      </c>
      <c r="R42" s="18">
        <v>224</v>
      </c>
      <c r="S42" s="18">
        <v>298</v>
      </c>
      <c r="T42" s="18">
        <v>210</v>
      </c>
      <c r="U42" s="18">
        <v>44</v>
      </c>
      <c r="V42" s="18">
        <v>7</v>
      </c>
      <c r="W42" s="18" t="s">
        <v>129</v>
      </c>
      <c r="X42" s="18">
        <v>1</v>
      </c>
    </row>
    <row r="43" spans="2:24" s="2" customFormat="1" ht="12" customHeight="1">
      <c r="B43" s="3"/>
      <c r="C43" s="5" t="s">
        <v>12</v>
      </c>
      <c r="D43" s="17">
        <v>369</v>
      </c>
      <c r="E43" s="18">
        <v>26</v>
      </c>
      <c r="F43" s="17">
        <v>343</v>
      </c>
      <c r="G43" s="18">
        <v>156</v>
      </c>
      <c r="H43" s="18">
        <v>80</v>
      </c>
      <c r="I43" s="18">
        <v>70</v>
      </c>
      <c r="J43" s="18">
        <v>6</v>
      </c>
      <c r="K43" s="18">
        <v>187</v>
      </c>
      <c r="L43" s="18">
        <v>127</v>
      </c>
      <c r="M43" s="18">
        <v>57</v>
      </c>
      <c r="N43" s="18">
        <v>3</v>
      </c>
      <c r="O43" s="18">
        <v>1</v>
      </c>
      <c r="P43" s="18">
        <v>55</v>
      </c>
      <c r="Q43" s="18">
        <v>75</v>
      </c>
      <c r="R43" s="18">
        <v>86</v>
      </c>
      <c r="S43" s="18">
        <v>90</v>
      </c>
      <c r="T43" s="18">
        <v>44</v>
      </c>
      <c r="U43" s="18">
        <v>13</v>
      </c>
      <c r="V43" s="18">
        <v>2</v>
      </c>
      <c r="W43" s="18">
        <v>2</v>
      </c>
      <c r="X43" s="18">
        <v>1</v>
      </c>
    </row>
    <row r="44" spans="2:24" s="2" customFormat="1" ht="12" customHeight="1">
      <c r="B44" s="3"/>
      <c r="C44" s="5" t="s">
        <v>13</v>
      </c>
      <c r="D44" s="17">
        <v>110</v>
      </c>
      <c r="E44" s="18">
        <v>9</v>
      </c>
      <c r="F44" s="17">
        <v>101</v>
      </c>
      <c r="G44" s="18">
        <v>15</v>
      </c>
      <c r="H44" s="18">
        <v>8</v>
      </c>
      <c r="I44" s="18">
        <v>1</v>
      </c>
      <c r="J44" s="18">
        <v>6</v>
      </c>
      <c r="K44" s="18">
        <v>86</v>
      </c>
      <c r="L44" s="18">
        <v>68</v>
      </c>
      <c r="M44" s="18">
        <v>14</v>
      </c>
      <c r="N44" s="18">
        <v>4</v>
      </c>
      <c r="O44" s="18" t="s">
        <v>129</v>
      </c>
      <c r="P44" s="18">
        <v>25</v>
      </c>
      <c r="Q44" s="18">
        <v>27</v>
      </c>
      <c r="R44" s="18">
        <v>28</v>
      </c>
      <c r="S44" s="18">
        <v>17</v>
      </c>
      <c r="T44" s="18">
        <v>13</v>
      </c>
      <c r="U44" s="18" t="s">
        <v>129</v>
      </c>
      <c r="V44" s="18" t="s">
        <v>130</v>
      </c>
      <c r="W44" s="18" t="s">
        <v>129</v>
      </c>
      <c r="X44" s="18" t="s">
        <v>129</v>
      </c>
    </row>
    <row r="45" spans="2:24" s="2" customFormat="1" ht="12" customHeight="1">
      <c r="B45" s="3"/>
      <c r="C45" s="5" t="s">
        <v>14</v>
      </c>
      <c r="D45" s="17">
        <v>989</v>
      </c>
      <c r="E45" s="18">
        <v>88</v>
      </c>
      <c r="F45" s="17">
        <v>901</v>
      </c>
      <c r="G45" s="18">
        <v>483</v>
      </c>
      <c r="H45" s="18">
        <v>225</v>
      </c>
      <c r="I45" s="18">
        <v>185</v>
      </c>
      <c r="J45" s="18">
        <v>73</v>
      </c>
      <c r="K45" s="18">
        <v>418</v>
      </c>
      <c r="L45" s="18">
        <v>299</v>
      </c>
      <c r="M45" s="18">
        <v>110</v>
      </c>
      <c r="N45" s="18">
        <v>9</v>
      </c>
      <c r="O45" s="18">
        <v>4</v>
      </c>
      <c r="P45" s="18">
        <v>93</v>
      </c>
      <c r="Q45" s="18">
        <v>133</v>
      </c>
      <c r="R45" s="18">
        <v>159</v>
      </c>
      <c r="S45" s="18">
        <v>249</v>
      </c>
      <c r="T45" s="18">
        <v>261</v>
      </c>
      <c r="U45" s="18">
        <v>79</v>
      </c>
      <c r="V45" s="18">
        <v>10</v>
      </c>
      <c r="W45" s="18">
        <v>1</v>
      </c>
      <c r="X45" s="18" t="s">
        <v>129</v>
      </c>
    </row>
    <row r="46" spans="2:24" s="10" customFormat="1" ht="12" customHeight="1">
      <c r="B46" s="12"/>
      <c r="C46" s="5" t="s">
        <v>122</v>
      </c>
      <c r="D46" s="17">
        <v>1159</v>
      </c>
      <c r="E46" s="18">
        <v>164</v>
      </c>
      <c r="F46" s="17">
        <v>995</v>
      </c>
      <c r="G46" s="18">
        <v>393</v>
      </c>
      <c r="H46" s="18">
        <v>127</v>
      </c>
      <c r="I46" s="18">
        <v>208</v>
      </c>
      <c r="J46" s="18">
        <v>58</v>
      </c>
      <c r="K46" s="18">
        <v>602</v>
      </c>
      <c r="L46" s="18">
        <v>418</v>
      </c>
      <c r="M46" s="18">
        <v>172</v>
      </c>
      <c r="N46" s="18">
        <v>12</v>
      </c>
      <c r="O46" s="18">
        <v>24</v>
      </c>
      <c r="P46" s="18">
        <v>189</v>
      </c>
      <c r="Q46" s="18">
        <v>170</v>
      </c>
      <c r="R46" s="18">
        <v>222</v>
      </c>
      <c r="S46" s="18">
        <v>237</v>
      </c>
      <c r="T46" s="18">
        <v>249</v>
      </c>
      <c r="U46" s="18">
        <v>61</v>
      </c>
      <c r="V46" s="18">
        <v>7</v>
      </c>
      <c r="W46" s="18" t="s">
        <v>129</v>
      </c>
      <c r="X46" s="18" t="s">
        <v>129</v>
      </c>
    </row>
    <row r="47" spans="2:24" s="2" customFormat="1" ht="12" customHeight="1">
      <c r="B47" s="36" t="s">
        <v>48</v>
      </c>
      <c r="C47" s="37"/>
      <c r="D47" s="20">
        <v>3581</v>
      </c>
      <c r="E47" s="20">
        <v>598</v>
      </c>
      <c r="F47" s="20">
        <v>2983</v>
      </c>
      <c r="G47" s="20">
        <v>1267</v>
      </c>
      <c r="H47" s="20">
        <v>534</v>
      </c>
      <c r="I47" s="20">
        <v>547</v>
      </c>
      <c r="J47" s="20">
        <v>186</v>
      </c>
      <c r="K47" s="20">
        <v>1716</v>
      </c>
      <c r="L47" s="20">
        <v>1312</v>
      </c>
      <c r="M47" s="20">
        <v>374</v>
      </c>
      <c r="N47" s="20">
        <v>30</v>
      </c>
      <c r="O47" s="20">
        <v>22</v>
      </c>
      <c r="P47" s="20">
        <v>860</v>
      </c>
      <c r="Q47" s="20">
        <v>741</v>
      </c>
      <c r="R47" s="20">
        <v>601</v>
      </c>
      <c r="S47" s="20">
        <v>703</v>
      </c>
      <c r="T47" s="20">
        <v>508</v>
      </c>
      <c r="U47" s="20">
        <v>132</v>
      </c>
      <c r="V47" s="20">
        <v>9</v>
      </c>
      <c r="W47" s="20">
        <v>2</v>
      </c>
      <c r="X47" s="20">
        <v>3</v>
      </c>
    </row>
    <row r="48" spans="2:24" s="2" customFormat="1" ht="12" customHeight="1">
      <c r="B48" s="3"/>
      <c r="C48" s="5" t="s">
        <v>15</v>
      </c>
      <c r="D48" s="17">
        <v>119</v>
      </c>
      <c r="E48" s="18">
        <v>3</v>
      </c>
      <c r="F48" s="17">
        <v>116</v>
      </c>
      <c r="G48" s="18">
        <v>20</v>
      </c>
      <c r="H48" s="18">
        <v>8</v>
      </c>
      <c r="I48" s="18">
        <v>8</v>
      </c>
      <c r="J48" s="18">
        <v>4</v>
      </c>
      <c r="K48" s="18">
        <v>96</v>
      </c>
      <c r="L48" s="18">
        <v>81</v>
      </c>
      <c r="M48" s="18">
        <v>13</v>
      </c>
      <c r="N48" s="18">
        <v>2</v>
      </c>
      <c r="O48" s="18" t="s">
        <v>129</v>
      </c>
      <c r="P48" s="18">
        <v>40</v>
      </c>
      <c r="Q48" s="18">
        <v>31</v>
      </c>
      <c r="R48" s="18">
        <v>18</v>
      </c>
      <c r="S48" s="18">
        <v>15</v>
      </c>
      <c r="T48" s="18">
        <v>10</v>
      </c>
      <c r="U48" s="18">
        <v>5</v>
      </c>
      <c r="V48" s="18" t="s">
        <v>129</v>
      </c>
      <c r="W48" s="18" t="s">
        <v>129</v>
      </c>
      <c r="X48" s="18" t="s">
        <v>129</v>
      </c>
    </row>
    <row r="49" spans="2:24" s="2" customFormat="1" ht="12" customHeight="1">
      <c r="B49" s="3"/>
      <c r="C49" s="5" t="s">
        <v>16</v>
      </c>
      <c r="D49" s="17">
        <v>618</v>
      </c>
      <c r="E49" s="18">
        <v>62</v>
      </c>
      <c r="F49" s="17">
        <v>556</v>
      </c>
      <c r="G49" s="18">
        <v>152</v>
      </c>
      <c r="H49" s="18">
        <v>73</v>
      </c>
      <c r="I49" s="18">
        <v>53</v>
      </c>
      <c r="J49" s="18">
        <v>26</v>
      </c>
      <c r="K49" s="18">
        <v>404</v>
      </c>
      <c r="L49" s="18">
        <v>297</v>
      </c>
      <c r="M49" s="18">
        <v>101</v>
      </c>
      <c r="N49" s="18">
        <v>6</v>
      </c>
      <c r="O49" s="18" t="s">
        <v>129</v>
      </c>
      <c r="P49" s="18">
        <v>267</v>
      </c>
      <c r="Q49" s="18">
        <v>173</v>
      </c>
      <c r="R49" s="18">
        <v>86</v>
      </c>
      <c r="S49" s="18">
        <v>66</v>
      </c>
      <c r="T49" s="18">
        <v>21</v>
      </c>
      <c r="U49" s="18">
        <v>5</v>
      </c>
      <c r="V49" s="18" t="s">
        <v>129</v>
      </c>
      <c r="W49" s="18" t="s">
        <v>129</v>
      </c>
      <c r="X49" s="18" t="s">
        <v>129</v>
      </c>
    </row>
    <row r="50" spans="2:24" s="2" customFormat="1" ht="12" customHeight="1">
      <c r="B50" s="3"/>
      <c r="C50" s="5" t="s">
        <v>17</v>
      </c>
      <c r="D50" s="17">
        <v>1869</v>
      </c>
      <c r="E50" s="18">
        <v>359</v>
      </c>
      <c r="F50" s="17">
        <v>1510</v>
      </c>
      <c r="G50" s="18">
        <v>783</v>
      </c>
      <c r="H50" s="18">
        <v>269</v>
      </c>
      <c r="I50" s="18">
        <v>381</v>
      </c>
      <c r="J50" s="18">
        <v>133</v>
      </c>
      <c r="K50" s="18">
        <v>727</v>
      </c>
      <c r="L50" s="18">
        <v>559</v>
      </c>
      <c r="M50" s="18">
        <v>157</v>
      </c>
      <c r="N50" s="18">
        <v>11</v>
      </c>
      <c r="O50" s="18">
        <v>1</v>
      </c>
      <c r="P50" s="18">
        <v>233</v>
      </c>
      <c r="Q50" s="18">
        <v>271</v>
      </c>
      <c r="R50" s="18">
        <v>299</v>
      </c>
      <c r="S50" s="18">
        <v>486</v>
      </c>
      <c r="T50" s="18">
        <v>450</v>
      </c>
      <c r="U50" s="18">
        <v>115</v>
      </c>
      <c r="V50" s="18">
        <v>9</v>
      </c>
      <c r="W50" s="18">
        <v>2</v>
      </c>
      <c r="X50" s="18">
        <v>3</v>
      </c>
    </row>
    <row r="51" spans="2:24" s="2" customFormat="1" ht="12" customHeight="1">
      <c r="B51" s="3"/>
      <c r="C51" s="5" t="s">
        <v>18</v>
      </c>
      <c r="D51" s="17">
        <v>451</v>
      </c>
      <c r="E51" s="18">
        <v>87</v>
      </c>
      <c r="F51" s="17">
        <v>364</v>
      </c>
      <c r="G51" s="18">
        <v>136</v>
      </c>
      <c r="H51" s="18">
        <v>77</v>
      </c>
      <c r="I51" s="18">
        <v>45</v>
      </c>
      <c r="J51" s="18">
        <v>14</v>
      </c>
      <c r="K51" s="18">
        <v>228</v>
      </c>
      <c r="L51" s="18">
        <v>177</v>
      </c>
      <c r="M51" s="18">
        <v>46</v>
      </c>
      <c r="N51" s="18">
        <v>5</v>
      </c>
      <c r="O51" s="18" t="s">
        <v>129</v>
      </c>
      <c r="P51" s="18">
        <v>138</v>
      </c>
      <c r="Q51" s="18">
        <v>128</v>
      </c>
      <c r="R51" s="18">
        <v>86</v>
      </c>
      <c r="S51" s="18">
        <v>82</v>
      </c>
      <c r="T51" s="18">
        <v>15</v>
      </c>
      <c r="U51" s="18">
        <v>2</v>
      </c>
      <c r="V51" s="18" t="s">
        <v>129</v>
      </c>
      <c r="W51" s="18" t="s">
        <v>129</v>
      </c>
      <c r="X51" s="18" t="s">
        <v>129</v>
      </c>
    </row>
    <row r="52" spans="2:24" s="2" customFormat="1" ht="12" customHeight="1">
      <c r="B52" s="3"/>
      <c r="C52" s="5" t="s">
        <v>19</v>
      </c>
      <c r="D52" s="17">
        <v>197</v>
      </c>
      <c r="E52" s="18">
        <v>27</v>
      </c>
      <c r="F52" s="17">
        <v>170</v>
      </c>
      <c r="G52" s="18">
        <v>83</v>
      </c>
      <c r="H52" s="18">
        <v>50</v>
      </c>
      <c r="I52" s="18">
        <v>30</v>
      </c>
      <c r="J52" s="18">
        <v>3</v>
      </c>
      <c r="K52" s="18">
        <v>87</v>
      </c>
      <c r="L52" s="18">
        <v>60</v>
      </c>
      <c r="M52" s="18">
        <v>26</v>
      </c>
      <c r="N52" s="18">
        <v>1</v>
      </c>
      <c r="O52" s="18" t="s">
        <v>129</v>
      </c>
      <c r="P52" s="18">
        <v>74</v>
      </c>
      <c r="Q52" s="18">
        <v>53</v>
      </c>
      <c r="R52" s="18">
        <v>38</v>
      </c>
      <c r="S52" s="18">
        <v>20</v>
      </c>
      <c r="T52" s="18">
        <v>8</v>
      </c>
      <c r="U52" s="18">
        <v>4</v>
      </c>
      <c r="V52" s="18" t="s">
        <v>129</v>
      </c>
      <c r="W52" s="18" t="s">
        <v>129</v>
      </c>
      <c r="X52" s="18" t="s">
        <v>129</v>
      </c>
    </row>
    <row r="53" spans="2:24" s="2" customFormat="1" ht="12" customHeight="1">
      <c r="B53" s="3"/>
      <c r="C53" s="5" t="s">
        <v>20</v>
      </c>
      <c r="D53" s="17">
        <v>327</v>
      </c>
      <c r="E53" s="18">
        <v>60</v>
      </c>
      <c r="F53" s="17">
        <v>267</v>
      </c>
      <c r="G53" s="18">
        <v>93</v>
      </c>
      <c r="H53" s="18">
        <v>57</v>
      </c>
      <c r="I53" s="18">
        <v>30</v>
      </c>
      <c r="J53" s="18">
        <v>6</v>
      </c>
      <c r="K53" s="18">
        <v>174</v>
      </c>
      <c r="L53" s="18">
        <v>138</v>
      </c>
      <c r="M53" s="18">
        <v>31</v>
      </c>
      <c r="N53" s="18">
        <v>5</v>
      </c>
      <c r="O53" s="18">
        <v>21</v>
      </c>
      <c r="P53" s="18">
        <v>108</v>
      </c>
      <c r="Q53" s="18">
        <v>85</v>
      </c>
      <c r="R53" s="18">
        <v>74</v>
      </c>
      <c r="S53" s="18">
        <v>34</v>
      </c>
      <c r="T53" s="18">
        <v>4</v>
      </c>
      <c r="U53" s="18">
        <v>1</v>
      </c>
      <c r="V53" s="18" t="s">
        <v>129</v>
      </c>
      <c r="W53" s="18" t="s">
        <v>129</v>
      </c>
      <c r="X53" s="18" t="s">
        <v>129</v>
      </c>
    </row>
    <row r="54" spans="3:17" s="2" customFormat="1" ht="12" customHeight="1">
      <c r="C54" s="4"/>
      <c r="Q54"/>
    </row>
    <row r="55" spans="2:5" s="16" customFormat="1" ht="12" customHeight="1">
      <c r="B55" s="26" t="s">
        <v>134</v>
      </c>
      <c r="D55" s="26"/>
      <c r="E55" s="26"/>
    </row>
    <row r="56" spans="3:17" s="2" customFormat="1" ht="12" customHeight="1">
      <c r="C56" s="4"/>
      <c r="Q56"/>
    </row>
  </sheetData>
  <mergeCells count="41">
    <mergeCell ref="F3:N3"/>
    <mergeCell ref="G5:G6"/>
    <mergeCell ref="H5:H6"/>
    <mergeCell ref="F4:F6"/>
    <mergeCell ref="N5:N6"/>
    <mergeCell ref="K4:N4"/>
    <mergeCell ref="L5:L6"/>
    <mergeCell ref="K5:K6"/>
    <mergeCell ref="M5:M6"/>
    <mergeCell ref="B19:C19"/>
    <mergeCell ref="D3:D6"/>
    <mergeCell ref="E3:E6"/>
    <mergeCell ref="B15:C15"/>
    <mergeCell ref="B16:C16"/>
    <mergeCell ref="B17:C17"/>
    <mergeCell ref="B3:C6"/>
    <mergeCell ref="B18:C18"/>
    <mergeCell ref="B47:C47"/>
    <mergeCell ref="B26:C26"/>
    <mergeCell ref="B36:C36"/>
    <mergeCell ref="B41:C41"/>
    <mergeCell ref="R4:R6"/>
    <mergeCell ref="B24:C24"/>
    <mergeCell ref="B25:C25"/>
    <mergeCell ref="B20:C20"/>
    <mergeCell ref="B21:C21"/>
    <mergeCell ref="B22:C22"/>
    <mergeCell ref="B23:C23"/>
    <mergeCell ref="G4:J4"/>
    <mergeCell ref="I5:I6"/>
    <mergeCell ref="J5:J6"/>
    <mergeCell ref="W4:W6"/>
    <mergeCell ref="X4:X6"/>
    <mergeCell ref="O3:X3"/>
    <mergeCell ref="U4:U6"/>
    <mergeCell ref="S4:S6"/>
    <mergeCell ref="T4:T6"/>
    <mergeCell ref="Q4:Q6"/>
    <mergeCell ref="O4:O6"/>
    <mergeCell ref="P4:P6"/>
    <mergeCell ref="V4:V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62" r:id="rId1"/>
  <headerFooter alignWithMargins="0">
    <oddHeader>&amp;L&amp;F</oddHeader>
  </headerFooter>
  <rowBreaks count="1" manualBreakCount="1">
    <brk id="52" max="25" man="1"/>
  </rowBreaks>
  <colBreaks count="1" manualBreakCount="1">
    <brk id="14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5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24" width="10.875" style="0" customWidth="1"/>
  </cols>
  <sheetData>
    <row r="1" spans="2:3" ht="14.25" customHeight="1">
      <c r="B1" s="11" t="s">
        <v>118</v>
      </c>
      <c r="C1" s="1"/>
    </row>
    <row r="2" ht="12" customHeight="1">
      <c r="C2" s="2"/>
    </row>
    <row r="3" spans="2:24" ht="12" customHeight="1">
      <c r="B3" s="39" t="s">
        <v>31</v>
      </c>
      <c r="C3" s="39"/>
      <c r="D3" s="38" t="s">
        <v>49</v>
      </c>
      <c r="E3" s="38" t="s">
        <v>50</v>
      </c>
      <c r="F3" s="28" t="s">
        <v>104</v>
      </c>
      <c r="G3" s="29"/>
      <c r="H3" s="29"/>
      <c r="I3" s="29"/>
      <c r="J3" s="29"/>
      <c r="K3" s="29"/>
      <c r="L3" s="29"/>
      <c r="M3" s="29"/>
      <c r="N3" s="30"/>
      <c r="O3" s="28" t="s">
        <v>109</v>
      </c>
      <c r="P3" s="29"/>
      <c r="Q3" s="29"/>
      <c r="R3" s="29"/>
      <c r="S3" s="29"/>
      <c r="T3" s="29"/>
      <c r="U3" s="29"/>
      <c r="V3" s="29"/>
      <c r="W3" s="29"/>
      <c r="X3" s="30"/>
    </row>
    <row r="4" spans="2:24" ht="12" customHeight="1">
      <c r="B4" s="39"/>
      <c r="C4" s="39"/>
      <c r="D4" s="38"/>
      <c r="E4" s="38"/>
      <c r="F4" s="27" t="s">
        <v>97</v>
      </c>
      <c r="G4" s="34" t="s">
        <v>101</v>
      </c>
      <c r="H4" s="34"/>
      <c r="I4" s="34"/>
      <c r="J4" s="34"/>
      <c r="K4" s="34" t="s">
        <v>103</v>
      </c>
      <c r="L4" s="34"/>
      <c r="M4" s="34"/>
      <c r="N4" s="34"/>
      <c r="O4" s="31" t="s">
        <v>51</v>
      </c>
      <c r="P4" s="27" t="s">
        <v>105</v>
      </c>
      <c r="Q4" s="27" t="s">
        <v>110</v>
      </c>
      <c r="R4" s="27" t="s">
        <v>111</v>
      </c>
      <c r="S4" s="27" t="s">
        <v>112</v>
      </c>
      <c r="T4" s="27" t="s">
        <v>113</v>
      </c>
      <c r="U4" s="27" t="s">
        <v>114</v>
      </c>
      <c r="V4" s="27" t="s">
        <v>115</v>
      </c>
      <c r="W4" s="27" t="s">
        <v>116</v>
      </c>
      <c r="X4" s="27" t="s">
        <v>108</v>
      </c>
    </row>
    <row r="5" spans="2:24" s="2" customFormat="1" ht="12" customHeight="1">
      <c r="B5" s="39"/>
      <c r="C5" s="39"/>
      <c r="D5" s="38"/>
      <c r="E5" s="38"/>
      <c r="F5" s="27"/>
      <c r="G5" s="35" t="s">
        <v>97</v>
      </c>
      <c r="H5" s="35" t="s">
        <v>98</v>
      </c>
      <c r="I5" s="35" t="s">
        <v>117</v>
      </c>
      <c r="J5" s="35" t="s">
        <v>29</v>
      </c>
      <c r="K5" s="35" t="s">
        <v>97</v>
      </c>
      <c r="L5" s="35" t="s">
        <v>98</v>
      </c>
      <c r="M5" s="35" t="s">
        <v>117</v>
      </c>
      <c r="N5" s="35" t="s">
        <v>29</v>
      </c>
      <c r="O5" s="31"/>
      <c r="P5" s="27"/>
      <c r="Q5" s="27"/>
      <c r="R5" s="27"/>
      <c r="S5" s="27"/>
      <c r="T5" s="27"/>
      <c r="U5" s="27"/>
      <c r="V5" s="27"/>
      <c r="W5" s="27"/>
      <c r="X5" s="27"/>
    </row>
    <row r="6" spans="2:24" s="2" customFormat="1" ht="12" customHeight="1">
      <c r="B6" s="39"/>
      <c r="C6" s="39"/>
      <c r="D6" s="38"/>
      <c r="E6" s="38"/>
      <c r="F6" s="27"/>
      <c r="G6" s="35"/>
      <c r="H6" s="35"/>
      <c r="I6" s="35"/>
      <c r="J6" s="35"/>
      <c r="K6" s="35"/>
      <c r="L6" s="35"/>
      <c r="M6" s="35"/>
      <c r="N6" s="35"/>
      <c r="O6" s="31"/>
      <c r="P6" s="27"/>
      <c r="Q6" s="27"/>
      <c r="R6" s="27"/>
      <c r="S6" s="27"/>
      <c r="T6" s="27"/>
      <c r="U6" s="27"/>
      <c r="V6" s="27"/>
      <c r="W6" s="27"/>
      <c r="X6" s="27"/>
    </row>
    <row r="7" spans="2:24" s="2" customFormat="1" ht="12" customHeight="1">
      <c r="B7" s="21"/>
      <c r="C7" s="22"/>
      <c r="D7" s="6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21</v>
      </c>
      <c r="P7" s="6" t="s">
        <v>21</v>
      </c>
      <c r="Q7" s="6" t="s">
        <v>21</v>
      </c>
      <c r="R7" s="6" t="s">
        <v>21</v>
      </c>
      <c r="S7" s="6" t="s">
        <v>21</v>
      </c>
      <c r="T7" s="6" t="s">
        <v>21</v>
      </c>
      <c r="U7" s="6" t="s">
        <v>21</v>
      </c>
      <c r="V7" s="6" t="s">
        <v>21</v>
      </c>
      <c r="W7" s="6" t="s">
        <v>21</v>
      </c>
      <c r="X7" s="6" t="s">
        <v>21</v>
      </c>
    </row>
    <row r="8" spans="2:24" s="2" customFormat="1" ht="12" customHeight="1">
      <c r="B8" s="36" t="s">
        <v>82</v>
      </c>
      <c r="C8" s="37"/>
      <c r="D8" s="8">
        <f>SUM(D9:D12)</f>
        <v>4551</v>
      </c>
      <c r="E8" s="8">
        <f aca="true" t="shared" si="0" ref="E8:X8">SUM(E9:E12)</f>
        <v>724</v>
      </c>
      <c r="F8" s="8">
        <f t="shared" si="0"/>
        <v>3827</v>
      </c>
      <c r="G8" s="8">
        <f t="shared" si="0"/>
        <v>2125</v>
      </c>
      <c r="H8" s="8">
        <f t="shared" si="0"/>
        <v>994</v>
      </c>
      <c r="I8" s="8">
        <f t="shared" si="0"/>
        <v>749</v>
      </c>
      <c r="J8" s="8">
        <f t="shared" si="0"/>
        <v>382</v>
      </c>
      <c r="K8" s="8">
        <f t="shared" si="0"/>
        <v>1702</v>
      </c>
      <c r="L8" s="8">
        <f t="shared" si="0"/>
        <v>1339</v>
      </c>
      <c r="M8" s="8">
        <f t="shared" si="0"/>
        <v>334</v>
      </c>
      <c r="N8" s="8">
        <f t="shared" si="0"/>
        <v>29</v>
      </c>
      <c r="O8" s="8">
        <f t="shared" si="0"/>
        <v>13</v>
      </c>
      <c r="P8" s="8">
        <f t="shared" si="0"/>
        <v>720</v>
      </c>
      <c r="Q8" s="8">
        <f t="shared" si="0"/>
        <v>835</v>
      </c>
      <c r="R8" s="8">
        <f t="shared" si="0"/>
        <v>942</v>
      </c>
      <c r="S8" s="8">
        <f t="shared" si="0"/>
        <v>988</v>
      </c>
      <c r="T8" s="8">
        <f t="shared" si="0"/>
        <v>872</v>
      </c>
      <c r="U8" s="8">
        <f t="shared" si="0"/>
        <v>155</v>
      </c>
      <c r="V8" s="8">
        <f t="shared" si="0"/>
        <v>19</v>
      </c>
      <c r="W8" s="8">
        <f t="shared" si="0"/>
        <v>3</v>
      </c>
      <c r="X8" s="8">
        <f t="shared" si="0"/>
        <v>4</v>
      </c>
    </row>
    <row r="9" spans="2:24" s="2" customFormat="1" ht="12" customHeight="1">
      <c r="B9" s="3"/>
      <c r="C9" s="5" t="s">
        <v>53</v>
      </c>
      <c r="D9" s="7">
        <f>SUM(E9:F9)</f>
        <v>794</v>
      </c>
      <c r="E9" s="7">
        <v>75</v>
      </c>
      <c r="F9" s="7">
        <f aca="true" t="shared" si="1" ref="F9:F50">SUM(G9+K9)</f>
        <v>719</v>
      </c>
      <c r="G9" s="7">
        <f aca="true" t="shared" si="2" ref="G9:G50">SUM(H9:J9)</f>
        <v>414</v>
      </c>
      <c r="H9" s="7">
        <v>224</v>
      </c>
      <c r="I9" s="7">
        <v>148</v>
      </c>
      <c r="J9" s="7">
        <v>42</v>
      </c>
      <c r="K9" s="7">
        <f aca="true" t="shared" si="3" ref="K9:K50">SUM(L9:N9)</f>
        <v>305</v>
      </c>
      <c r="L9" s="7">
        <v>240</v>
      </c>
      <c r="M9" s="7">
        <v>61</v>
      </c>
      <c r="N9" s="7">
        <v>4</v>
      </c>
      <c r="O9" s="7">
        <v>1</v>
      </c>
      <c r="P9" s="7">
        <v>90</v>
      </c>
      <c r="Q9" s="7">
        <v>102</v>
      </c>
      <c r="R9" s="7">
        <v>117</v>
      </c>
      <c r="S9" s="7">
        <v>188</v>
      </c>
      <c r="T9" s="7">
        <v>238</v>
      </c>
      <c r="U9" s="7">
        <v>52</v>
      </c>
      <c r="V9" s="7">
        <v>6</v>
      </c>
      <c r="W9" s="7" t="s">
        <v>120</v>
      </c>
      <c r="X9" s="7" t="s">
        <v>120</v>
      </c>
    </row>
    <row r="10" spans="2:24" s="2" customFormat="1" ht="12" customHeight="1">
      <c r="B10" s="3"/>
      <c r="C10" s="5" t="s">
        <v>54</v>
      </c>
      <c r="D10" s="7">
        <f aca="true" t="shared" si="4" ref="D10:D50">SUM(E10:F10)</f>
        <v>1413</v>
      </c>
      <c r="E10" s="7">
        <v>163</v>
      </c>
      <c r="F10" s="7">
        <f t="shared" si="1"/>
        <v>1250</v>
      </c>
      <c r="G10" s="7">
        <f t="shared" si="2"/>
        <v>660</v>
      </c>
      <c r="H10" s="7">
        <v>378</v>
      </c>
      <c r="I10" s="7">
        <v>203</v>
      </c>
      <c r="J10" s="7">
        <v>79</v>
      </c>
      <c r="K10" s="7">
        <f t="shared" si="3"/>
        <v>590</v>
      </c>
      <c r="L10" s="7">
        <v>447</v>
      </c>
      <c r="M10" s="7">
        <v>128</v>
      </c>
      <c r="N10" s="7">
        <v>15</v>
      </c>
      <c r="O10" s="7">
        <v>12</v>
      </c>
      <c r="P10" s="7">
        <v>278</v>
      </c>
      <c r="Q10" s="7">
        <v>301</v>
      </c>
      <c r="R10" s="7">
        <v>348</v>
      </c>
      <c r="S10" s="7">
        <v>313</v>
      </c>
      <c r="T10" s="7">
        <v>141</v>
      </c>
      <c r="U10" s="7">
        <v>15</v>
      </c>
      <c r="V10" s="7">
        <v>2</v>
      </c>
      <c r="W10" s="7">
        <v>1</v>
      </c>
      <c r="X10" s="7">
        <v>2</v>
      </c>
    </row>
    <row r="11" spans="2:24" s="2" customFormat="1" ht="12" customHeight="1">
      <c r="B11" s="3"/>
      <c r="C11" s="5" t="s">
        <v>55</v>
      </c>
      <c r="D11" s="7">
        <f t="shared" si="4"/>
        <v>839</v>
      </c>
      <c r="E11" s="7">
        <v>134</v>
      </c>
      <c r="F11" s="7">
        <f t="shared" si="1"/>
        <v>705</v>
      </c>
      <c r="G11" s="7">
        <f t="shared" si="2"/>
        <v>352</v>
      </c>
      <c r="H11" s="7">
        <v>204</v>
      </c>
      <c r="I11" s="7">
        <v>103</v>
      </c>
      <c r="J11" s="7">
        <v>45</v>
      </c>
      <c r="K11" s="7">
        <f t="shared" si="3"/>
        <v>353</v>
      </c>
      <c r="L11" s="7">
        <v>286</v>
      </c>
      <c r="M11" s="7">
        <v>60</v>
      </c>
      <c r="N11" s="7">
        <v>7</v>
      </c>
      <c r="O11" s="7" t="s">
        <v>120</v>
      </c>
      <c r="P11" s="7">
        <v>201</v>
      </c>
      <c r="Q11" s="7">
        <v>224</v>
      </c>
      <c r="R11" s="7">
        <v>206</v>
      </c>
      <c r="S11" s="7">
        <v>137</v>
      </c>
      <c r="T11" s="7">
        <v>68</v>
      </c>
      <c r="U11" s="7">
        <v>3</v>
      </c>
      <c r="V11" s="7" t="s">
        <v>120</v>
      </c>
      <c r="W11" s="7" t="s">
        <v>120</v>
      </c>
      <c r="X11" s="7" t="s">
        <v>120</v>
      </c>
    </row>
    <row r="12" spans="2:24" s="2" customFormat="1" ht="12" customHeight="1">
      <c r="B12" s="3"/>
      <c r="C12" s="5" t="s">
        <v>56</v>
      </c>
      <c r="D12" s="7">
        <f t="shared" si="4"/>
        <v>1505</v>
      </c>
      <c r="E12" s="7">
        <v>352</v>
      </c>
      <c r="F12" s="7">
        <f t="shared" si="1"/>
        <v>1153</v>
      </c>
      <c r="G12" s="7">
        <f t="shared" si="2"/>
        <v>699</v>
      </c>
      <c r="H12" s="7">
        <v>188</v>
      </c>
      <c r="I12" s="7">
        <v>295</v>
      </c>
      <c r="J12" s="7">
        <v>216</v>
      </c>
      <c r="K12" s="7">
        <f t="shared" si="3"/>
        <v>454</v>
      </c>
      <c r="L12" s="7">
        <v>366</v>
      </c>
      <c r="M12" s="7">
        <v>85</v>
      </c>
      <c r="N12" s="7">
        <v>3</v>
      </c>
      <c r="O12" s="7" t="s">
        <v>120</v>
      </c>
      <c r="P12" s="7">
        <v>151</v>
      </c>
      <c r="Q12" s="7">
        <v>208</v>
      </c>
      <c r="R12" s="7">
        <v>271</v>
      </c>
      <c r="S12" s="7">
        <v>350</v>
      </c>
      <c r="T12" s="7">
        <v>425</v>
      </c>
      <c r="U12" s="7">
        <v>85</v>
      </c>
      <c r="V12" s="7">
        <v>11</v>
      </c>
      <c r="W12" s="7">
        <v>2</v>
      </c>
      <c r="X12" s="7">
        <v>2</v>
      </c>
    </row>
    <row r="13" spans="2:24" s="2" customFormat="1" ht="12" customHeight="1">
      <c r="B13" s="36" t="s">
        <v>83</v>
      </c>
      <c r="C13" s="37"/>
      <c r="D13" s="8">
        <f>SUM(D14)</f>
        <v>2083</v>
      </c>
      <c r="E13" s="8">
        <f aca="true" t="shared" si="5" ref="E13:X13">SUM(E14)</f>
        <v>227</v>
      </c>
      <c r="F13" s="8">
        <f t="shared" si="5"/>
        <v>1856</v>
      </c>
      <c r="G13" s="8">
        <f t="shared" si="5"/>
        <v>632</v>
      </c>
      <c r="H13" s="8">
        <f t="shared" si="5"/>
        <v>299</v>
      </c>
      <c r="I13" s="8">
        <f t="shared" si="5"/>
        <v>236</v>
      </c>
      <c r="J13" s="8">
        <f t="shared" si="5"/>
        <v>97</v>
      </c>
      <c r="K13" s="8">
        <f t="shared" si="5"/>
        <v>1224</v>
      </c>
      <c r="L13" s="8">
        <f t="shared" si="5"/>
        <v>935</v>
      </c>
      <c r="M13" s="8">
        <f t="shared" si="5"/>
        <v>265</v>
      </c>
      <c r="N13" s="8">
        <f t="shared" si="5"/>
        <v>24</v>
      </c>
      <c r="O13" s="8">
        <f t="shared" si="5"/>
        <v>1</v>
      </c>
      <c r="P13" s="8">
        <f t="shared" si="5"/>
        <v>525</v>
      </c>
      <c r="Q13" s="8">
        <f t="shared" si="5"/>
        <v>408</v>
      </c>
      <c r="R13" s="8">
        <f t="shared" si="5"/>
        <v>279</v>
      </c>
      <c r="S13" s="8">
        <f t="shared" si="5"/>
        <v>342</v>
      </c>
      <c r="T13" s="8">
        <f t="shared" si="5"/>
        <v>363</v>
      </c>
      <c r="U13" s="8">
        <f t="shared" si="5"/>
        <v>137</v>
      </c>
      <c r="V13" s="8">
        <f t="shared" si="5"/>
        <v>20</v>
      </c>
      <c r="W13" s="8">
        <f t="shared" si="5"/>
        <v>6</v>
      </c>
      <c r="X13" s="8">
        <f t="shared" si="5"/>
        <v>2</v>
      </c>
    </row>
    <row r="14" spans="2:24" s="2" customFormat="1" ht="12" customHeight="1">
      <c r="B14" s="3"/>
      <c r="C14" s="5" t="s">
        <v>57</v>
      </c>
      <c r="D14" s="7">
        <f t="shared" si="4"/>
        <v>2083</v>
      </c>
      <c r="E14" s="7">
        <v>227</v>
      </c>
      <c r="F14" s="7">
        <f t="shared" si="1"/>
        <v>1856</v>
      </c>
      <c r="G14" s="7">
        <f t="shared" si="2"/>
        <v>632</v>
      </c>
      <c r="H14" s="7">
        <v>299</v>
      </c>
      <c r="I14" s="7">
        <v>236</v>
      </c>
      <c r="J14" s="7">
        <v>97</v>
      </c>
      <c r="K14" s="7">
        <f>SUM(L14:N14)</f>
        <v>1224</v>
      </c>
      <c r="L14" s="7">
        <v>935</v>
      </c>
      <c r="M14" s="7">
        <v>265</v>
      </c>
      <c r="N14" s="7">
        <v>24</v>
      </c>
      <c r="O14" s="7">
        <v>1</v>
      </c>
      <c r="P14" s="7">
        <v>525</v>
      </c>
      <c r="Q14" s="7">
        <v>408</v>
      </c>
      <c r="R14" s="7">
        <v>279</v>
      </c>
      <c r="S14" s="7">
        <v>342</v>
      </c>
      <c r="T14" s="7">
        <v>363</v>
      </c>
      <c r="U14" s="7">
        <v>137</v>
      </c>
      <c r="V14" s="7">
        <v>20</v>
      </c>
      <c r="W14" s="7">
        <v>6</v>
      </c>
      <c r="X14" s="7">
        <v>2</v>
      </c>
    </row>
    <row r="15" spans="2:24" s="2" customFormat="1" ht="12" customHeight="1">
      <c r="B15" s="36" t="s">
        <v>84</v>
      </c>
      <c r="C15" s="37"/>
      <c r="D15" s="8">
        <f>SUM(D16:D23)</f>
        <v>7865</v>
      </c>
      <c r="E15" s="8">
        <f aca="true" t="shared" si="6" ref="E15:X15">SUM(E16:E23)</f>
        <v>1533</v>
      </c>
      <c r="F15" s="8">
        <f t="shared" si="6"/>
        <v>6332</v>
      </c>
      <c r="G15" s="8">
        <f t="shared" si="6"/>
        <v>2323</v>
      </c>
      <c r="H15" s="8">
        <f t="shared" si="6"/>
        <v>1314</v>
      </c>
      <c r="I15" s="8">
        <f t="shared" si="6"/>
        <v>743</v>
      </c>
      <c r="J15" s="8">
        <f t="shared" si="6"/>
        <v>266</v>
      </c>
      <c r="K15" s="8">
        <f t="shared" si="6"/>
        <v>4009</v>
      </c>
      <c r="L15" s="8">
        <f t="shared" si="6"/>
        <v>3198</v>
      </c>
      <c r="M15" s="8">
        <f t="shared" si="6"/>
        <v>715</v>
      </c>
      <c r="N15" s="8">
        <f t="shared" si="6"/>
        <v>96</v>
      </c>
      <c r="O15" s="8">
        <f t="shared" si="6"/>
        <v>32</v>
      </c>
      <c r="P15" s="8">
        <f t="shared" si="6"/>
        <v>1473</v>
      </c>
      <c r="Q15" s="8">
        <f t="shared" si="6"/>
        <v>1374</v>
      </c>
      <c r="R15" s="8">
        <f t="shared" si="6"/>
        <v>1233</v>
      </c>
      <c r="S15" s="8">
        <f t="shared" si="6"/>
        <v>1310</v>
      </c>
      <c r="T15" s="8">
        <f t="shared" si="6"/>
        <v>1128</v>
      </c>
      <c r="U15" s="8">
        <f t="shared" si="6"/>
        <v>373</v>
      </c>
      <c r="V15" s="8">
        <f t="shared" si="6"/>
        <v>237</v>
      </c>
      <c r="W15" s="8">
        <f t="shared" si="6"/>
        <v>153</v>
      </c>
      <c r="X15" s="8">
        <f t="shared" si="6"/>
        <v>552</v>
      </c>
    </row>
    <row r="16" spans="2:24" s="2" customFormat="1" ht="12" customHeight="1">
      <c r="B16" s="3"/>
      <c r="C16" s="5" t="s">
        <v>58</v>
      </c>
      <c r="D16" s="7">
        <f t="shared" si="4"/>
        <v>1993</v>
      </c>
      <c r="E16" s="7">
        <v>226</v>
      </c>
      <c r="F16" s="7">
        <f t="shared" si="1"/>
        <v>1767</v>
      </c>
      <c r="G16" s="7">
        <f t="shared" si="2"/>
        <v>629</v>
      </c>
      <c r="H16" s="7">
        <v>400</v>
      </c>
      <c r="I16" s="7">
        <v>172</v>
      </c>
      <c r="J16" s="7">
        <v>57</v>
      </c>
      <c r="K16" s="7">
        <f t="shared" si="3"/>
        <v>1138</v>
      </c>
      <c r="L16" s="7">
        <v>928</v>
      </c>
      <c r="M16" s="7">
        <v>185</v>
      </c>
      <c r="N16" s="7">
        <v>25</v>
      </c>
      <c r="O16" s="7">
        <v>11</v>
      </c>
      <c r="P16" s="7">
        <v>337</v>
      </c>
      <c r="Q16" s="7">
        <v>423</v>
      </c>
      <c r="R16" s="7">
        <v>419</v>
      </c>
      <c r="S16" s="7">
        <v>398</v>
      </c>
      <c r="T16" s="7">
        <v>301</v>
      </c>
      <c r="U16" s="7">
        <v>67</v>
      </c>
      <c r="V16" s="7">
        <v>23</v>
      </c>
      <c r="W16" s="7">
        <v>6</v>
      </c>
      <c r="X16" s="7">
        <v>8</v>
      </c>
    </row>
    <row r="17" spans="2:24" s="2" customFormat="1" ht="12" customHeight="1">
      <c r="B17" s="3"/>
      <c r="C17" s="5" t="s">
        <v>52</v>
      </c>
      <c r="D17" s="7">
        <f t="shared" si="4"/>
        <v>444</v>
      </c>
      <c r="E17" s="7">
        <v>31</v>
      </c>
      <c r="F17" s="7">
        <f t="shared" si="1"/>
        <v>413</v>
      </c>
      <c r="G17" s="7">
        <f t="shared" si="2"/>
        <v>131</v>
      </c>
      <c r="H17" s="7">
        <v>64</v>
      </c>
      <c r="I17" s="7">
        <v>59</v>
      </c>
      <c r="J17" s="7">
        <v>8</v>
      </c>
      <c r="K17" s="7">
        <f t="shared" si="3"/>
        <v>282</v>
      </c>
      <c r="L17" s="7">
        <v>226</v>
      </c>
      <c r="M17" s="7">
        <v>51</v>
      </c>
      <c r="N17" s="7">
        <v>5</v>
      </c>
      <c r="O17" s="7">
        <v>1</v>
      </c>
      <c r="P17" s="7">
        <v>111</v>
      </c>
      <c r="Q17" s="7">
        <v>109</v>
      </c>
      <c r="R17" s="7">
        <v>71</v>
      </c>
      <c r="S17" s="7">
        <v>76</v>
      </c>
      <c r="T17" s="7">
        <v>64</v>
      </c>
      <c r="U17" s="7">
        <v>11</v>
      </c>
      <c r="V17" s="7">
        <v>1</v>
      </c>
      <c r="W17" s="7" t="s">
        <v>120</v>
      </c>
      <c r="X17" s="7" t="s">
        <v>120</v>
      </c>
    </row>
    <row r="18" spans="2:24" s="10" customFormat="1" ht="12" customHeight="1">
      <c r="B18" s="3"/>
      <c r="C18" s="5" t="s">
        <v>59</v>
      </c>
      <c r="D18" s="7">
        <f t="shared" si="4"/>
        <v>2334</v>
      </c>
      <c r="E18" s="7">
        <v>405</v>
      </c>
      <c r="F18" s="7">
        <f t="shared" si="1"/>
        <v>1929</v>
      </c>
      <c r="G18" s="7">
        <f t="shared" si="2"/>
        <v>877</v>
      </c>
      <c r="H18" s="7">
        <v>477</v>
      </c>
      <c r="I18" s="7">
        <v>302</v>
      </c>
      <c r="J18" s="7">
        <v>98</v>
      </c>
      <c r="K18" s="7">
        <f t="shared" si="3"/>
        <v>1052</v>
      </c>
      <c r="L18" s="7">
        <v>818</v>
      </c>
      <c r="M18" s="7">
        <v>204</v>
      </c>
      <c r="N18" s="7">
        <v>30</v>
      </c>
      <c r="O18" s="7">
        <v>9</v>
      </c>
      <c r="P18" s="7">
        <v>496</v>
      </c>
      <c r="Q18" s="7">
        <v>393</v>
      </c>
      <c r="R18" s="7">
        <v>364</v>
      </c>
      <c r="S18" s="7">
        <v>434</v>
      </c>
      <c r="T18" s="7">
        <v>442</v>
      </c>
      <c r="U18" s="7">
        <v>123</v>
      </c>
      <c r="V18" s="7">
        <v>39</v>
      </c>
      <c r="W18" s="7">
        <v>17</v>
      </c>
      <c r="X18" s="7">
        <v>17</v>
      </c>
    </row>
    <row r="19" spans="2:24" s="2" customFormat="1" ht="12" customHeight="1">
      <c r="B19" s="3"/>
      <c r="C19" s="5" t="s">
        <v>60</v>
      </c>
      <c r="D19" s="7">
        <f t="shared" si="4"/>
        <v>750</v>
      </c>
      <c r="E19" s="7">
        <v>224</v>
      </c>
      <c r="F19" s="7">
        <f t="shared" si="1"/>
        <v>526</v>
      </c>
      <c r="G19" s="7">
        <f t="shared" si="2"/>
        <v>114</v>
      </c>
      <c r="H19" s="7">
        <v>53</v>
      </c>
      <c r="I19" s="7">
        <v>46</v>
      </c>
      <c r="J19" s="7">
        <v>15</v>
      </c>
      <c r="K19" s="7">
        <f t="shared" si="3"/>
        <v>412</v>
      </c>
      <c r="L19" s="7">
        <v>318</v>
      </c>
      <c r="M19" s="7">
        <v>84</v>
      </c>
      <c r="N19" s="7">
        <v>10</v>
      </c>
      <c r="O19" s="7">
        <v>4</v>
      </c>
      <c r="P19" s="7">
        <v>153</v>
      </c>
      <c r="Q19" s="7">
        <v>123</v>
      </c>
      <c r="R19" s="7">
        <v>85</v>
      </c>
      <c r="S19" s="7">
        <v>110</v>
      </c>
      <c r="T19" s="7">
        <v>67</v>
      </c>
      <c r="U19" s="7">
        <v>46</v>
      </c>
      <c r="V19" s="7">
        <v>25</v>
      </c>
      <c r="W19" s="7">
        <v>13</v>
      </c>
      <c r="X19" s="7">
        <v>124</v>
      </c>
    </row>
    <row r="20" spans="2:24" s="2" customFormat="1" ht="12" customHeight="1">
      <c r="B20" s="3"/>
      <c r="C20" s="5" t="s">
        <v>61</v>
      </c>
      <c r="D20" s="7">
        <f t="shared" si="4"/>
        <v>1196</v>
      </c>
      <c r="E20" s="7">
        <v>520</v>
      </c>
      <c r="F20" s="7">
        <f t="shared" si="1"/>
        <v>676</v>
      </c>
      <c r="G20" s="7">
        <f t="shared" si="2"/>
        <v>274</v>
      </c>
      <c r="H20" s="7">
        <v>125</v>
      </c>
      <c r="I20" s="7">
        <v>95</v>
      </c>
      <c r="J20" s="7">
        <v>54</v>
      </c>
      <c r="K20" s="7">
        <f t="shared" si="3"/>
        <v>402</v>
      </c>
      <c r="L20" s="7">
        <v>328</v>
      </c>
      <c r="M20" s="7">
        <v>68</v>
      </c>
      <c r="N20" s="7">
        <v>6</v>
      </c>
      <c r="O20" s="7" t="s">
        <v>120</v>
      </c>
      <c r="P20" s="7">
        <v>167</v>
      </c>
      <c r="Q20" s="7">
        <v>117</v>
      </c>
      <c r="R20" s="7">
        <v>80</v>
      </c>
      <c r="S20" s="7">
        <v>66</v>
      </c>
      <c r="T20" s="7">
        <v>86</v>
      </c>
      <c r="U20" s="7">
        <v>87</v>
      </c>
      <c r="V20" s="7">
        <v>134</v>
      </c>
      <c r="W20" s="7">
        <v>109</v>
      </c>
      <c r="X20" s="7">
        <v>350</v>
      </c>
    </row>
    <row r="21" spans="2:24" s="2" customFormat="1" ht="12" customHeight="1">
      <c r="B21" s="3"/>
      <c r="C21" s="5" t="s">
        <v>62</v>
      </c>
      <c r="D21" s="7">
        <f t="shared" si="4"/>
        <v>66</v>
      </c>
      <c r="E21" s="7">
        <v>12</v>
      </c>
      <c r="F21" s="7">
        <f t="shared" si="1"/>
        <v>54</v>
      </c>
      <c r="G21" s="7">
        <f t="shared" si="2"/>
        <v>1</v>
      </c>
      <c r="H21" s="7">
        <v>1</v>
      </c>
      <c r="I21" s="7" t="s">
        <v>120</v>
      </c>
      <c r="J21" s="7" t="s">
        <v>120</v>
      </c>
      <c r="K21" s="7">
        <f t="shared" si="3"/>
        <v>53</v>
      </c>
      <c r="L21" s="7">
        <v>39</v>
      </c>
      <c r="M21" s="7">
        <v>12</v>
      </c>
      <c r="N21" s="7">
        <v>2</v>
      </c>
      <c r="O21" s="7" t="s">
        <v>120</v>
      </c>
      <c r="P21" s="7">
        <v>13</v>
      </c>
      <c r="Q21" s="7">
        <v>7</v>
      </c>
      <c r="R21" s="7">
        <v>5</v>
      </c>
      <c r="S21" s="7">
        <v>4</v>
      </c>
      <c r="T21" s="7">
        <v>13</v>
      </c>
      <c r="U21" s="7">
        <v>5</v>
      </c>
      <c r="V21" s="7">
        <v>1</v>
      </c>
      <c r="W21" s="7" t="s">
        <v>120</v>
      </c>
      <c r="X21" s="7">
        <v>18</v>
      </c>
    </row>
    <row r="22" spans="2:24" s="2" customFormat="1" ht="12" customHeight="1">
      <c r="B22" s="3"/>
      <c r="C22" s="5" t="s">
        <v>63</v>
      </c>
      <c r="D22" s="7">
        <f t="shared" si="4"/>
        <v>364</v>
      </c>
      <c r="E22" s="7">
        <v>39</v>
      </c>
      <c r="F22" s="7">
        <f t="shared" si="1"/>
        <v>325</v>
      </c>
      <c r="G22" s="7">
        <f t="shared" si="2"/>
        <v>58</v>
      </c>
      <c r="H22" s="7">
        <v>37</v>
      </c>
      <c r="I22" s="7">
        <v>11</v>
      </c>
      <c r="J22" s="7">
        <v>10</v>
      </c>
      <c r="K22" s="7">
        <f t="shared" si="3"/>
        <v>267</v>
      </c>
      <c r="L22" s="7">
        <v>208</v>
      </c>
      <c r="M22" s="7">
        <v>52</v>
      </c>
      <c r="N22" s="7">
        <v>7</v>
      </c>
      <c r="O22" s="7">
        <v>7</v>
      </c>
      <c r="P22" s="7">
        <v>104</v>
      </c>
      <c r="Q22" s="7">
        <v>81</v>
      </c>
      <c r="R22" s="7">
        <v>74</v>
      </c>
      <c r="S22" s="7">
        <v>44</v>
      </c>
      <c r="T22" s="7">
        <v>19</v>
      </c>
      <c r="U22" s="7">
        <v>6</v>
      </c>
      <c r="V22" s="7">
        <v>2</v>
      </c>
      <c r="W22" s="7">
        <v>5</v>
      </c>
      <c r="X22" s="7">
        <v>22</v>
      </c>
    </row>
    <row r="23" spans="2:24" s="2" customFormat="1" ht="12" customHeight="1">
      <c r="B23" s="3"/>
      <c r="C23" s="5" t="s">
        <v>64</v>
      </c>
      <c r="D23" s="7">
        <f t="shared" si="4"/>
        <v>718</v>
      </c>
      <c r="E23" s="7">
        <v>76</v>
      </c>
      <c r="F23" s="7">
        <f t="shared" si="1"/>
        <v>642</v>
      </c>
      <c r="G23" s="7">
        <f t="shared" si="2"/>
        <v>239</v>
      </c>
      <c r="H23" s="7">
        <v>157</v>
      </c>
      <c r="I23" s="7">
        <v>58</v>
      </c>
      <c r="J23" s="7">
        <v>24</v>
      </c>
      <c r="K23" s="7">
        <f t="shared" si="3"/>
        <v>403</v>
      </c>
      <c r="L23" s="7">
        <v>333</v>
      </c>
      <c r="M23" s="7">
        <v>59</v>
      </c>
      <c r="N23" s="7">
        <v>11</v>
      </c>
      <c r="O23" s="7" t="s">
        <v>120</v>
      </c>
      <c r="P23" s="7">
        <v>92</v>
      </c>
      <c r="Q23" s="7">
        <v>121</v>
      </c>
      <c r="R23" s="7">
        <v>135</v>
      </c>
      <c r="S23" s="7">
        <v>178</v>
      </c>
      <c r="T23" s="7">
        <v>136</v>
      </c>
      <c r="U23" s="7">
        <v>28</v>
      </c>
      <c r="V23" s="7">
        <v>12</v>
      </c>
      <c r="W23" s="7">
        <v>3</v>
      </c>
      <c r="X23" s="7">
        <v>13</v>
      </c>
    </row>
    <row r="24" spans="2:24" s="2" customFormat="1" ht="12" customHeight="1">
      <c r="B24" s="36" t="s">
        <v>85</v>
      </c>
      <c r="C24" s="37"/>
      <c r="D24" s="8">
        <f>SUM(D25:D32)</f>
        <v>6464</v>
      </c>
      <c r="E24" s="8">
        <f aca="true" t="shared" si="7" ref="E24:X24">SUM(E25:E32)</f>
        <v>1502</v>
      </c>
      <c r="F24" s="8">
        <f t="shared" si="7"/>
        <v>4962</v>
      </c>
      <c r="G24" s="8">
        <f t="shared" si="7"/>
        <v>2496</v>
      </c>
      <c r="H24" s="8">
        <f t="shared" si="7"/>
        <v>1149</v>
      </c>
      <c r="I24" s="8">
        <f t="shared" si="7"/>
        <v>903</v>
      </c>
      <c r="J24" s="8">
        <f t="shared" si="7"/>
        <v>444</v>
      </c>
      <c r="K24" s="8">
        <f t="shared" si="7"/>
        <v>2466</v>
      </c>
      <c r="L24" s="8">
        <f t="shared" si="7"/>
        <v>1944</v>
      </c>
      <c r="M24" s="8">
        <f t="shared" si="7"/>
        <v>448</v>
      </c>
      <c r="N24" s="8">
        <f t="shared" si="7"/>
        <v>74</v>
      </c>
      <c r="O24" s="8">
        <f t="shared" si="7"/>
        <v>10</v>
      </c>
      <c r="P24" s="8">
        <f t="shared" si="7"/>
        <v>784</v>
      </c>
      <c r="Q24" s="8">
        <f t="shared" si="7"/>
        <v>813</v>
      </c>
      <c r="R24" s="8">
        <f t="shared" si="7"/>
        <v>779</v>
      </c>
      <c r="S24" s="8">
        <f t="shared" si="7"/>
        <v>1079</v>
      </c>
      <c r="T24" s="8">
        <f t="shared" si="7"/>
        <v>1368</v>
      </c>
      <c r="U24" s="8">
        <f t="shared" si="7"/>
        <v>771</v>
      </c>
      <c r="V24" s="8">
        <f t="shared" si="7"/>
        <v>518</v>
      </c>
      <c r="W24" s="8">
        <f t="shared" si="7"/>
        <v>222</v>
      </c>
      <c r="X24" s="8">
        <f t="shared" si="7"/>
        <v>120</v>
      </c>
    </row>
    <row r="25" spans="2:24" s="2" customFormat="1" ht="12" customHeight="1">
      <c r="B25" s="3"/>
      <c r="C25" s="5" t="s">
        <v>65</v>
      </c>
      <c r="D25" s="7">
        <f t="shared" si="4"/>
        <v>426</v>
      </c>
      <c r="E25" s="7">
        <v>167</v>
      </c>
      <c r="F25" s="7">
        <f t="shared" si="1"/>
        <v>259</v>
      </c>
      <c r="G25" s="7">
        <f t="shared" si="2"/>
        <v>97</v>
      </c>
      <c r="H25" s="7">
        <v>36</v>
      </c>
      <c r="I25" s="7">
        <v>34</v>
      </c>
      <c r="J25" s="7">
        <v>27</v>
      </c>
      <c r="K25" s="7">
        <f t="shared" si="3"/>
        <v>162</v>
      </c>
      <c r="L25" s="7">
        <v>124</v>
      </c>
      <c r="M25" s="7">
        <v>34</v>
      </c>
      <c r="N25" s="7">
        <v>4</v>
      </c>
      <c r="O25" s="7">
        <v>1</v>
      </c>
      <c r="P25" s="7">
        <v>50</v>
      </c>
      <c r="Q25" s="7">
        <v>47</v>
      </c>
      <c r="R25" s="7">
        <v>41</v>
      </c>
      <c r="S25" s="7">
        <v>71</v>
      </c>
      <c r="T25" s="7">
        <v>97</v>
      </c>
      <c r="U25" s="7">
        <v>58</v>
      </c>
      <c r="V25" s="7">
        <v>42</v>
      </c>
      <c r="W25" s="7">
        <v>10</v>
      </c>
      <c r="X25" s="7">
        <v>9</v>
      </c>
    </row>
    <row r="26" spans="2:24" s="2" customFormat="1" ht="12" customHeight="1">
      <c r="B26" s="3"/>
      <c r="C26" s="5" t="s">
        <v>66</v>
      </c>
      <c r="D26" s="7">
        <f t="shared" si="4"/>
        <v>795</v>
      </c>
      <c r="E26" s="7">
        <v>78</v>
      </c>
      <c r="F26" s="7">
        <f t="shared" si="1"/>
        <v>717</v>
      </c>
      <c r="G26" s="7">
        <f t="shared" si="2"/>
        <v>350</v>
      </c>
      <c r="H26" s="7">
        <v>198</v>
      </c>
      <c r="I26" s="7">
        <v>118</v>
      </c>
      <c r="J26" s="7">
        <v>34</v>
      </c>
      <c r="K26" s="7">
        <f t="shared" si="3"/>
        <v>367</v>
      </c>
      <c r="L26" s="7">
        <v>278</v>
      </c>
      <c r="M26" s="7">
        <v>79</v>
      </c>
      <c r="N26" s="7">
        <v>10</v>
      </c>
      <c r="O26" s="7" t="s">
        <v>120</v>
      </c>
      <c r="P26" s="7">
        <v>89</v>
      </c>
      <c r="Q26" s="7">
        <v>97</v>
      </c>
      <c r="R26" s="7">
        <v>85</v>
      </c>
      <c r="S26" s="7">
        <v>118</v>
      </c>
      <c r="T26" s="7">
        <v>157</v>
      </c>
      <c r="U26" s="7">
        <v>103</v>
      </c>
      <c r="V26" s="7">
        <v>76</v>
      </c>
      <c r="W26" s="7">
        <v>41</v>
      </c>
      <c r="X26" s="7">
        <v>29</v>
      </c>
    </row>
    <row r="27" spans="2:24" s="2" customFormat="1" ht="12" customHeight="1">
      <c r="B27" s="3"/>
      <c r="C27" s="5" t="s">
        <v>67</v>
      </c>
      <c r="D27" s="7">
        <f t="shared" si="4"/>
        <v>739</v>
      </c>
      <c r="E27" s="7">
        <v>102</v>
      </c>
      <c r="F27" s="7">
        <f t="shared" si="1"/>
        <v>637</v>
      </c>
      <c r="G27" s="7">
        <f t="shared" si="2"/>
        <v>285</v>
      </c>
      <c r="H27" s="7">
        <v>166</v>
      </c>
      <c r="I27" s="7">
        <v>90</v>
      </c>
      <c r="J27" s="7">
        <v>29</v>
      </c>
      <c r="K27" s="7">
        <f t="shared" si="3"/>
        <v>352</v>
      </c>
      <c r="L27" s="7">
        <v>310</v>
      </c>
      <c r="M27" s="7">
        <v>34</v>
      </c>
      <c r="N27" s="7">
        <v>8</v>
      </c>
      <c r="O27" s="7" t="s">
        <v>120</v>
      </c>
      <c r="P27" s="7">
        <v>65</v>
      </c>
      <c r="Q27" s="7">
        <v>90</v>
      </c>
      <c r="R27" s="7">
        <v>94</v>
      </c>
      <c r="S27" s="7">
        <v>120</v>
      </c>
      <c r="T27" s="7">
        <v>178</v>
      </c>
      <c r="U27" s="7">
        <v>112</v>
      </c>
      <c r="V27" s="7">
        <v>49</v>
      </c>
      <c r="W27" s="7">
        <v>19</v>
      </c>
      <c r="X27" s="7">
        <v>12</v>
      </c>
    </row>
    <row r="28" spans="2:24" s="10" customFormat="1" ht="12" customHeight="1">
      <c r="B28" s="3"/>
      <c r="C28" s="5" t="s">
        <v>68</v>
      </c>
      <c r="D28" s="7">
        <f t="shared" si="4"/>
        <v>650</v>
      </c>
      <c r="E28" s="7">
        <v>151</v>
      </c>
      <c r="F28" s="7">
        <f t="shared" si="1"/>
        <v>499</v>
      </c>
      <c r="G28" s="7">
        <f t="shared" si="2"/>
        <v>266</v>
      </c>
      <c r="H28" s="7">
        <v>103</v>
      </c>
      <c r="I28" s="7">
        <v>116</v>
      </c>
      <c r="J28" s="7">
        <v>47</v>
      </c>
      <c r="K28" s="7">
        <f t="shared" si="3"/>
        <v>233</v>
      </c>
      <c r="L28" s="7">
        <v>185</v>
      </c>
      <c r="M28" s="7">
        <v>40</v>
      </c>
      <c r="N28" s="7">
        <v>8</v>
      </c>
      <c r="O28" s="7">
        <v>2</v>
      </c>
      <c r="P28" s="7">
        <v>75</v>
      </c>
      <c r="Q28" s="7">
        <v>74</v>
      </c>
      <c r="R28" s="7">
        <v>84</v>
      </c>
      <c r="S28" s="7">
        <v>125</v>
      </c>
      <c r="T28" s="7">
        <v>186</v>
      </c>
      <c r="U28" s="7">
        <v>77</v>
      </c>
      <c r="V28" s="7">
        <v>22</v>
      </c>
      <c r="W28" s="7">
        <v>3</v>
      </c>
      <c r="X28" s="7">
        <v>2</v>
      </c>
    </row>
    <row r="29" spans="2:24" s="2" customFormat="1" ht="12" customHeight="1">
      <c r="B29" s="3"/>
      <c r="C29" s="5" t="s">
        <v>69</v>
      </c>
      <c r="D29" s="7">
        <f t="shared" si="4"/>
        <v>1226</v>
      </c>
      <c r="E29" s="7">
        <v>200</v>
      </c>
      <c r="F29" s="7">
        <f t="shared" si="1"/>
        <v>1026</v>
      </c>
      <c r="G29" s="7">
        <f t="shared" si="2"/>
        <v>600</v>
      </c>
      <c r="H29" s="7">
        <v>242</v>
      </c>
      <c r="I29" s="7">
        <v>265</v>
      </c>
      <c r="J29" s="7">
        <v>93</v>
      </c>
      <c r="K29" s="7">
        <f t="shared" si="3"/>
        <v>426</v>
      </c>
      <c r="L29" s="7">
        <v>314</v>
      </c>
      <c r="M29" s="7">
        <v>92</v>
      </c>
      <c r="N29" s="7">
        <v>20</v>
      </c>
      <c r="O29" s="7">
        <v>1</v>
      </c>
      <c r="P29" s="7">
        <v>164</v>
      </c>
      <c r="Q29" s="7">
        <v>191</v>
      </c>
      <c r="R29" s="2">
        <v>198</v>
      </c>
      <c r="S29" s="7">
        <v>300</v>
      </c>
      <c r="T29" s="7">
        <v>276</v>
      </c>
      <c r="U29" s="7">
        <v>79</v>
      </c>
      <c r="V29" s="7">
        <v>13</v>
      </c>
      <c r="W29" s="7">
        <v>2</v>
      </c>
      <c r="X29" s="7">
        <v>2</v>
      </c>
    </row>
    <row r="30" spans="2:24" s="2" customFormat="1" ht="12" customHeight="1">
      <c r="B30" s="3"/>
      <c r="C30" s="5" t="s">
        <v>70</v>
      </c>
      <c r="D30" s="7">
        <f t="shared" si="4"/>
        <v>339</v>
      </c>
      <c r="E30" s="7">
        <v>17</v>
      </c>
      <c r="F30" s="7">
        <f t="shared" si="1"/>
        <v>322</v>
      </c>
      <c r="G30" s="7">
        <f t="shared" si="2"/>
        <v>88</v>
      </c>
      <c r="H30" s="7">
        <v>64</v>
      </c>
      <c r="I30" s="7">
        <v>16</v>
      </c>
      <c r="J30" s="7">
        <v>8</v>
      </c>
      <c r="K30" s="7">
        <f t="shared" si="3"/>
        <v>234</v>
      </c>
      <c r="L30" s="7">
        <v>205</v>
      </c>
      <c r="M30" s="7">
        <v>24</v>
      </c>
      <c r="N30" s="7">
        <v>5</v>
      </c>
      <c r="O30" s="7">
        <v>5</v>
      </c>
      <c r="P30" s="7">
        <v>115</v>
      </c>
      <c r="Q30" s="7">
        <v>96</v>
      </c>
      <c r="R30" s="7">
        <v>53</v>
      </c>
      <c r="S30" s="7">
        <v>46</v>
      </c>
      <c r="T30" s="7">
        <v>20</v>
      </c>
      <c r="U30" s="7">
        <v>4</v>
      </c>
      <c r="V30" s="7" t="s">
        <v>120</v>
      </c>
      <c r="W30" s="7" t="s">
        <v>120</v>
      </c>
      <c r="X30" s="7" t="s">
        <v>120</v>
      </c>
    </row>
    <row r="31" spans="2:24" s="2" customFormat="1" ht="12" customHeight="1">
      <c r="B31" s="3"/>
      <c r="C31" s="5" t="s">
        <v>71</v>
      </c>
      <c r="D31" s="7">
        <f t="shared" si="4"/>
        <v>1077</v>
      </c>
      <c r="E31" s="7">
        <v>131</v>
      </c>
      <c r="F31" s="7">
        <f t="shared" si="1"/>
        <v>946</v>
      </c>
      <c r="G31" s="7">
        <f t="shared" si="2"/>
        <v>415</v>
      </c>
      <c r="H31" s="7">
        <v>222</v>
      </c>
      <c r="I31" s="7">
        <v>139</v>
      </c>
      <c r="J31" s="7">
        <v>54</v>
      </c>
      <c r="K31" s="7">
        <f t="shared" si="3"/>
        <v>531</v>
      </c>
      <c r="L31" s="7">
        <v>399</v>
      </c>
      <c r="M31" s="7">
        <v>114</v>
      </c>
      <c r="N31" s="7">
        <v>18</v>
      </c>
      <c r="O31" s="7">
        <v>1</v>
      </c>
      <c r="P31" s="7">
        <v>174</v>
      </c>
      <c r="Q31" s="7">
        <v>168</v>
      </c>
      <c r="R31" s="7">
        <v>180</v>
      </c>
      <c r="S31" s="7">
        <v>222</v>
      </c>
      <c r="T31" s="7">
        <v>224</v>
      </c>
      <c r="U31" s="7">
        <v>70</v>
      </c>
      <c r="V31" s="7">
        <v>25</v>
      </c>
      <c r="W31" s="7">
        <v>5</v>
      </c>
      <c r="X31" s="7">
        <v>8</v>
      </c>
    </row>
    <row r="32" spans="2:24" s="2" customFormat="1" ht="12" customHeight="1">
      <c r="B32" s="3"/>
      <c r="C32" s="5" t="s">
        <v>72</v>
      </c>
      <c r="D32" s="7">
        <f t="shared" si="4"/>
        <v>1212</v>
      </c>
      <c r="E32" s="7">
        <v>656</v>
      </c>
      <c r="F32" s="7">
        <f t="shared" si="1"/>
        <v>556</v>
      </c>
      <c r="G32" s="7">
        <f t="shared" si="2"/>
        <v>395</v>
      </c>
      <c r="H32" s="7">
        <v>118</v>
      </c>
      <c r="I32" s="7">
        <v>125</v>
      </c>
      <c r="J32" s="7">
        <v>152</v>
      </c>
      <c r="K32" s="7">
        <f t="shared" si="3"/>
        <v>161</v>
      </c>
      <c r="L32" s="7">
        <v>129</v>
      </c>
      <c r="M32" s="7">
        <v>31</v>
      </c>
      <c r="N32" s="7">
        <v>1</v>
      </c>
      <c r="O32" s="7" t="s">
        <v>120</v>
      </c>
      <c r="P32" s="7">
        <v>52</v>
      </c>
      <c r="Q32" s="7">
        <v>50</v>
      </c>
      <c r="R32" s="7">
        <v>44</v>
      </c>
      <c r="S32" s="7">
        <v>77</v>
      </c>
      <c r="T32" s="7">
        <v>230</v>
      </c>
      <c r="U32" s="7">
        <v>268</v>
      </c>
      <c r="V32" s="7">
        <v>291</v>
      </c>
      <c r="W32" s="7">
        <v>142</v>
      </c>
      <c r="X32" s="7">
        <v>58</v>
      </c>
    </row>
    <row r="33" spans="2:24" s="10" customFormat="1" ht="12" customHeight="1">
      <c r="B33" s="36" t="s">
        <v>86</v>
      </c>
      <c r="C33" s="37"/>
      <c r="D33" s="8">
        <f>SUM(D34:D37)</f>
        <v>5904</v>
      </c>
      <c r="E33" s="8">
        <f aca="true" t="shared" si="8" ref="E33:W33">SUM(E34:E37)</f>
        <v>1259</v>
      </c>
      <c r="F33" s="8">
        <f t="shared" si="8"/>
        <v>4645</v>
      </c>
      <c r="G33" s="8">
        <f t="shared" si="8"/>
        <v>2032</v>
      </c>
      <c r="H33" s="8">
        <f t="shared" si="8"/>
        <v>537</v>
      </c>
      <c r="I33" s="8">
        <f t="shared" si="8"/>
        <v>892</v>
      </c>
      <c r="J33" s="8">
        <f t="shared" si="8"/>
        <v>603</v>
      </c>
      <c r="K33" s="8">
        <f t="shared" si="8"/>
        <v>2613</v>
      </c>
      <c r="L33" s="8">
        <f t="shared" si="8"/>
        <v>1765</v>
      </c>
      <c r="M33" s="8">
        <f t="shared" si="8"/>
        <v>771</v>
      </c>
      <c r="N33" s="8">
        <f t="shared" si="8"/>
        <v>77</v>
      </c>
      <c r="O33" s="8">
        <f t="shared" si="8"/>
        <v>12</v>
      </c>
      <c r="P33" s="8">
        <f t="shared" si="8"/>
        <v>732</v>
      </c>
      <c r="Q33" s="8">
        <f t="shared" si="8"/>
        <v>719</v>
      </c>
      <c r="R33" s="8">
        <f t="shared" si="8"/>
        <v>775</v>
      </c>
      <c r="S33" s="8">
        <f t="shared" si="8"/>
        <v>1065</v>
      </c>
      <c r="T33" s="8">
        <f t="shared" si="8"/>
        <v>1609</v>
      </c>
      <c r="U33" s="8">
        <f t="shared" si="8"/>
        <v>738</v>
      </c>
      <c r="V33" s="8">
        <f t="shared" si="8"/>
        <v>201</v>
      </c>
      <c r="W33" s="8">
        <f t="shared" si="8"/>
        <v>41</v>
      </c>
      <c r="X33" s="8">
        <f>SUM(X34:X37)</f>
        <v>12</v>
      </c>
    </row>
    <row r="34" spans="2:24" s="2" customFormat="1" ht="12" customHeight="1">
      <c r="B34" s="3"/>
      <c r="C34" s="5" t="s">
        <v>123</v>
      </c>
      <c r="D34" s="7">
        <f t="shared" si="4"/>
        <v>1170</v>
      </c>
      <c r="E34" s="7">
        <v>320</v>
      </c>
      <c r="F34" s="7">
        <f t="shared" si="1"/>
        <v>850</v>
      </c>
      <c r="G34" s="7">
        <f t="shared" si="2"/>
        <v>541</v>
      </c>
      <c r="H34" s="7">
        <v>118</v>
      </c>
      <c r="I34" s="7">
        <v>229</v>
      </c>
      <c r="J34" s="7">
        <v>194</v>
      </c>
      <c r="K34" s="7">
        <f t="shared" si="3"/>
        <v>309</v>
      </c>
      <c r="L34" s="7">
        <v>191</v>
      </c>
      <c r="M34" s="7">
        <v>109</v>
      </c>
      <c r="N34" s="7">
        <v>9</v>
      </c>
      <c r="O34" s="7">
        <v>4</v>
      </c>
      <c r="P34" s="7">
        <v>57</v>
      </c>
      <c r="Q34" s="7">
        <v>85</v>
      </c>
      <c r="R34" s="7">
        <v>111</v>
      </c>
      <c r="S34" s="7">
        <v>178</v>
      </c>
      <c r="T34" s="7">
        <v>373</v>
      </c>
      <c r="U34" s="7">
        <v>266</v>
      </c>
      <c r="V34" s="7">
        <v>79</v>
      </c>
      <c r="W34" s="7">
        <v>16</v>
      </c>
      <c r="X34" s="7">
        <v>1</v>
      </c>
    </row>
    <row r="35" spans="2:24" s="2" customFormat="1" ht="12" customHeight="1">
      <c r="B35" s="3"/>
      <c r="C35" s="5" t="s">
        <v>52</v>
      </c>
      <c r="D35" s="7">
        <f t="shared" si="4"/>
        <v>1176</v>
      </c>
      <c r="E35" s="7">
        <v>265</v>
      </c>
      <c r="F35" s="7">
        <f t="shared" si="1"/>
        <v>911</v>
      </c>
      <c r="G35" s="7">
        <f t="shared" si="2"/>
        <v>490</v>
      </c>
      <c r="H35" s="7">
        <v>115</v>
      </c>
      <c r="I35" s="7">
        <v>197</v>
      </c>
      <c r="J35" s="7">
        <v>178</v>
      </c>
      <c r="K35" s="7">
        <f t="shared" si="3"/>
        <v>421</v>
      </c>
      <c r="L35" s="7">
        <v>269</v>
      </c>
      <c r="M35" s="7">
        <v>132</v>
      </c>
      <c r="N35" s="7">
        <v>20</v>
      </c>
      <c r="O35" s="7">
        <v>3</v>
      </c>
      <c r="P35" s="7">
        <v>91</v>
      </c>
      <c r="Q35" s="7">
        <v>109</v>
      </c>
      <c r="R35" s="7">
        <v>137</v>
      </c>
      <c r="S35" s="7">
        <v>197</v>
      </c>
      <c r="T35" s="7">
        <v>375</v>
      </c>
      <c r="U35" s="7">
        <v>195</v>
      </c>
      <c r="V35" s="7">
        <v>50</v>
      </c>
      <c r="W35" s="7">
        <v>14</v>
      </c>
      <c r="X35" s="7">
        <v>5</v>
      </c>
    </row>
    <row r="36" spans="2:24" s="2" customFormat="1" ht="12" customHeight="1">
      <c r="B36" s="3"/>
      <c r="C36" s="5" t="s">
        <v>73</v>
      </c>
      <c r="D36" s="7">
        <f t="shared" si="4"/>
        <v>2053</v>
      </c>
      <c r="E36" s="7">
        <v>467</v>
      </c>
      <c r="F36" s="7">
        <f t="shared" si="1"/>
        <v>1586</v>
      </c>
      <c r="G36" s="7">
        <f t="shared" si="2"/>
        <v>457</v>
      </c>
      <c r="H36" s="7">
        <v>88</v>
      </c>
      <c r="I36" s="7">
        <v>202</v>
      </c>
      <c r="J36" s="7">
        <v>167</v>
      </c>
      <c r="K36" s="7">
        <f t="shared" si="3"/>
        <v>1129</v>
      </c>
      <c r="L36" s="7">
        <v>775</v>
      </c>
      <c r="M36" s="7">
        <v>323</v>
      </c>
      <c r="N36" s="7">
        <v>31</v>
      </c>
      <c r="O36" s="7">
        <v>5</v>
      </c>
      <c r="P36" s="7">
        <v>398</v>
      </c>
      <c r="Q36" s="7">
        <v>343</v>
      </c>
      <c r="R36" s="7">
        <v>302</v>
      </c>
      <c r="S36" s="7">
        <v>384</v>
      </c>
      <c r="T36" s="7">
        <v>466</v>
      </c>
      <c r="U36" s="7">
        <v>127</v>
      </c>
      <c r="V36" s="7">
        <v>21</v>
      </c>
      <c r="W36" s="7">
        <v>3</v>
      </c>
      <c r="X36" s="7">
        <v>4</v>
      </c>
    </row>
    <row r="37" spans="2:24" s="2" customFormat="1" ht="12" customHeight="1">
      <c r="B37" s="3"/>
      <c r="C37" s="5" t="s">
        <v>74</v>
      </c>
      <c r="D37" s="7">
        <f t="shared" si="4"/>
        <v>1505</v>
      </c>
      <c r="E37" s="7">
        <v>207</v>
      </c>
      <c r="F37" s="7">
        <f t="shared" si="1"/>
        <v>1298</v>
      </c>
      <c r="G37" s="7">
        <f t="shared" si="2"/>
        <v>544</v>
      </c>
      <c r="H37" s="7">
        <v>216</v>
      </c>
      <c r="I37" s="7">
        <v>264</v>
      </c>
      <c r="J37" s="7">
        <v>64</v>
      </c>
      <c r="K37" s="7">
        <f t="shared" si="3"/>
        <v>754</v>
      </c>
      <c r="L37" s="7">
        <v>530</v>
      </c>
      <c r="M37" s="7">
        <v>207</v>
      </c>
      <c r="N37" s="7">
        <v>17</v>
      </c>
      <c r="O37" s="7" t="s">
        <v>120</v>
      </c>
      <c r="P37" s="7">
        <v>186</v>
      </c>
      <c r="Q37" s="7">
        <v>182</v>
      </c>
      <c r="R37" s="7">
        <v>225</v>
      </c>
      <c r="S37" s="7">
        <v>306</v>
      </c>
      <c r="T37" s="7">
        <v>395</v>
      </c>
      <c r="U37" s="7">
        <v>150</v>
      </c>
      <c r="V37" s="7">
        <v>51</v>
      </c>
      <c r="W37" s="7">
        <v>8</v>
      </c>
      <c r="X37" s="7">
        <v>2</v>
      </c>
    </row>
    <row r="38" spans="2:24" s="2" customFormat="1" ht="12" customHeight="1">
      <c r="B38" s="36" t="s">
        <v>87</v>
      </c>
      <c r="C38" s="37"/>
      <c r="D38" s="8">
        <f>SUM(D39:D42)</f>
        <v>5455</v>
      </c>
      <c r="E38" s="8">
        <f aca="true" t="shared" si="9" ref="E38:X38">SUM(E39:E42)</f>
        <v>1466</v>
      </c>
      <c r="F38" s="8">
        <f t="shared" si="9"/>
        <v>3989</v>
      </c>
      <c r="G38" s="8">
        <f t="shared" si="9"/>
        <v>1837</v>
      </c>
      <c r="H38" s="8">
        <f t="shared" si="9"/>
        <v>454</v>
      </c>
      <c r="I38" s="8">
        <f t="shared" si="9"/>
        <v>836</v>
      </c>
      <c r="J38" s="8">
        <f t="shared" si="9"/>
        <v>547</v>
      </c>
      <c r="K38" s="8">
        <f t="shared" si="9"/>
        <v>2152</v>
      </c>
      <c r="L38" s="8">
        <f t="shared" si="9"/>
        <v>1477</v>
      </c>
      <c r="M38" s="8">
        <f t="shared" si="9"/>
        <v>604</v>
      </c>
      <c r="N38" s="8">
        <f t="shared" si="9"/>
        <v>71</v>
      </c>
      <c r="O38" s="8">
        <f t="shared" si="9"/>
        <v>11</v>
      </c>
      <c r="P38" s="8">
        <f t="shared" si="9"/>
        <v>606</v>
      </c>
      <c r="Q38" s="8">
        <f t="shared" si="9"/>
        <v>598</v>
      </c>
      <c r="R38" s="8">
        <f t="shared" si="9"/>
        <v>638</v>
      </c>
      <c r="S38" s="8">
        <f t="shared" si="9"/>
        <v>877</v>
      </c>
      <c r="T38" s="8">
        <f t="shared" si="9"/>
        <v>1494</v>
      </c>
      <c r="U38" s="8">
        <f t="shared" si="9"/>
        <v>834</v>
      </c>
      <c r="V38" s="8">
        <f t="shared" si="9"/>
        <v>288</v>
      </c>
      <c r="W38" s="8">
        <f t="shared" si="9"/>
        <v>86</v>
      </c>
      <c r="X38" s="8">
        <f t="shared" si="9"/>
        <v>23</v>
      </c>
    </row>
    <row r="39" spans="2:24" s="10" customFormat="1" ht="12" customHeight="1">
      <c r="B39" s="3"/>
      <c r="C39" s="5" t="s">
        <v>75</v>
      </c>
      <c r="D39" s="7">
        <f t="shared" si="4"/>
        <v>1265</v>
      </c>
      <c r="E39" s="7">
        <v>381</v>
      </c>
      <c r="F39" s="7">
        <f t="shared" si="1"/>
        <v>884</v>
      </c>
      <c r="G39" s="7">
        <f t="shared" si="2"/>
        <v>280</v>
      </c>
      <c r="H39" s="7">
        <v>35</v>
      </c>
      <c r="I39" s="7">
        <v>149</v>
      </c>
      <c r="J39" s="7">
        <v>96</v>
      </c>
      <c r="K39" s="7">
        <f t="shared" si="3"/>
        <v>604</v>
      </c>
      <c r="L39" s="7">
        <v>416</v>
      </c>
      <c r="M39" s="7">
        <v>169</v>
      </c>
      <c r="N39" s="7">
        <v>19</v>
      </c>
      <c r="O39" s="7">
        <v>2</v>
      </c>
      <c r="P39" s="7">
        <v>200</v>
      </c>
      <c r="Q39" s="7">
        <v>196</v>
      </c>
      <c r="R39" s="7">
        <v>192</v>
      </c>
      <c r="S39" s="7">
        <v>265</v>
      </c>
      <c r="T39" s="7">
        <v>308</v>
      </c>
      <c r="U39" s="7">
        <v>92</v>
      </c>
      <c r="V39" s="7">
        <v>9</v>
      </c>
      <c r="W39" s="7">
        <v>1</v>
      </c>
      <c r="X39" s="7" t="s">
        <v>119</v>
      </c>
    </row>
    <row r="40" spans="2:24" s="2" customFormat="1" ht="12" customHeight="1">
      <c r="B40" s="3"/>
      <c r="C40" s="5" t="s">
        <v>76</v>
      </c>
      <c r="D40" s="7">
        <f t="shared" si="4"/>
        <v>2350</v>
      </c>
      <c r="E40" s="7">
        <v>418</v>
      </c>
      <c r="F40" s="7">
        <f t="shared" si="1"/>
        <v>1932</v>
      </c>
      <c r="G40" s="7">
        <f t="shared" si="2"/>
        <v>887</v>
      </c>
      <c r="H40" s="7">
        <v>260</v>
      </c>
      <c r="I40" s="7">
        <v>456</v>
      </c>
      <c r="J40" s="7">
        <v>171</v>
      </c>
      <c r="K40" s="7">
        <f t="shared" si="3"/>
        <v>1045</v>
      </c>
      <c r="L40" s="7">
        <v>710</v>
      </c>
      <c r="M40" s="7">
        <v>291</v>
      </c>
      <c r="N40" s="7">
        <v>44</v>
      </c>
      <c r="O40" s="7">
        <v>5</v>
      </c>
      <c r="P40" s="7">
        <v>289</v>
      </c>
      <c r="Q40" s="7">
        <v>297</v>
      </c>
      <c r="R40" s="7">
        <v>275</v>
      </c>
      <c r="S40" s="7">
        <v>356</v>
      </c>
      <c r="T40" s="7">
        <v>616</v>
      </c>
      <c r="U40" s="7">
        <v>329</v>
      </c>
      <c r="V40" s="7">
        <v>140</v>
      </c>
      <c r="W40" s="7">
        <v>32</v>
      </c>
      <c r="X40" s="7">
        <v>11</v>
      </c>
    </row>
    <row r="41" spans="2:24" s="2" customFormat="1" ht="12" customHeight="1">
      <c r="B41" s="3"/>
      <c r="C41" s="5" t="s">
        <v>77</v>
      </c>
      <c r="D41" s="7">
        <f t="shared" si="4"/>
        <v>1004</v>
      </c>
      <c r="E41" s="7">
        <v>367</v>
      </c>
      <c r="F41" s="7">
        <f t="shared" si="1"/>
        <v>637</v>
      </c>
      <c r="G41" s="7">
        <f t="shared" si="2"/>
        <v>396</v>
      </c>
      <c r="H41" s="7">
        <v>114</v>
      </c>
      <c r="I41" s="7">
        <v>148</v>
      </c>
      <c r="J41" s="7">
        <v>134</v>
      </c>
      <c r="K41" s="7">
        <f t="shared" si="3"/>
        <v>241</v>
      </c>
      <c r="L41" s="7">
        <v>158</v>
      </c>
      <c r="M41" s="7">
        <v>78</v>
      </c>
      <c r="N41" s="7">
        <v>5</v>
      </c>
      <c r="O41" s="7">
        <v>2</v>
      </c>
      <c r="P41" s="7">
        <v>68</v>
      </c>
      <c r="Q41" s="7">
        <v>49</v>
      </c>
      <c r="R41" s="7">
        <v>91</v>
      </c>
      <c r="S41" s="7">
        <v>119</v>
      </c>
      <c r="T41" s="7">
        <v>322</v>
      </c>
      <c r="U41" s="7">
        <v>225</v>
      </c>
      <c r="V41" s="7">
        <v>84</v>
      </c>
      <c r="W41" s="7">
        <v>34</v>
      </c>
      <c r="X41" s="7">
        <v>10</v>
      </c>
    </row>
    <row r="42" spans="2:24" s="2" customFormat="1" ht="12" customHeight="1">
      <c r="B42" s="3"/>
      <c r="C42" s="5" t="s">
        <v>124</v>
      </c>
      <c r="D42" s="7">
        <f t="shared" si="4"/>
        <v>836</v>
      </c>
      <c r="E42" s="7">
        <v>300</v>
      </c>
      <c r="F42" s="7">
        <f t="shared" si="1"/>
        <v>536</v>
      </c>
      <c r="G42" s="7">
        <f t="shared" si="2"/>
        <v>274</v>
      </c>
      <c r="H42" s="7">
        <v>45</v>
      </c>
      <c r="I42" s="7">
        <v>83</v>
      </c>
      <c r="J42" s="7">
        <v>146</v>
      </c>
      <c r="K42" s="7">
        <f t="shared" si="3"/>
        <v>262</v>
      </c>
      <c r="L42" s="7">
        <v>193</v>
      </c>
      <c r="M42" s="7">
        <v>66</v>
      </c>
      <c r="N42" s="7">
        <v>3</v>
      </c>
      <c r="O42" s="7">
        <v>2</v>
      </c>
      <c r="P42" s="7">
        <v>49</v>
      </c>
      <c r="Q42" s="7">
        <v>56</v>
      </c>
      <c r="R42" s="7">
        <v>80</v>
      </c>
      <c r="S42" s="7">
        <v>137</v>
      </c>
      <c r="T42" s="7">
        <v>248</v>
      </c>
      <c r="U42" s="7">
        <v>188</v>
      </c>
      <c r="V42" s="7">
        <v>55</v>
      </c>
      <c r="W42" s="7">
        <v>19</v>
      </c>
      <c r="X42" s="7">
        <v>2</v>
      </c>
    </row>
    <row r="43" spans="2:24" s="2" customFormat="1" ht="12" customHeight="1">
      <c r="B43" s="36" t="s">
        <v>88</v>
      </c>
      <c r="C43" s="37"/>
      <c r="D43" s="8">
        <f>SUM(D44)</f>
        <v>751</v>
      </c>
      <c r="E43" s="8">
        <f aca="true" t="shared" si="10" ref="E43:V43">SUM(E44)</f>
        <v>74</v>
      </c>
      <c r="F43" s="8">
        <f t="shared" si="10"/>
        <v>677</v>
      </c>
      <c r="G43" s="8">
        <f t="shared" si="10"/>
        <v>151</v>
      </c>
      <c r="H43" s="8">
        <f t="shared" si="10"/>
        <v>55</v>
      </c>
      <c r="I43" s="8">
        <f t="shared" si="10"/>
        <v>65</v>
      </c>
      <c r="J43" s="8">
        <f t="shared" si="10"/>
        <v>31</v>
      </c>
      <c r="K43" s="8">
        <f t="shared" si="10"/>
        <v>526</v>
      </c>
      <c r="L43" s="8">
        <f t="shared" si="10"/>
        <v>430</v>
      </c>
      <c r="M43" s="8">
        <f t="shared" si="10"/>
        <v>93</v>
      </c>
      <c r="N43" s="8">
        <f t="shared" si="10"/>
        <v>3</v>
      </c>
      <c r="O43" s="8">
        <f t="shared" si="10"/>
        <v>4</v>
      </c>
      <c r="P43" s="8">
        <f t="shared" si="10"/>
        <v>198</v>
      </c>
      <c r="Q43" s="8">
        <f t="shared" si="10"/>
        <v>139</v>
      </c>
      <c r="R43" s="8">
        <f t="shared" si="10"/>
        <v>117</v>
      </c>
      <c r="S43" s="8">
        <f t="shared" si="10"/>
        <v>142</v>
      </c>
      <c r="T43" s="8">
        <f t="shared" si="10"/>
        <v>109</v>
      </c>
      <c r="U43" s="8">
        <f t="shared" si="10"/>
        <v>30</v>
      </c>
      <c r="V43" s="8">
        <f t="shared" si="10"/>
        <v>12</v>
      </c>
      <c r="W43" s="8" t="s">
        <v>133</v>
      </c>
      <c r="X43" s="8" t="s">
        <v>133</v>
      </c>
    </row>
    <row r="44" spans="2:24" s="2" customFormat="1" ht="12" customHeight="1">
      <c r="B44" s="3"/>
      <c r="C44" s="5" t="s">
        <v>78</v>
      </c>
      <c r="D44" s="7">
        <f t="shared" si="4"/>
        <v>751</v>
      </c>
      <c r="E44" s="7">
        <v>74</v>
      </c>
      <c r="F44" s="7">
        <f t="shared" si="1"/>
        <v>677</v>
      </c>
      <c r="G44" s="7">
        <f t="shared" si="2"/>
        <v>151</v>
      </c>
      <c r="H44" s="7">
        <v>55</v>
      </c>
      <c r="I44" s="7">
        <v>65</v>
      </c>
      <c r="J44" s="7">
        <v>31</v>
      </c>
      <c r="K44" s="7">
        <f t="shared" si="3"/>
        <v>526</v>
      </c>
      <c r="L44" s="7">
        <v>430</v>
      </c>
      <c r="M44" s="7">
        <v>93</v>
      </c>
      <c r="N44" s="7">
        <v>3</v>
      </c>
      <c r="O44" s="7">
        <v>4</v>
      </c>
      <c r="P44" s="7">
        <v>198</v>
      </c>
      <c r="Q44" s="7">
        <v>139</v>
      </c>
      <c r="R44" s="7">
        <v>117</v>
      </c>
      <c r="S44" s="7">
        <v>142</v>
      </c>
      <c r="T44" s="7">
        <v>109</v>
      </c>
      <c r="U44" s="7">
        <v>30</v>
      </c>
      <c r="V44" s="7">
        <v>12</v>
      </c>
      <c r="W44" s="7" t="s">
        <v>119</v>
      </c>
      <c r="X44" s="7" t="s">
        <v>119</v>
      </c>
    </row>
    <row r="45" spans="2:24" s="2" customFormat="1" ht="12" customHeight="1">
      <c r="B45" s="36" t="s">
        <v>89</v>
      </c>
      <c r="C45" s="37"/>
      <c r="D45" s="8">
        <f>SUM(D46:D50)</f>
        <v>7594</v>
      </c>
      <c r="E45" s="8">
        <f aca="true" t="shared" si="11" ref="E45:X45">SUM(E46:E50)</f>
        <v>945</v>
      </c>
      <c r="F45" s="8">
        <f t="shared" si="11"/>
        <v>6649</v>
      </c>
      <c r="G45" s="8">
        <f t="shared" si="11"/>
        <v>2288</v>
      </c>
      <c r="H45" s="8">
        <f t="shared" si="11"/>
        <v>874</v>
      </c>
      <c r="I45" s="8">
        <f t="shared" si="11"/>
        <v>972</v>
      </c>
      <c r="J45" s="8">
        <f t="shared" si="11"/>
        <v>442</v>
      </c>
      <c r="K45" s="8">
        <f t="shared" si="11"/>
        <v>4361</v>
      </c>
      <c r="L45" s="8">
        <f t="shared" si="11"/>
        <v>3297</v>
      </c>
      <c r="M45" s="8">
        <f t="shared" si="11"/>
        <v>951</v>
      </c>
      <c r="N45" s="8">
        <f t="shared" si="11"/>
        <v>113</v>
      </c>
      <c r="O45" s="8">
        <f t="shared" si="11"/>
        <v>8</v>
      </c>
      <c r="P45" s="8">
        <f t="shared" si="11"/>
        <v>1297</v>
      </c>
      <c r="Q45" s="8">
        <f t="shared" si="11"/>
        <v>1187</v>
      </c>
      <c r="R45" s="8">
        <f t="shared" si="11"/>
        <v>1031</v>
      </c>
      <c r="S45" s="8">
        <f t="shared" si="11"/>
        <v>1215</v>
      </c>
      <c r="T45" s="8">
        <f t="shared" si="11"/>
        <v>1437</v>
      </c>
      <c r="U45" s="8">
        <f t="shared" si="11"/>
        <v>853</v>
      </c>
      <c r="V45" s="8">
        <f t="shared" si="11"/>
        <v>373</v>
      </c>
      <c r="W45" s="8">
        <f t="shared" si="11"/>
        <v>143</v>
      </c>
      <c r="X45" s="8">
        <f t="shared" si="11"/>
        <v>50</v>
      </c>
    </row>
    <row r="46" spans="2:24" s="2" customFormat="1" ht="12" customHeight="1">
      <c r="B46" s="3"/>
      <c r="C46" s="5" t="s">
        <v>79</v>
      </c>
      <c r="D46" s="7">
        <f t="shared" si="4"/>
        <v>2327</v>
      </c>
      <c r="E46" s="7">
        <v>477</v>
      </c>
      <c r="F46" s="7">
        <f t="shared" si="1"/>
        <v>1850</v>
      </c>
      <c r="G46" s="7">
        <f t="shared" si="2"/>
        <v>933</v>
      </c>
      <c r="H46" s="7">
        <v>311</v>
      </c>
      <c r="I46" s="7">
        <v>399</v>
      </c>
      <c r="J46" s="7">
        <v>223</v>
      </c>
      <c r="K46" s="7">
        <f t="shared" si="3"/>
        <v>917</v>
      </c>
      <c r="L46" s="7">
        <v>668</v>
      </c>
      <c r="M46" s="7">
        <v>215</v>
      </c>
      <c r="N46" s="7">
        <v>34</v>
      </c>
      <c r="O46" s="7" t="s">
        <v>120</v>
      </c>
      <c r="P46" s="7">
        <v>263</v>
      </c>
      <c r="Q46" s="7">
        <v>274</v>
      </c>
      <c r="R46" s="7">
        <v>268</v>
      </c>
      <c r="S46" s="7">
        <v>382</v>
      </c>
      <c r="T46" s="7">
        <v>503</v>
      </c>
      <c r="U46" s="7">
        <v>378</v>
      </c>
      <c r="V46" s="7">
        <v>167</v>
      </c>
      <c r="W46" s="7">
        <v>77</v>
      </c>
      <c r="X46" s="7">
        <v>15</v>
      </c>
    </row>
    <row r="47" spans="2:24" s="2" customFormat="1" ht="12" customHeight="1">
      <c r="B47" s="3"/>
      <c r="C47" s="5" t="s">
        <v>30</v>
      </c>
      <c r="D47" s="7">
        <f t="shared" si="4"/>
        <v>1190</v>
      </c>
      <c r="E47" s="15">
        <v>143</v>
      </c>
      <c r="F47" s="7">
        <f t="shared" si="1"/>
        <v>1047</v>
      </c>
      <c r="G47" s="7">
        <f t="shared" si="2"/>
        <v>328</v>
      </c>
      <c r="H47" s="15">
        <v>146</v>
      </c>
      <c r="I47" s="15">
        <v>115</v>
      </c>
      <c r="J47" s="15">
        <v>67</v>
      </c>
      <c r="K47" s="7">
        <f t="shared" si="3"/>
        <v>719</v>
      </c>
      <c r="L47" s="15">
        <v>534</v>
      </c>
      <c r="M47" s="15">
        <v>175</v>
      </c>
      <c r="N47" s="15">
        <v>10</v>
      </c>
      <c r="O47" s="7" t="s">
        <v>120</v>
      </c>
      <c r="P47" s="15">
        <v>209</v>
      </c>
      <c r="Q47" s="15">
        <v>178</v>
      </c>
      <c r="R47" s="15">
        <v>201</v>
      </c>
      <c r="S47" s="15">
        <v>209</v>
      </c>
      <c r="T47" s="15">
        <v>254</v>
      </c>
      <c r="U47" s="15">
        <v>96</v>
      </c>
      <c r="V47" s="15">
        <v>38</v>
      </c>
      <c r="W47" s="15">
        <v>5</v>
      </c>
      <c r="X47" s="7" t="s">
        <v>119</v>
      </c>
    </row>
    <row r="48" spans="2:24" s="2" customFormat="1" ht="12" customHeight="1">
      <c r="B48" s="3"/>
      <c r="C48" s="5" t="s">
        <v>125</v>
      </c>
      <c r="D48" s="7">
        <f t="shared" si="4"/>
        <v>1294</v>
      </c>
      <c r="E48" s="25">
        <v>81</v>
      </c>
      <c r="F48" s="7">
        <f t="shared" si="1"/>
        <v>1213</v>
      </c>
      <c r="G48" s="7">
        <f t="shared" si="2"/>
        <v>326</v>
      </c>
      <c r="H48" s="15">
        <v>159</v>
      </c>
      <c r="I48" s="15">
        <v>118</v>
      </c>
      <c r="J48" s="15">
        <v>49</v>
      </c>
      <c r="K48" s="7">
        <f t="shared" si="3"/>
        <v>887</v>
      </c>
      <c r="L48" s="15">
        <v>700</v>
      </c>
      <c r="M48" s="15">
        <v>163</v>
      </c>
      <c r="N48" s="15">
        <v>24</v>
      </c>
      <c r="O48" s="15">
        <v>5</v>
      </c>
      <c r="P48" s="15">
        <v>205</v>
      </c>
      <c r="Q48" s="15">
        <v>208</v>
      </c>
      <c r="R48" s="15">
        <v>190</v>
      </c>
      <c r="S48" s="15">
        <v>240</v>
      </c>
      <c r="T48" s="15">
        <v>252</v>
      </c>
      <c r="U48" s="15">
        <v>123</v>
      </c>
      <c r="V48" s="15">
        <v>53</v>
      </c>
      <c r="W48" s="15">
        <v>14</v>
      </c>
      <c r="X48" s="15">
        <v>4</v>
      </c>
    </row>
    <row r="49" spans="2:24" s="2" customFormat="1" ht="12" customHeight="1">
      <c r="B49" s="3"/>
      <c r="C49" s="5" t="s">
        <v>80</v>
      </c>
      <c r="D49" s="7">
        <f t="shared" si="4"/>
        <v>949</v>
      </c>
      <c r="E49" s="15">
        <v>52</v>
      </c>
      <c r="F49" s="7">
        <f t="shared" si="1"/>
        <v>897</v>
      </c>
      <c r="G49" s="7">
        <f t="shared" si="2"/>
        <v>156</v>
      </c>
      <c r="H49" s="15">
        <v>76</v>
      </c>
      <c r="I49" s="15">
        <v>66</v>
      </c>
      <c r="J49" s="15">
        <v>14</v>
      </c>
      <c r="K49" s="7">
        <f t="shared" si="3"/>
        <v>741</v>
      </c>
      <c r="L49" s="15">
        <v>583</v>
      </c>
      <c r="M49" s="15">
        <v>143</v>
      </c>
      <c r="N49" s="15">
        <v>15</v>
      </c>
      <c r="O49" s="15">
        <v>2</v>
      </c>
      <c r="P49" s="15">
        <v>299</v>
      </c>
      <c r="Q49" s="15">
        <v>234</v>
      </c>
      <c r="R49" s="15">
        <v>133</v>
      </c>
      <c r="S49" s="15">
        <v>111</v>
      </c>
      <c r="T49" s="15">
        <v>111</v>
      </c>
      <c r="U49" s="15">
        <v>38</v>
      </c>
      <c r="V49" s="15">
        <v>12</v>
      </c>
      <c r="W49" s="15">
        <v>7</v>
      </c>
      <c r="X49" s="15">
        <v>2</v>
      </c>
    </row>
    <row r="50" spans="2:24" ht="13.5">
      <c r="B50" s="3"/>
      <c r="C50" s="5" t="s">
        <v>81</v>
      </c>
      <c r="D50" s="7">
        <f t="shared" si="4"/>
        <v>1834</v>
      </c>
      <c r="E50" s="15">
        <v>192</v>
      </c>
      <c r="F50" s="7">
        <f t="shared" si="1"/>
        <v>1642</v>
      </c>
      <c r="G50" s="7">
        <f t="shared" si="2"/>
        <v>545</v>
      </c>
      <c r="H50" s="15">
        <v>182</v>
      </c>
      <c r="I50" s="15">
        <v>274</v>
      </c>
      <c r="J50" s="15">
        <v>89</v>
      </c>
      <c r="K50" s="7">
        <f t="shared" si="3"/>
        <v>1097</v>
      </c>
      <c r="L50" s="15">
        <v>812</v>
      </c>
      <c r="M50" s="15">
        <v>255</v>
      </c>
      <c r="N50" s="15">
        <v>30</v>
      </c>
      <c r="O50" s="15">
        <v>1</v>
      </c>
      <c r="P50" s="15">
        <v>321</v>
      </c>
      <c r="Q50" s="15">
        <v>293</v>
      </c>
      <c r="R50" s="15">
        <v>239</v>
      </c>
      <c r="S50" s="15">
        <v>273</v>
      </c>
      <c r="T50" s="15">
        <v>317</v>
      </c>
      <c r="U50" s="15">
        <v>218</v>
      </c>
      <c r="V50" s="15">
        <v>103</v>
      </c>
      <c r="W50" s="15">
        <v>40</v>
      </c>
      <c r="X50" s="15">
        <v>29</v>
      </c>
    </row>
    <row r="51" ht="13.5">
      <c r="E51" s="24"/>
    </row>
    <row r="52" ht="13.5">
      <c r="B52" s="26" t="s">
        <v>134</v>
      </c>
    </row>
    <row r="55" ht="13.5">
      <c r="G55" s="23"/>
    </row>
  </sheetData>
  <mergeCells count="34">
    <mergeCell ref="W4:W6"/>
    <mergeCell ref="X4:X6"/>
    <mergeCell ref="O3:X3"/>
    <mergeCell ref="U4:U6"/>
    <mergeCell ref="S4:S6"/>
    <mergeCell ref="T4:T6"/>
    <mergeCell ref="Q4:Q6"/>
    <mergeCell ref="O4:O6"/>
    <mergeCell ref="P4:P6"/>
    <mergeCell ref="V4:V6"/>
    <mergeCell ref="K4:N4"/>
    <mergeCell ref="L5:L6"/>
    <mergeCell ref="K5:K6"/>
    <mergeCell ref="M5:M6"/>
    <mergeCell ref="R4:R6"/>
    <mergeCell ref="B24:C24"/>
    <mergeCell ref="B33:C33"/>
    <mergeCell ref="B3:C6"/>
    <mergeCell ref="F3:N3"/>
    <mergeCell ref="G4:J4"/>
    <mergeCell ref="I5:I6"/>
    <mergeCell ref="J5:J6"/>
    <mergeCell ref="B8:C8"/>
    <mergeCell ref="N5:N6"/>
    <mergeCell ref="B43:C43"/>
    <mergeCell ref="B45:C45"/>
    <mergeCell ref="G5:G6"/>
    <mergeCell ref="H5:H6"/>
    <mergeCell ref="B13:C13"/>
    <mergeCell ref="B15:C15"/>
    <mergeCell ref="F4:F6"/>
    <mergeCell ref="B38:C38"/>
    <mergeCell ref="D3:D6"/>
    <mergeCell ref="E3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45" max="25" man="1"/>
  </rowBreaks>
  <colBreaks count="1" manualBreakCount="1">
    <brk id="14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2002-09-16T01:43:30Z</cp:lastPrinted>
  <dcterms:created xsi:type="dcterms:W3CDTF">1999-08-06T12:02:03Z</dcterms:created>
  <dcterms:modified xsi:type="dcterms:W3CDTF">2003-04-10T01:54:51Z</dcterms:modified>
  <cp:category/>
  <cp:version/>
  <cp:contentType/>
  <cp:contentStatus/>
</cp:coreProperties>
</file>