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868" yWindow="65524" windowWidth="5916" windowHeight="5280" tabRatio="601" activeTab="0"/>
  </bookViews>
  <sheets>
    <sheet name="2_動態人口　（1）出生" sheetId="1" r:id="rId1"/>
    <sheet name="(2)死亡" sheetId="2" r:id="rId2"/>
    <sheet name="(3)死産" sheetId="3" r:id="rId3"/>
    <sheet name="(4)婚姻" sheetId="4" r:id="rId4"/>
    <sheet name="(5)離婚" sheetId="5" r:id="rId5"/>
    <sheet name="(6)動態人口発生比率" sheetId="6" r:id="rId6"/>
    <sheet name="(7)人口動態発生比率" sheetId="7" r:id="rId7"/>
    <sheet name="(8)郡市別人口動態" sheetId="8" r:id="rId8"/>
  </sheets>
  <definedNames/>
  <calcPr fullCalcOnLoad="1"/>
</workbook>
</file>

<file path=xl/sharedStrings.xml><?xml version="1.0" encoding="utf-8"?>
<sst xmlns="http://schemas.openxmlformats.org/spreadsheetml/2006/main" count="421" uniqueCount="100">
  <si>
    <t>前橋市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</si>
  <si>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</si>
  <si>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</si>
  <si>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</si>
  <si>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</si>
  <si>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</si>
  <si>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</si>
  <si>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</si>
  <si>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</si>
  <si>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</si>
  <si>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</si>
  <si>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</si>
  <si>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</si>
  <si>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</si>
  <si>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</si>
  <si>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</si>
  <si>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高崎市</t>
  </si>
  <si>
    <t>総数</t>
  </si>
  <si>
    <t>昭和28年</t>
  </si>
  <si>
    <t>郡市別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</si>
  <si>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</si>
  <si>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</si>
  <si>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</si>
  <si>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</si>
  <si>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</si>
  <si>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</si>
  <si>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</si>
  <si>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</si>
  <si>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</si>
  <si>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</si>
  <si>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</si>
  <si>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</si>
  <si>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人</t>
  </si>
  <si>
    <t>（註）速報による</t>
  </si>
  <si>
    <t>昭和27年</t>
  </si>
  <si>
    <t>前橋市</t>
  </si>
  <si>
    <t>高崎市</t>
  </si>
  <si>
    <t>桐生市</t>
  </si>
  <si>
    <t>伊勢崎市</t>
  </si>
  <si>
    <t>太田市</t>
  </si>
  <si>
    <t>勢多郡</t>
  </si>
  <si>
    <t>群馬郡</t>
  </si>
  <si>
    <t>北群馬郡</t>
  </si>
  <si>
    <t>多野郡</t>
  </si>
  <si>
    <t>甘楽郡</t>
  </si>
  <si>
    <t>碓氷郡</t>
  </si>
  <si>
    <t>吾妻郡</t>
  </si>
  <si>
    <t>利根郡</t>
  </si>
  <si>
    <t>佐波郡</t>
  </si>
  <si>
    <t>新田郡</t>
  </si>
  <si>
    <t>山田郡</t>
  </si>
  <si>
    <t>邑楽郡</t>
  </si>
  <si>
    <t>胎</t>
  </si>
  <si>
    <t>件</t>
  </si>
  <si>
    <t>―</t>
  </si>
  <si>
    <t>発生比率</t>
  </si>
  <si>
    <t>出生</t>
  </si>
  <si>
    <t>死亡</t>
  </si>
  <si>
    <t>乳児死亡</t>
  </si>
  <si>
    <t>死産</t>
  </si>
  <si>
    <t>婚姻</t>
  </si>
  <si>
    <t>離婚</t>
  </si>
  <si>
    <t>人口1,000人につき</t>
  </si>
  <si>
    <t>出生1,000人につき</t>
  </si>
  <si>
    <t>出産1,000人につき</t>
  </si>
  <si>
    <t>項　目</t>
  </si>
  <si>
    <t>人口1,000につき</t>
  </si>
  <si>
    <t>年　別</t>
  </si>
  <si>
    <t>昭和</t>
  </si>
  <si>
    <t>19年</t>
  </si>
  <si>
    <t>全国</t>
  </si>
  <si>
    <t>…</t>
  </si>
  <si>
    <t>県</t>
  </si>
  <si>
    <t>…</t>
  </si>
  <si>
    <t>20年</t>
  </si>
  <si>
    <t>21年</t>
  </si>
  <si>
    <t>22年</t>
  </si>
  <si>
    <t>23年</t>
  </si>
  <si>
    <t>24年</t>
  </si>
  <si>
    <t>25年</t>
  </si>
  <si>
    <t>26年</t>
  </si>
  <si>
    <t>27年</t>
  </si>
  <si>
    <t>28年</t>
  </si>
  <si>
    <t>男</t>
  </si>
  <si>
    <t>女</t>
  </si>
  <si>
    <t>満一才未満</t>
  </si>
  <si>
    <t>満一才以上</t>
  </si>
  <si>
    <t>不詳</t>
  </si>
  <si>
    <t>昭和26年</t>
  </si>
  <si>
    <t>2.動態人口</t>
  </si>
  <si>
    <t>（2）死亡</t>
  </si>
  <si>
    <t>2.動態人口　</t>
  </si>
  <si>
    <t>（3）死産</t>
  </si>
  <si>
    <t>（4）婚姻</t>
  </si>
  <si>
    <t>（5)離婚</t>
  </si>
  <si>
    <t>（6）動態人口発生比率</t>
  </si>
  <si>
    <t>（7）人口動態発生比率（累年）</t>
  </si>
  <si>
    <t>（8)郡市別人口動態</t>
  </si>
  <si>
    <t>（1）出生</t>
  </si>
  <si>
    <t>月　別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</si>
</sst>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;&quot;△ &quot;#,##0.0"/>
    <numFmt numFmtId="179" formatCode="0.0;&quot;△ &quot;0.0"/>
    <numFmt numFmtId="180" formatCode="0;&quot;△ &quot;0"/>
    <numFmt numFmtId="181" formatCode="0.00;&quot;△ &quot;0.00"/>
    <numFmt numFmtId="182" formatCode="#,##0_ ;[Red]\-#,##0\ "/>
    <numFmt numFmtId="183" formatCode="0.E+00"/>
    <numFmt numFmtId="184" formatCode="0_ "/>
    <numFmt numFmtId="185" formatCode="#,##0.00;&quot;△ &quot;#,##0.00"/>
    <numFmt numFmtId="186" formatCode="0.0_);\(0.0\)"/>
    <numFmt numFmtId="187" formatCode="0.00_);\(0.00\)"/>
    <numFmt numFmtId="188" formatCode="#,##0.00_);\(#,##0.00\)"/>
    <numFmt numFmtId="189" formatCode="0.000;&quot;△ &quot;0.000"/>
    <numFmt numFmtId="190" formatCode="#,##0_ "/>
    <numFmt numFmtId="191" formatCode="#,##0.000;&quot;△ &quot;#,##0.000"/>
    <numFmt numFmtId="192" formatCode="0.0_);[Red]\(0.0\)"/>
    <numFmt numFmtId="193" formatCode="#,##0.0_ ;[Red]\-#,##0.0\ "/>
    <numFmt numFmtId="194" formatCode="#,##0.00_ ;[Red]\-#,##0.00\ "/>
    <numFmt numFmtId="195" formatCode="0.00_);[Red]\(0.00\)"/>
  </numFmts>
  <fonts count="8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b/>
      <sz val="12"/>
      <name val="ＭＳ 明朝"/>
      <family val="1"/>
    </font>
    <font>
      <sz val="11"/>
      <name val="ＭＳ 明朝"/>
      <family val="1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182" fontId="1" fillId="0" borderId="1" xfId="16" applyNumberFormat="1" applyFont="1" applyBorder="1" applyAlignment="1">
      <alignment horizontal="right" vertical="center" wrapText="1"/>
    </xf>
    <xf numFmtId="182" fontId="3" fillId="0" borderId="1" xfId="16" applyNumberFormat="1" applyFont="1" applyBorder="1" applyAlignment="1">
      <alignment horizontal="right" vertical="center" wrapText="1"/>
    </xf>
    <xf numFmtId="0" fontId="3" fillId="0" borderId="0" xfId="0" applyFont="1" applyAlignment="1">
      <alignment/>
    </xf>
    <xf numFmtId="0" fontId="1" fillId="2" borderId="1" xfId="0" applyFont="1" applyFill="1" applyBorder="1" applyAlignment="1">
      <alignment/>
    </xf>
    <xf numFmtId="49" fontId="1" fillId="2" borderId="1" xfId="0" applyNumberFormat="1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/>
    </xf>
    <xf numFmtId="195" fontId="0" fillId="0" borderId="0" xfId="0" applyNumberFormat="1" applyAlignment="1">
      <alignment/>
    </xf>
    <xf numFmtId="195" fontId="5" fillId="0" borderId="1" xfId="0" applyNumberFormat="1" applyFont="1" applyBorder="1" applyAlignment="1">
      <alignment horizontal="right" vertical="center"/>
    </xf>
    <xf numFmtId="195" fontId="0" fillId="0" borderId="0" xfId="0" applyNumberFormat="1" applyAlignment="1">
      <alignment vertical="center"/>
    </xf>
    <xf numFmtId="0" fontId="1" fillId="2" borderId="2" xfId="0" applyFont="1" applyFill="1" applyBorder="1" applyAlignment="1">
      <alignment horizontal="right" vertical="center"/>
    </xf>
    <xf numFmtId="0" fontId="1" fillId="2" borderId="3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distributed"/>
    </xf>
    <xf numFmtId="38" fontId="3" fillId="0" borderId="1" xfId="16" applyFont="1" applyBorder="1" applyAlignment="1">
      <alignment/>
    </xf>
    <xf numFmtId="192" fontId="0" fillId="0" borderId="0" xfId="0" applyNumberFormat="1" applyAlignment="1">
      <alignment/>
    </xf>
    <xf numFmtId="192" fontId="1" fillId="3" borderId="2" xfId="0" applyNumberFormat="1" applyFont="1" applyFill="1" applyBorder="1" applyAlignment="1">
      <alignment horizontal="distributed" vertical="center" wrapText="1"/>
    </xf>
    <xf numFmtId="192" fontId="1" fillId="3" borderId="3" xfId="0" applyNumberFormat="1" applyFont="1" applyFill="1" applyBorder="1" applyAlignment="1">
      <alignment vertical="center" wrapText="1"/>
    </xf>
    <xf numFmtId="192" fontId="5" fillId="0" borderId="1" xfId="0" applyNumberFormat="1" applyFont="1" applyBorder="1" applyAlignment="1">
      <alignment horizontal="right" vertical="center"/>
    </xf>
    <xf numFmtId="192" fontId="3" fillId="0" borderId="1" xfId="16" applyNumberFormat="1" applyFont="1" applyBorder="1" applyAlignment="1">
      <alignment horizontal="right" vertical="center" wrapText="1"/>
    </xf>
    <xf numFmtId="192" fontId="1" fillId="0" borderId="1" xfId="16" applyNumberFormat="1" applyFont="1" applyBorder="1" applyAlignment="1">
      <alignment horizontal="right" vertical="center" wrapText="1"/>
    </xf>
    <xf numFmtId="192" fontId="1" fillId="0" borderId="0" xfId="0" applyNumberFormat="1" applyFont="1" applyAlignment="1">
      <alignment/>
    </xf>
    <xf numFmtId="0" fontId="1" fillId="3" borderId="1" xfId="0" applyFont="1" applyFill="1" applyBorder="1" applyAlignment="1">
      <alignment horizontal="distributed" vertical="center" wrapText="1"/>
    </xf>
    <xf numFmtId="0" fontId="1" fillId="2" borderId="2" xfId="0" applyFont="1" applyFill="1" applyBorder="1" applyAlignment="1">
      <alignment horizontal="distributed" vertical="center"/>
    </xf>
    <xf numFmtId="179" fontId="1" fillId="4" borderId="4" xfId="16" applyNumberFormat="1" applyFont="1" applyFill="1" applyBorder="1" applyAlignment="1">
      <alignment horizontal="right" vertical="center" wrapText="1"/>
    </xf>
    <xf numFmtId="179" fontId="1" fillId="4" borderId="2" xfId="16" applyNumberFormat="1" applyFont="1" applyFill="1" applyBorder="1" applyAlignment="1">
      <alignment horizontal="right" vertical="center" wrapText="1"/>
    </xf>
    <xf numFmtId="49" fontId="1" fillId="2" borderId="3" xfId="0" applyNumberFormat="1" applyFont="1" applyFill="1" applyBorder="1" applyAlignment="1">
      <alignment horizontal="distributed" vertical="center"/>
    </xf>
    <xf numFmtId="179" fontId="1" fillId="4" borderId="5" xfId="16" applyNumberFormat="1" applyFont="1" applyFill="1" applyBorder="1" applyAlignment="1">
      <alignment horizontal="right" vertical="center" wrapText="1"/>
    </xf>
    <xf numFmtId="179" fontId="1" fillId="4" borderId="3" xfId="16" applyNumberFormat="1" applyFont="1" applyFill="1" applyBorder="1" applyAlignment="1">
      <alignment horizontal="right" vertical="center" wrapText="1"/>
    </xf>
    <xf numFmtId="0" fontId="1" fillId="2" borderId="6" xfId="0" applyFont="1" applyFill="1" applyBorder="1" applyAlignment="1">
      <alignment horizontal="distributed" vertical="center"/>
    </xf>
    <xf numFmtId="179" fontId="1" fillId="4" borderId="0" xfId="16" applyNumberFormat="1" applyFont="1" applyFill="1" applyBorder="1" applyAlignment="1">
      <alignment horizontal="right" vertical="center" wrapText="1"/>
    </xf>
    <xf numFmtId="179" fontId="1" fillId="4" borderId="6" xfId="16" applyNumberFormat="1" applyFont="1" applyFill="1" applyBorder="1" applyAlignment="1">
      <alignment horizontal="right" vertical="center" wrapText="1"/>
    </xf>
    <xf numFmtId="49" fontId="1" fillId="2" borderId="6" xfId="0" applyNumberFormat="1" applyFont="1" applyFill="1" applyBorder="1" applyAlignment="1">
      <alignment horizontal="distributed" vertical="center"/>
    </xf>
    <xf numFmtId="0" fontId="3" fillId="2" borderId="6" xfId="0" applyFont="1" applyFill="1" applyBorder="1" applyAlignment="1">
      <alignment horizontal="distributed" vertical="center"/>
    </xf>
    <xf numFmtId="179" fontId="3" fillId="4" borderId="0" xfId="0" applyNumberFormat="1" applyFont="1" applyFill="1" applyBorder="1" applyAlignment="1">
      <alignment/>
    </xf>
    <xf numFmtId="179" fontId="3" fillId="4" borderId="6" xfId="0" applyNumberFormat="1" applyFont="1" applyFill="1" applyBorder="1" applyAlignment="1">
      <alignment/>
    </xf>
    <xf numFmtId="49" fontId="3" fillId="2" borderId="3" xfId="0" applyNumberFormat="1" applyFont="1" applyFill="1" applyBorder="1" applyAlignment="1">
      <alignment horizontal="distributed" vertical="center"/>
    </xf>
    <xf numFmtId="179" fontId="3" fillId="4" borderId="5" xfId="0" applyNumberFormat="1" applyFont="1" applyFill="1" applyBorder="1" applyAlignment="1">
      <alignment/>
    </xf>
    <xf numFmtId="179" fontId="3" fillId="4" borderId="3" xfId="0" applyNumberFormat="1" applyFont="1" applyFill="1" applyBorder="1" applyAlignment="1">
      <alignment/>
    </xf>
    <xf numFmtId="0" fontId="1" fillId="2" borderId="6" xfId="0" applyFont="1" applyFill="1" applyBorder="1" applyAlignment="1">
      <alignment horizontal="right" vertical="center"/>
    </xf>
    <xf numFmtId="38" fontId="1" fillId="0" borderId="1" xfId="16" applyFont="1" applyBorder="1" applyAlignment="1">
      <alignment/>
    </xf>
    <xf numFmtId="0" fontId="7" fillId="0" borderId="0" xfId="0" applyFont="1" applyAlignment="1">
      <alignment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195" fontId="1" fillId="3" borderId="2" xfId="0" applyNumberFormat="1" applyFont="1" applyFill="1" applyBorder="1" applyAlignment="1">
      <alignment horizontal="distributed" vertical="center" wrapText="1"/>
    </xf>
    <xf numFmtId="195" fontId="1" fillId="0" borderId="3" xfId="0" applyNumberFormat="1" applyFont="1" applyBorder="1" applyAlignment="1">
      <alignment horizontal="distributed" vertical="center" wrapText="1"/>
    </xf>
    <xf numFmtId="0" fontId="1" fillId="2" borderId="7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right" vertical="center"/>
    </xf>
    <xf numFmtId="0" fontId="1" fillId="2" borderId="8" xfId="0" applyFont="1" applyFill="1" applyBorder="1" applyAlignment="1">
      <alignment horizontal="right" vertical="center"/>
    </xf>
    <xf numFmtId="0" fontId="1" fillId="3" borderId="9" xfId="0" applyFont="1" applyFill="1" applyBorder="1" applyAlignment="1">
      <alignment horizontal="distributed" vertical="center" wrapText="1"/>
    </xf>
    <xf numFmtId="0" fontId="1" fillId="3" borderId="10" xfId="0" applyFont="1" applyFill="1" applyBorder="1" applyAlignment="1">
      <alignment horizontal="distributed" vertical="center" wrapText="1"/>
    </xf>
    <xf numFmtId="0" fontId="1" fillId="3" borderId="11" xfId="0" applyFont="1" applyFill="1" applyBorder="1" applyAlignment="1">
      <alignment horizontal="distributed" vertical="center" wrapText="1"/>
    </xf>
    <xf numFmtId="0" fontId="1" fillId="2" borderId="12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horizontal="left" vertical="center"/>
    </xf>
    <xf numFmtId="0" fontId="1" fillId="2" borderId="13" xfId="0" applyFont="1" applyFill="1" applyBorder="1" applyAlignment="1">
      <alignment horizontal="left" vertical="center"/>
    </xf>
    <xf numFmtId="0" fontId="1" fillId="2" borderId="7" xfId="0" applyFont="1" applyFill="1" applyBorder="1" applyAlignment="1">
      <alignment horizontal="right" vertical="center"/>
    </xf>
    <xf numFmtId="0" fontId="1" fillId="2" borderId="14" xfId="0" applyFont="1" applyFill="1" applyBorder="1" applyAlignment="1">
      <alignment horizontal="right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horizontal="left" vertical="center"/>
    </xf>
    <xf numFmtId="0" fontId="3" fillId="2" borderId="12" xfId="0" applyFont="1" applyFill="1" applyBorder="1" applyAlignment="1">
      <alignment horizontal="right" vertical="center"/>
    </xf>
    <xf numFmtId="0" fontId="3" fillId="2" borderId="14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5" xfId="0" applyFont="1" applyFill="1" applyBorder="1" applyAlignment="1">
      <alignment horizontal="left" vertical="center"/>
    </xf>
    <xf numFmtId="195" fontId="1" fillId="3" borderId="1" xfId="0" applyNumberFormat="1" applyFont="1" applyFill="1" applyBorder="1" applyAlignment="1">
      <alignment horizontal="distributed" vertical="center" wrapText="1"/>
    </xf>
    <xf numFmtId="0" fontId="1" fillId="3" borderId="2" xfId="0" applyFont="1" applyFill="1" applyBorder="1" applyAlignment="1">
      <alignment horizontal="distributed" vertical="center" wrapText="1"/>
    </xf>
    <xf numFmtId="0" fontId="1" fillId="3" borderId="6" xfId="0" applyFont="1" applyFill="1" applyBorder="1" applyAlignment="1">
      <alignment horizontal="distributed" vertical="center" wrapText="1"/>
    </xf>
    <xf numFmtId="0" fontId="1" fillId="3" borderId="3" xfId="0" applyFont="1" applyFill="1" applyBorder="1" applyAlignment="1">
      <alignment horizontal="distributed" vertical="center" wrapText="1"/>
    </xf>
    <xf numFmtId="0" fontId="1" fillId="3" borderId="1" xfId="0" applyFont="1" applyFill="1" applyBorder="1" applyAlignment="1">
      <alignment horizontal="distributed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00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00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00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00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0012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219075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0012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3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390525" cy="30480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19050</xdr:colOff>
      <xdr:row>2</xdr:row>
      <xdr:rowOff>0</xdr:rowOff>
    </xdr:from>
    <xdr:to>
      <xdr:col>1</xdr:col>
      <xdr:colOff>19050</xdr:colOff>
      <xdr:row>2</xdr:row>
      <xdr:rowOff>0</xdr:rowOff>
    </xdr:to>
    <xdr:sp>
      <xdr:nvSpPr>
        <xdr:cNvPr id="2" name="Line 2"/>
        <xdr:cNvSpPr>
          <a:spLocks/>
        </xdr:cNvSpPr>
      </xdr:nvSpPr>
      <xdr:spPr>
        <a:xfrm>
          <a:off x="219075" y="33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0</xdr:colOff>
      <xdr:row>2</xdr:row>
      <xdr:rowOff>0</xdr:rowOff>
    </xdr:from>
    <xdr:to>
      <xdr:col>4</xdr:col>
      <xdr:colOff>0</xdr:colOff>
      <xdr:row>4</xdr:row>
      <xdr:rowOff>0</xdr:rowOff>
    </xdr:to>
    <xdr:sp>
      <xdr:nvSpPr>
        <xdr:cNvPr id="3" name="Line 3"/>
        <xdr:cNvSpPr>
          <a:spLocks/>
        </xdr:cNvSpPr>
      </xdr:nvSpPr>
      <xdr:spPr>
        <a:xfrm>
          <a:off x="200025" y="333375"/>
          <a:ext cx="1209675" cy="304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</xdr:row>
      <xdr:rowOff>0</xdr:rowOff>
    </xdr:from>
    <xdr:to>
      <xdr:col>2</xdr:col>
      <xdr:colOff>0</xdr:colOff>
      <xdr:row>4</xdr:row>
      <xdr:rowOff>152400</xdr:rowOff>
    </xdr:to>
    <xdr:sp>
      <xdr:nvSpPr>
        <xdr:cNvPr id="1" name="Line 1"/>
        <xdr:cNvSpPr>
          <a:spLocks/>
        </xdr:cNvSpPr>
      </xdr:nvSpPr>
      <xdr:spPr>
        <a:xfrm>
          <a:off x="209550" y="333375"/>
          <a:ext cx="10001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O31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25390625" style="0" customWidth="1"/>
    <col min="3" max="3" width="7.50390625" style="12" customWidth="1"/>
    <col min="4" max="15" width="7.50390625" style="0" customWidth="1"/>
    <col min="16" max="18" width="4.125" style="0" customWidth="1"/>
  </cols>
  <sheetData>
    <row r="1" ht="14.25" customHeight="1">
      <c r="B1" s="11" t="s">
        <v>89</v>
      </c>
    </row>
    <row r="2" ht="12" customHeight="1">
      <c r="B2" s="45" t="s">
        <v>98</v>
      </c>
    </row>
    <row r="3" spans="2:15" s="1" customFormat="1" ht="12" customHeight="1">
      <c r="B3" s="15" t="s">
        <v>99</v>
      </c>
      <c r="C3" s="48" t="s">
        <v>17</v>
      </c>
      <c r="D3" s="46" t="s">
        <v>20</v>
      </c>
      <c r="E3" s="46" t="s">
        <v>21</v>
      </c>
      <c r="F3" s="46" t="s">
        <v>22</v>
      </c>
      <c r="G3" s="46" t="s">
        <v>23</v>
      </c>
      <c r="H3" s="46" t="s">
        <v>24</v>
      </c>
      <c r="I3" s="46" t="s">
        <v>25</v>
      </c>
      <c r="J3" s="46" t="s">
        <v>26</v>
      </c>
      <c r="K3" s="46" t="s">
        <v>27</v>
      </c>
      <c r="L3" s="46" t="s">
        <v>28</v>
      </c>
      <c r="M3" s="46" t="s">
        <v>29</v>
      </c>
      <c r="N3" s="46" t="s">
        <v>30</v>
      </c>
      <c r="O3" s="46" t="s">
        <v>31</v>
      </c>
    </row>
    <row r="4" spans="2:15" s="1" customFormat="1" ht="12" customHeight="1">
      <c r="B4" s="16" t="s">
        <v>19</v>
      </c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s="1" customFormat="1" ht="12" customHeight="1">
      <c r="B5" s="6"/>
      <c r="C5" s="13" t="s">
        <v>32</v>
      </c>
      <c r="D5" s="13" t="s">
        <v>32</v>
      </c>
      <c r="E5" s="13" t="s">
        <v>32</v>
      </c>
      <c r="F5" s="13" t="s">
        <v>32</v>
      </c>
      <c r="G5" s="13" t="s">
        <v>32</v>
      </c>
      <c r="H5" s="13" t="s">
        <v>32</v>
      </c>
      <c r="I5" s="13" t="s">
        <v>32</v>
      </c>
      <c r="J5" s="13" t="s">
        <v>32</v>
      </c>
      <c r="K5" s="13" t="s">
        <v>32</v>
      </c>
      <c r="L5" s="13" t="s">
        <v>32</v>
      </c>
      <c r="M5" s="13" t="s">
        <v>32</v>
      </c>
      <c r="N5" s="13" t="s">
        <v>32</v>
      </c>
      <c r="O5" s="13" t="s">
        <v>32</v>
      </c>
    </row>
    <row r="6" spans="2:15" s="5" customFormat="1" ht="12" customHeight="1">
      <c r="B6" s="17" t="s">
        <v>34</v>
      </c>
      <c r="C6" s="18">
        <f>SUM(D6:O6)</f>
        <v>38717</v>
      </c>
      <c r="D6" s="4">
        <v>4357</v>
      </c>
      <c r="E6" s="4">
        <v>3845</v>
      </c>
      <c r="F6" s="4">
        <v>3581</v>
      </c>
      <c r="G6" s="4">
        <v>3287</v>
      </c>
      <c r="H6" s="4">
        <v>3140</v>
      </c>
      <c r="I6" s="4">
        <v>2761</v>
      </c>
      <c r="J6" s="4">
        <v>3160</v>
      </c>
      <c r="K6" s="4">
        <v>2841</v>
      </c>
      <c r="L6" s="4">
        <v>3048</v>
      </c>
      <c r="M6" s="4">
        <v>3064</v>
      </c>
      <c r="N6" s="4">
        <v>2578</v>
      </c>
      <c r="O6" s="4">
        <v>3055</v>
      </c>
    </row>
    <row r="7" spans="2:15" s="5" customFormat="1" ht="12" customHeight="1">
      <c r="B7" s="8" t="s">
        <v>18</v>
      </c>
      <c r="C7" s="18">
        <f aca="true" t="shared" si="0" ref="C7:C24">SUM(D7:O7)</f>
        <v>33827</v>
      </c>
      <c r="D7" s="4">
        <f aca="true" t="shared" si="1" ref="D7:O7">SUM(D8:D24)</f>
        <v>4061</v>
      </c>
      <c r="E7" s="4">
        <f t="shared" si="1"/>
        <v>3145</v>
      </c>
      <c r="F7" s="4">
        <f t="shared" si="1"/>
        <v>3202</v>
      </c>
      <c r="G7" s="4">
        <f t="shared" si="1"/>
        <v>2870</v>
      </c>
      <c r="H7" s="4">
        <f t="shared" si="1"/>
        <v>2763</v>
      </c>
      <c r="I7" s="4">
        <f t="shared" si="1"/>
        <v>2454</v>
      </c>
      <c r="J7" s="4">
        <f t="shared" si="1"/>
        <v>2652</v>
      </c>
      <c r="K7" s="4">
        <f t="shared" si="1"/>
        <v>2715</v>
      </c>
      <c r="L7" s="4">
        <f t="shared" si="1"/>
        <v>2494</v>
      </c>
      <c r="M7" s="4">
        <f t="shared" si="1"/>
        <v>2328</v>
      </c>
      <c r="N7" s="4">
        <f t="shared" si="1"/>
        <v>2463</v>
      </c>
      <c r="O7" s="4">
        <f t="shared" si="1"/>
        <v>2680</v>
      </c>
    </row>
    <row r="8" spans="2:15" s="1" customFormat="1" ht="12" customHeight="1">
      <c r="B8" s="7" t="s">
        <v>0</v>
      </c>
      <c r="C8" s="18">
        <f t="shared" si="0"/>
        <v>1695</v>
      </c>
      <c r="D8" s="3">
        <v>162</v>
      </c>
      <c r="E8" s="3">
        <v>159</v>
      </c>
      <c r="F8" s="3">
        <v>168</v>
      </c>
      <c r="G8" s="3">
        <v>140</v>
      </c>
      <c r="H8" s="3">
        <v>130</v>
      </c>
      <c r="I8" s="3">
        <v>116</v>
      </c>
      <c r="J8" s="3">
        <v>141</v>
      </c>
      <c r="K8" s="3">
        <v>148</v>
      </c>
      <c r="L8" s="3">
        <v>147</v>
      </c>
      <c r="M8" s="3">
        <v>110</v>
      </c>
      <c r="N8" s="3">
        <v>134</v>
      </c>
      <c r="O8" s="3">
        <v>140</v>
      </c>
    </row>
    <row r="9" spans="2:15" s="1" customFormat="1" ht="12" customHeight="1">
      <c r="B9" s="7" t="s">
        <v>16</v>
      </c>
      <c r="C9" s="18">
        <f t="shared" si="0"/>
        <v>1828</v>
      </c>
      <c r="D9" s="3">
        <v>228</v>
      </c>
      <c r="E9" s="3">
        <v>179</v>
      </c>
      <c r="F9" s="3">
        <v>143</v>
      </c>
      <c r="G9" s="3">
        <v>138</v>
      </c>
      <c r="H9" s="3">
        <v>150</v>
      </c>
      <c r="I9" s="3">
        <v>126</v>
      </c>
      <c r="J9" s="3">
        <v>133</v>
      </c>
      <c r="K9" s="3">
        <v>147</v>
      </c>
      <c r="L9" s="3">
        <v>154</v>
      </c>
      <c r="M9" s="3">
        <v>134</v>
      </c>
      <c r="N9" s="3">
        <v>139</v>
      </c>
      <c r="O9" s="3">
        <v>157</v>
      </c>
    </row>
    <row r="10" spans="2:15" s="1" customFormat="1" ht="12" customHeight="1">
      <c r="B10" s="7" t="s">
        <v>1</v>
      </c>
      <c r="C10" s="18">
        <f t="shared" si="0"/>
        <v>1588</v>
      </c>
      <c r="D10" s="3">
        <v>168</v>
      </c>
      <c r="E10" s="3">
        <v>119</v>
      </c>
      <c r="F10" s="3">
        <v>167</v>
      </c>
      <c r="G10" s="3">
        <v>144</v>
      </c>
      <c r="H10" s="3">
        <v>112</v>
      </c>
      <c r="I10" s="3">
        <v>112</v>
      </c>
      <c r="J10" s="3">
        <v>134</v>
      </c>
      <c r="K10" s="3">
        <v>129</v>
      </c>
      <c r="L10" s="3">
        <v>118</v>
      </c>
      <c r="M10" s="3">
        <v>91</v>
      </c>
      <c r="N10" s="3">
        <v>140</v>
      </c>
      <c r="O10" s="3">
        <v>154</v>
      </c>
    </row>
    <row r="11" spans="2:15" s="1" customFormat="1" ht="12" customHeight="1">
      <c r="B11" s="7" t="s">
        <v>2</v>
      </c>
      <c r="C11" s="18">
        <f t="shared" si="0"/>
        <v>880</v>
      </c>
      <c r="D11" s="3">
        <v>88</v>
      </c>
      <c r="E11" s="3">
        <v>89</v>
      </c>
      <c r="F11" s="3">
        <v>95</v>
      </c>
      <c r="G11" s="3">
        <v>84</v>
      </c>
      <c r="H11" s="3">
        <v>61</v>
      </c>
      <c r="I11" s="3">
        <v>58</v>
      </c>
      <c r="J11" s="3">
        <v>61</v>
      </c>
      <c r="K11" s="3">
        <v>74</v>
      </c>
      <c r="L11" s="3">
        <v>53</v>
      </c>
      <c r="M11" s="3">
        <v>62</v>
      </c>
      <c r="N11" s="3">
        <v>68</v>
      </c>
      <c r="O11" s="3">
        <v>87</v>
      </c>
    </row>
    <row r="12" spans="2:15" s="1" customFormat="1" ht="12" customHeight="1">
      <c r="B12" s="7" t="s">
        <v>3</v>
      </c>
      <c r="C12" s="18">
        <f t="shared" si="0"/>
        <v>856</v>
      </c>
      <c r="D12" s="3">
        <v>92</v>
      </c>
      <c r="E12" s="3">
        <v>91</v>
      </c>
      <c r="F12" s="3">
        <v>71</v>
      </c>
      <c r="G12" s="3">
        <v>59</v>
      </c>
      <c r="H12" s="3">
        <v>78</v>
      </c>
      <c r="I12" s="3">
        <v>68</v>
      </c>
      <c r="J12" s="3">
        <v>76</v>
      </c>
      <c r="K12" s="3">
        <v>70</v>
      </c>
      <c r="L12" s="3">
        <v>66</v>
      </c>
      <c r="M12" s="3">
        <v>65</v>
      </c>
      <c r="N12" s="3">
        <v>59</v>
      </c>
      <c r="O12" s="3">
        <v>61</v>
      </c>
    </row>
    <row r="13" spans="2:15" s="1" customFormat="1" ht="12" customHeight="1">
      <c r="B13" s="7" t="s">
        <v>4</v>
      </c>
      <c r="C13" s="18">
        <f t="shared" si="0"/>
        <v>3677</v>
      </c>
      <c r="D13" s="3">
        <v>470</v>
      </c>
      <c r="E13" s="3">
        <v>364</v>
      </c>
      <c r="F13" s="3">
        <v>334</v>
      </c>
      <c r="G13" s="3">
        <v>328</v>
      </c>
      <c r="H13" s="3">
        <v>298</v>
      </c>
      <c r="I13" s="3">
        <v>248</v>
      </c>
      <c r="J13" s="3">
        <v>302</v>
      </c>
      <c r="K13" s="3">
        <v>278</v>
      </c>
      <c r="L13" s="3">
        <v>258</v>
      </c>
      <c r="M13" s="3">
        <v>255</v>
      </c>
      <c r="N13" s="3">
        <v>252</v>
      </c>
      <c r="O13" s="3">
        <v>290</v>
      </c>
    </row>
    <row r="14" spans="2:15" s="1" customFormat="1" ht="12" customHeight="1">
      <c r="B14" s="7" t="s">
        <v>5</v>
      </c>
      <c r="C14" s="18">
        <f t="shared" si="0"/>
        <v>2377</v>
      </c>
      <c r="D14" s="3">
        <v>298</v>
      </c>
      <c r="E14" s="3">
        <v>241</v>
      </c>
      <c r="F14" s="3">
        <v>237</v>
      </c>
      <c r="G14" s="3">
        <v>211</v>
      </c>
      <c r="H14" s="3">
        <v>203</v>
      </c>
      <c r="I14" s="3">
        <v>180</v>
      </c>
      <c r="J14" s="3">
        <v>186</v>
      </c>
      <c r="K14" s="3">
        <v>182</v>
      </c>
      <c r="L14" s="3">
        <v>180</v>
      </c>
      <c r="M14" s="3">
        <v>135</v>
      </c>
      <c r="N14" s="3">
        <v>164</v>
      </c>
      <c r="O14" s="3">
        <v>160</v>
      </c>
    </row>
    <row r="15" spans="2:15" s="1" customFormat="1" ht="12" customHeight="1">
      <c r="B15" s="7" t="s">
        <v>6</v>
      </c>
      <c r="C15" s="18">
        <f t="shared" si="0"/>
        <v>1640</v>
      </c>
      <c r="D15" s="3">
        <v>207</v>
      </c>
      <c r="E15" s="3">
        <v>138</v>
      </c>
      <c r="F15" s="3">
        <v>159</v>
      </c>
      <c r="G15" s="3">
        <v>146</v>
      </c>
      <c r="H15" s="3">
        <v>123</v>
      </c>
      <c r="I15" s="3">
        <v>137</v>
      </c>
      <c r="J15" s="3">
        <v>114</v>
      </c>
      <c r="K15" s="3">
        <v>132</v>
      </c>
      <c r="L15" s="3">
        <v>136</v>
      </c>
      <c r="M15" s="3">
        <v>111</v>
      </c>
      <c r="N15" s="3">
        <v>121</v>
      </c>
      <c r="O15" s="3">
        <v>116</v>
      </c>
    </row>
    <row r="16" spans="2:15" s="1" customFormat="1" ht="12" customHeight="1">
      <c r="B16" s="7" t="s">
        <v>7</v>
      </c>
      <c r="C16" s="18">
        <f t="shared" si="0"/>
        <v>2236</v>
      </c>
      <c r="D16" s="3">
        <v>288</v>
      </c>
      <c r="E16" s="3">
        <v>214</v>
      </c>
      <c r="F16" s="3">
        <v>211</v>
      </c>
      <c r="G16" s="3">
        <v>182</v>
      </c>
      <c r="H16" s="3">
        <v>174</v>
      </c>
      <c r="I16" s="3">
        <v>163</v>
      </c>
      <c r="J16" s="3">
        <v>174</v>
      </c>
      <c r="K16" s="3">
        <v>167</v>
      </c>
      <c r="L16" s="3">
        <v>149</v>
      </c>
      <c r="M16" s="3">
        <v>173</v>
      </c>
      <c r="N16" s="3">
        <v>152</v>
      </c>
      <c r="O16" s="3">
        <v>189</v>
      </c>
    </row>
    <row r="17" spans="2:15" s="1" customFormat="1" ht="12" customHeight="1">
      <c r="B17" s="7" t="s">
        <v>8</v>
      </c>
      <c r="C17" s="18">
        <v>2404</v>
      </c>
      <c r="D17" s="3">
        <v>325</v>
      </c>
      <c r="E17" s="3">
        <v>226</v>
      </c>
      <c r="F17" s="3">
        <v>238</v>
      </c>
      <c r="G17" s="3">
        <v>175</v>
      </c>
      <c r="H17" s="3">
        <v>196</v>
      </c>
      <c r="I17" s="3">
        <v>170</v>
      </c>
      <c r="J17" s="3">
        <v>191</v>
      </c>
      <c r="K17" s="3">
        <v>192</v>
      </c>
      <c r="L17" s="3">
        <v>155</v>
      </c>
      <c r="M17" s="3">
        <v>178</v>
      </c>
      <c r="N17" s="3">
        <v>187</v>
      </c>
      <c r="O17" s="3">
        <v>171</v>
      </c>
    </row>
    <row r="18" spans="2:15" s="1" customFormat="1" ht="12" customHeight="1">
      <c r="B18" s="7" t="s">
        <v>9</v>
      </c>
      <c r="C18" s="18">
        <f t="shared" si="0"/>
        <v>1748</v>
      </c>
      <c r="D18" s="3">
        <v>228</v>
      </c>
      <c r="E18" s="3">
        <v>164</v>
      </c>
      <c r="F18" s="3">
        <v>176</v>
      </c>
      <c r="G18" s="3">
        <v>163</v>
      </c>
      <c r="H18" s="3">
        <v>143</v>
      </c>
      <c r="I18" s="3">
        <v>115</v>
      </c>
      <c r="J18" s="3">
        <v>137</v>
      </c>
      <c r="K18" s="3">
        <v>143</v>
      </c>
      <c r="L18" s="3">
        <v>133</v>
      </c>
      <c r="M18" s="3">
        <v>109</v>
      </c>
      <c r="N18" s="3">
        <v>104</v>
      </c>
      <c r="O18" s="3">
        <v>133</v>
      </c>
    </row>
    <row r="19" spans="2:15" s="1" customFormat="1" ht="12" customHeight="1">
      <c r="B19" s="7" t="s">
        <v>10</v>
      </c>
      <c r="C19" s="18">
        <f t="shared" si="0"/>
        <v>2325</v>
      </c>
      <c r="D19" s="3">
        <v>269</v>
      </c>
      <c r="E19" s="3">
        <v>217</v>
      </c>
      <c r="F19" s="3">
        <v>204</v>
      </c>
      <c r="G19" s="3">
        <v>201</v>
      </c>
      <c r="H19" s="3">
        <v>223</v>
      </c>
      <c r="I19" s="3">
        <v>181</v>
      </c>
      <c r="J19" s="3">
        <v>179</v>
      </c>
      <c r="K19" s="3">
        <v>182</v>
      </c>
      <c r="L19" s="3">
        <v>176</v>
      </c>
      <c r="M19" s="3">
        <v>171</v>
      </c>
      <c r="N19" s="3">
        <v>166</v>
      </c>
      <c r="O19" s="3">
        <v>156</v>
      </c>
    </row>
    <row r="20" spans="2:15" s="1" customFormat="1" ht="12" customHeight="1">
      <c r="B20" s="7" t="s">
        <v>11</v>
      </c>
      <c r="C20" s="18">
        <f t="shared" si="0"/>
        <v>2939</v>
      </c>
      <c r="D20" s="3">
        <v>312</v>
      </c>
      <c r="E20" s="3">
        <v>270</v>
      </c>
      <c r="F20" s="3">
        <v>293</v>
      </c>
      <c r="G20" s="3">
        <v>263</v>
      </c>
      <c r="H20" s="3">
        <v>248</v>
      </c>
      <c r="I20" s="3">
        <v>203</v>
      </c>
      <c r="J20" s="3">
        <v>258</v>
      </c>
      <c r="K20" s="3">
        <v>223</v>
      </c>
      <c r="L20" s="3">
        <v>220</v>
      </c>
      <c r="M20" s="3">
        <v>219</v>
      </c>
      <c r="N20" s="3">
        <v>210</v>
      </c>
      <c r="O20" s="3">
        <v>220</v>
      </c>
    </row>
    <row r="21" spans="2:15" s="1" customFormat="1" ht="12" customHeight="1">
      <c r="B21" s="7" t="s">
        <v>12</v>
      </c>
      <c r="C21" s="18">
        <f t="shared" si="0"/>
        <v>1943</v>
      </c>
      <c r="D21" s="3">
        <v>248</v>
      </c>
      <c r="E21" s="3">
        <v>163</v>
      </c>
      <c r="F21" s="3">
        <v>173</v>
      </c>
      <c r="G21" s="3">
        <v>157</v>
      </c>
      <c r="H21" s="3">
        <v>150</v>
      </c>
      <c r="I21" s="3">
        <v>148</v>
      </c>
      <c r="J21" s="3">
        <v>130</v>
      </c>
      <c r="K21" s="3">
        <v>174</v>
      </c>
      <c r="L21" s="3">
        <v>137</v>
      </c>
      <c r="M21" s="3">
        <v>139</v>
      </c>
      <c r="N21" s="3">
        <v>147</v>
      </c>
      <c r="O21" s="3">
        <v>177</v>
      </c>
    </row>
    <row r="22" spans="2:15" s="1" customFormat="1" ht="12" customHeight="1">
      <c r="B22" s="7" t="s">
        <v>13</v>
      </c>
      <c r="C22" s="18">
        <f t="shared" si="0"/>
        <v>1606</v>
      </c>
      <c r="D22" s="3">
        <v>185</v>
      </c>
      <c r="E22" s="3">
        <v>144</v>
      </c>
      <c r="F22" s="3">
        <v>151</v>
      </c>
      <c r="G22" s="3">
        <v>132</v>
      </c>
      <c r="H22" s="3">
        <v>145</v>
      </c>
      <c r="I22" s="3">
        <v>119</v>
      </c>
      <c r="J22" s="3">
        <v>142</v>
      </c>
      <c r="K22" s="3">
        <v>121</v>
      </c>
      <c r="L22" s="3">
        <v>118</v>
      </c>
      <c r="M22" s="3">
        <v>99</v>
      </c>
      <c r="N22" s="3">
        <v>107</v>
      </c>
      <c r="O22" s="3">
        <v>143</v>
      </c>
    </row>
    <row r="23" spans="2:15" s="1" customFormat="1" ht="12" customHeight="1">
      <c r="B23" s="7" t="s">
        <v>14</v>
      </c>
      <c r="C23" s="18">
        <f>SUM(D23:O23)</f>
        <v>1174</v>
      </c>
      <c r="D23" s="3">
        <v>153</v>
      </c>
      <c r="E23" s="3">
        <v>97</v>
      </c>
      <c r="F23" s="3">
        <v>115</v>
      </c>
      <c r="G23" s="3">
        <v>97</v>
      </c>
      <c r="H23" s="3">
        <v>96</v>
      </c>
      <c r="I23" s="3">
        <v>86</v>
      </c>
      <c r="J23" s="3">
        <v>97</v>
      </c>
      <c r="K23" s="3">
        <v>110</v>
      </c>
      <c r="L23" s="3">
        <v>79</v>
      </c>
      <c r="M23" s="3">
        <v>73</v>
      </c>
      <c r="N23" s="3">
        <v>80</v>
      </c>
      <c r="O23" s="3">
        <v>91</v>
      </c>
    </row>
    <row r="24" spans="2:15" s="1" customFormat="1" ht="12" customHeight="1">
      <c r="B24" s="7" t="s">
        <v>15</v>
      </c>
      <c r="C24" s="18">
        <f t="shared" si="0"/>
        <v>2911</v>
      </c>
      <c r="D24" s="3">
        <v>340</v>
      </c>
      <c r="E24" s="3">
        <v>270</v>
      </c>
      <c r="F24" s="3">
        <v>267</v>
      </c>
      <c r="G24" s="3">
        <v>250</v>
      </c>
      <c r="H24" s="3">
        <v>233</v>
      </c>
      <c r="I24" s="3">
        <v>224</v>
      </c>
      <c r="J24" s="3">
        <v>197</v>
      </c>
      <c r="K24" s="3">
        <v>243</v>
      </c>
      <c r="L24" s="3">
        <v>215</v>
      </c>
      <c r="M24" s="3">
        <v>204</v>
      </c>
      <c r="N24" s="3">
        <v>233</v>
      </c>
      <c r="O24" s="3">
        <v>235</v>
      </c>
    </row>
    <row r="25" s="1" customFormat="1" ht="12" customHeight="1">
      <c r="B25" s="2"/>
    </row>
    <row r="26" s="1" customFormat="1" ht="12" customHeight="1">
      <c r="B26" s="9" t="s">
        <v>33</v>
      </c>
    </row>
    <row r="27" s="1" customFormat="1" ht="12" customHeight="1">
      <c r="B27"/>
    </row>
    <row r="28" s="1" customFormat="1" ht="12" customHeight="1">
      <c r="B28"/>
    </row>
    <row r="29" s="1" customFormat="1" ht="12" customHeight="1">
      <c r="B29"/>
    </row>
    <row r="30" s="1" customFormat="1" ht="12" customHeight="1">
      <c r="B30"/>
    </row>
    <row r="31" spans="3:15" ht="12.75">
      <c r="C31" s="14"/>
      <c r="O31" s="10"/>
    </row>
  </sheetData>
  <mergeCells count="13">
    <mergeCell ref="H3:H4"/>
    <mergeCell ref="C3:C4"/>
    <mergeCell ref="D3:D4"/>
    <mergeCell ref="E3:E4"/>
    <mergeCell ref="F3:F4"/>
    <mergeCell ref="G3:G4"/>
    <mergeCell ref="O3:O4"/>
    <mergeCell ref="I3:I4"/>
    <mergeCell ref="J3:J4"/>
    <mergeCell ref="K3:K4"/>
    <mergeCell ref="L3:L4"/>
    <mergeCell ref="M3:M4"/>
    <mergeCell ref="N3:N4"/>
  </mergeCells>
  <printOptions/>
  <pageMargins left="0.7874015748031497" right="0.7874015748031497" top="0.984251968503937" bottom="0.984251968503937" header="0.5118110236220472" footer="0.5118110236220472"/>
  <pageSetup horizontalDpi="400" verticalDpi="400" orientation="landscape" pageOrder="overThenDown" paperSize="9" scale="105" r:id="rId2"/>
  <headerFooter alignWithMargins="0">
    <oddHeader>&amp;L&amp;F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25390625" style="0" customWidth="1"/>
    <col min="3" max="3" width="7.50390625" style="12" customWidth="1"/>
    <col min="4" max="15" width="7.50390625" style="0" customWidth="1"/>
    <col min="16" max="18" width="4.125" style="0" customWidth="1"/>
  </cols>
  <sheetData>
    <row r="1" ht="14.25" customHeight="1">
      <c r="B1" s="11" t="s">
        <v>89</v>
      </c>
    </row>
    <row r="2" ht="12" customHeight="1">
      <c r="B2" s="45" t="s">
        <v>90</v>
      </c>
    </row>
    <row r="3" spans="2:15" s="1" customFormat="1" ht="12" customHeight="1">
      <c r="B3" s="15" t="s">
        <v>99</v>
      </c>
      <c r="C3" s="48" t="s">
        <v>17</v>
      </c>
      <c r="D3" s="46" t="s">
        <v>20</v>
      </c>
      <c r="E3" s="46" t="s">
        <v>21</v>
      </c>
      <c r="F3" s="46" t="s">
        <v>22</v>
      </c>
      <c r="G3" s="46" t="s">
        <v>23</v>
      </c>
      <c r="H3" s="46" t="s">
        <v>24</v>
      </c>
      <c r="I3" s="46" t="s">
        <v>25</v>
      </c>
      <c r="J3" s="46" t="s">
        <v>26</v>
      </c>
      <c r="K3" s="46" t="s">
        <v>27</v>
      </c>
      <c r="L3" s="46" t="s">
        <v>28</v>
      </c>
      <c r="M3" s="46" t="s">
        <v>29</v>
      </c>
      <c r="N3" s="46" t="s">
        <v>30</v>
      </c>
      <c r="O3" s="46" t="s">
        <v>31</v>
      </c>
    </row>
    <row r="4" spans="2:15" s="1" customFormat="1" ht="12" customHeight="1">
      <c r="B4" s="16" t="s">
        <v>19</v>
      </c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s="1" customFormat="1" ht="12" customHeight="1">
      <c r="B5" s="6"/>
      <c r="C5" s="13" t="s">
        <v>32</v>
      </c>
      <c r="D5" s="13" t="s">
        <v>32</v>
      </c>
      <c r="E5" s="13" t="s">
        <v>32</v>
      </c>
      <c r="F5" s="13" t="s">
        <v>32</v>
      </c>
      <c r="G5" s="13" t="s">
        <v>32</v>
      </c>
      <c r="H5" s="13" t="s">
        <v>32</v>
      </c>
      <c r="I5" s="13" t="s">
        <v>32</v>
      </c>
      <c r="J5" s="13" t="s">
        <v>32</v>
      </c>
      <c r="K5" s="13" t="s">
        <v>32</v>
      </c>
      <c r="L5" s="13" t="s">
        <v>32</v>
      </c>
      <c r="M5" s="13" t="s">
        <v>32</v>
      </c>
      <c r="N5" s="13" t="s">
        <v>32</v>
      </c>
      <c r="O5" s="13" t="s">
        <v>32</v>
      </c>
    </row>
    <row r="6" spans="2:15" s="5" customFormat="1" ht="12" customHeight="1">
      <c r="B6" s="17" t="s">
        <v>34</v>
      </c>
      <c r="C6" s="18">
        <v>14601</v>
      </c>
      <c r="D6" s="4">
        <v>1512</v>
      </c>
      <c r="E6" s="4">
        <v>1438</v>
      </c>
      <c r="F6" s="4">
        <v>1476</v>
      </c>
      <c r="G6" s="4">
        <v>1167</v>
      </c>
      <c r="H6" s="4">
        <v>1141</v>
      </c>
      <c r="I6" s="4">
        <v>1036</v>
      </c>
      <c r="J6" s="4">
        <v>1120</v>
      </c>
      <c r="K6" s="4">
        <v>1162</v>
      </c>
      <c r="L6" s="4">
        <v>1097</v>
      </c>
      <c r="M6" s="4">
        <v>1155</v>
      </c>
      <c r="N6" s="4">
        <v>1018</v>
      </c>
      <c r="O6" s="4">
        <v>1279</v>
      </c>
    </row>
    <row r="7" spans="2:15" s="5" customFormat="1" ht="12" customHeight="1">
      <c r="B7" s="8" t="s">
        <v>18</v>
      </c>
      <c r="C7" s="18">
        <f aca="true" t="shared" si="0" ref="C7:C24">SUM(D7:O7)</f>
        <v>14305</v>
      </c>
      <c r="D7" s="4">
        <f aca="true" t="shared" si="1" ref="D7:O7">SUM(D8:D24)</f>
        <v>1877</v>
      </c>
      <c r="E7" s="4">
        <f t="shared" si="1"/>
        <v>1474</v>
      </c>
      <c r="F7" s="4">
        <f t="shared" si="1"/>
        <v>1275</v>
      </c>
      <c r="G7" s="4">
        <f t="shared" si="1"/>
        <v>1058</v>
      </c>
      <c r="H7" s="4">
        <f t="shared" si="1"/>
        <v>971</v>
      </c>
      <c r="I7" s="4">
        <f t="shared" si="1"/>
        <v>971</v>
      </c>
      <c r="J7" s="4">
        <f t="shared" si="1"/>
        <v>1035</v>
      </c>
      <c r="K7" s="4">
        <f t="shared" si="1"/>
        <v>1076</v>
      </c>
      <c r="L7" s="4">
        <f t="shared" si="1"/>
        <v>1083</v>
      </c>
      <c r="M7" s="4">
        <f t="shared" si="1"/>
        <v>1094</v>
      </c>
      <c r="N7" s="4">
        <f t="shared" si="1"/>
        <v>1210</v>
      </c>
      <c r="O7" s="4">
        <f t="shared" si="1"/>
        <v>1181</v>
      </c>
    </row>
    <row r="8" spans="2:15" s="1" customFormat="1" ht="12" customHeight="1">
      <c r="B8" s="7" t="s">
        <v>35</v>
      </c>
      <c r="C8" s="18">
        <f t="shared" si="0"/>
        <v>718</v>
      </c>
      <c r="D8" s="3">
        <v>84</v>
      </c>
      <c r="E8" s="3">
        <v>64</v>
      </c>
      <c r="F8" s="3">
        <v>56</v>
      </c>
      <c r="G8" s="3">
        <v>49</v>
      </c>
      <c r="H8" s="3">
        <v>49</v>
      </c>
      <c r="I8" s="3">
        <v>51</v>
      </c>
      <c r="J8" s="3">
        <v>66</v>
      </c>
      <c r="K8" s="3">
        <v>58</v>
      </c>
      <c r="L8" s="3">
        <v>49</v>
      </c>
      <c r="M8" s="3">
        <v>62</v>
      </c>
      <c r="N8" s="3">
        <v>64</v>
      </c>
      <c r="O8" s="3">
        <v>66</v>
      </c>
    </row>
    <row r="9" spans="2:15" s="1" customFormat="1" ht="12" customHeight="1">
      <c r="B9" s="7" t="s">
        <v>36</v>
      </c>
      <c r="C9" s="18">
        <f t="shared" si="0"/>
        <v>796</v>
      </c>
      <c r="D9" s="3">
        <v>89</v>
      </c>
      <c r="E9" s="3">
        <v>94</v>
      </c>
      <c r="F9" s="3">
        <v>72</v>
      </c>
      <c r="G9" s="3">
        <v>50</v>
      </c>
      <c r="H9" s="3">
        <v>49</v>
      </c>
      <c r="I9" s="3">
        <v>59</v>
      </c>
      <c r="J9" s="3">
        <v>47</v>
      </c>
      <c r="K9" s="3">
        <v>60</v>
      </c>
      <c r="L9" s="3">
        <v>63</v>
      </c>
      <c r="M9" s="3">
        <v>65</v>
      </c>
      <c r="N9" s="3">
        <v>64</v>
      </c>
      <c r="O9" s="3">
        <v>84</v>
      </c>
    </row>
    <row r="10" spans="2:15" s="1" customFormat="1" ht="12" customHeight="1">
      <c r="B10" s="7" t="s">
        <v>37</v>
      </c>
      <c r="C10" s="18">
        <f t="shared" si="0"/>
        <v>787</v>
      </c>
      <c r="D10" s="3">
        <v>115</v>
      </c>
      <c r="E10" s="3">
        <v>67</v>
      </c>
      <c r="F10" s="3">
        <v>70</v>
      </c>
      <c r="G10" s="3">
        <v>65</v>
      </c>
      <c r="H10" s="3">
        <v>51</v>
      </c>
      <c r="I10" s="3">
        <v>53</v>
      </c>
      <c r="J10" s="3">
        <v>45</v>
      </c>
      <c r="K10" s="3">
        <v>56</v>
      </c>
      <c r="L10" s="3">
        <v>56</v>
      </c>
      <c r="M10" s="3">
        <v>56</v>
      </c>
      <c r="N10" s="3">
        <v>78</v>
      </c>
      <c r="O10" s="3">
        <v>75</v>
      </c>
    </row>
    <row r="11" spans="2:15" s="1" customFormat="1" ht="12" customHeight="1">
      <c r="B11" s="7" t="s">
        <v>38</v>
      </c>
      <c r="C11" s="18">
        <f t="shared" si="0"/>
        <v>401</v>
      </c>
      <c r="D11" s="3">
        <v>68</v>
      </c>
      <c r="E11" s="3">
        <v>45</v>
      </c>
      <c r="F11" s="3">
        <v>39</v>
      </c>
      <c r="G11" s="3">
        <v>28</v>
      </c>
      <c r="H11" s="3">
        <v>23</v>
      </c>
      <c r="I11" s="3">
        <v>23</v>
      </c>
      <c r="J11" s="3">
        <v>24</v>
      </c>
      <c r="K11" s="3">
        <v>32</v>
      </c>
      <c r="L11" s="3">
        <v>34</v>
      </c>
      <c r="M11" s="3">
        <v>33</v>
      </c>
      <c r="N11" s="3">
        <v>29</v>
      </c>
      <c r="O11" s="3">
        <v>23</v>
      </c>
    </row>
    <row r="12" spans="2:15" s="1" customFormat="1" ht="12" customHeight="1">
      <c r="B12" s="7" t="s">
        <v>39</v>
      </c>
      <c r="C12" s="18">
        <f t="shared" si="0"/>
        <v>364</v>
      </c>
      <c r="D12" s="3">
        <v>56</v>
      </c>
      <c r="E12" s="3">
        <v>36</v>
      </c>
      <c r="F12" s="3">
        <v>34</v>
      </c>
      <c r="G12" s="3">
        <v>28</v>
      </c>
      <c r="H12" s="3">
        <v>22</v>
      </c>
      <c r="I12" s="3">
        <v>25</v>
      </c>
      <c r="J12" s="3">
        <v>28</v>
      </c>
      <c r="K12" s="3">
        <v>17</v>
      </c>
      <c r="L12" s="3">
        <v>30</v>
      </c>
      <c r="M12" s="3">
        <v>23</v>
      </c>
      <c r="N12" s="3">
        <v>25</v>
      </c>
      <c r="O12" s="3">
        <v>40</v>
      </c>
    </row>
    <row r="13" spans="2:15" s="1" customFormat="1" ht="12" customHeight="1">
      <c r="B13" s="7" t="s">
        <v>40</v>
      </c>
      <c r="C13" s="18">
        <f t="shared" si="0"/>
        <v>1440</v>
      </c>
      <c r="D13" s="3">
        <v>196</v>
      </c>
      <c r="E13" s="3">
        <v>134</v>
      </c>
      <c r="F13" s="3">
        <v>134</v>
      </c>
      <c r="G13" s="3">
        <v>106</v>
      </c>
      <c r="H13" s="3">
        <v>101</v>
      </c>
      <c r="I13" s="3">
        <v>80</v>
      </c>
      <c r="J13" s="3">
        <v>106</v>
      </c>
      <c r="K13" s="3">
        <v>120</v>
      </c>
      <c r="L13" s="3">
        <v>103</v>
      </c>
      <c r="M13" s="3">
        <v>123</v>
      </c>
      <c r="N13" s="3">
        <v>133</v>
      </c>
      <c r="O13" s="3">
        <v>104</v>
      </c>
    </row>
    <row r="14" spans="2:15" s="1" customFormat="1" ht="12" customHeight="1">
      <c r="B14" s="7" t="s">
        <v>41</v>
      </c>
      <c r="C14" s="18">
        <f t="shared" si="0"/>
        <v>1047</v>
      </c>
      <c r="D14" s="3">
        <v>140</v>
      </c>
      <c r="E14" s="3">
        <v>98</v>
      </c>
      <c r="F14" s="3">
        <v>112</v>
      </c>
      <c r="G14" s="3">
        <v>80</v>
      </c>
      <c r="H14" s="3">
        <v>87</v>
      </c>
      <c r="I14" s="3">
        <v>70</v>
      </c>
      <c r="J14" s="3">
        <v>76</v>
      </c>
      <c r="K14" s="3">
        <v>72</v>
      </c>
      <c r="L14" s="3">
        <v>83</v>
      </c>
      <c r="M14" s="3">
        <v>79</v>
      </c>
      <c r="N14" s="3">
        <v>77</v>
      </c>
      <c r="O14" s="3">
        <v>73</v>
      </c>
    </row>
    <row r="15" spans="2:15" s="1" customFormat="1" ht="12" customHeight="1">
      <c r="B15" s="7" t="s">
        <v>42</v>
      </c>
      <c r="C15" s="18">
        <f t="shared" si="0"/>
        <v>697</v>
      </c>
      <c r="D15" s="3">
        <v>93</v>
      </c>
      <c r="E15" s="3">
        <v>61</v>
      </c>
      <c r="F15" s="3">
        <v>65</v>
      </c>
      <c r="G15" s="3">
        <v>56</v>
      </c>
      <c r="H15" s="3">
        <v>40</v>
      </c>
      <c r="I15" s="3">
        <v>50</v>
      </c>
      <c r="J15" s="3">
        <v>66</v>
      </c>
      <c r="K15" s="3">
        <v>52</v>
      </c>
      <c r="L15" s="3">
        <v>57</v>
      </c>
      <c r="M15" s="3">
        <v>40</v>
      </c>
      <c r="N15" s="3">
        <v>63</v>
      </c>
      <c r="O15" s="3">
        <v>54</v>
      </c>
    </row>
    <row r="16" spans="2:15" s="1" customFormat="1" ht="12" customHeight="1">
      <c r="B16" s="7" t="s">
        <v>43</v>
      </c>
      <c r="C16" s="18">
        <f t="shared" si="0"/>
        <v>927</v>
      </c>
      <c r="D16" s="3">
        <v>117</v>
      </c>
      <c r="E16" s="3">
        <v>106</v>
      </c>
      <c r="F16" s="3">
        <v>83</v>
      </c>
      <c r="G16" s="3">
        <v>60</v>
      </c>
      <c r="H16" s="3">
        <v>64</v>
      </c>
      <c r="I16" s="3">
        <v>58</v>
      </c>
      <c r="J16" s="3">
        <v>68</v>
      </c>
      <c r="K16" s="3">
        <v>69</v>
      </c>
      <c r="L16" s="3">
        <v>88</v>
      </c>
      <c r="M16" s="3">
        <v>70</v>
      </c>
      <c r="N16" s="3">
        <v>75</v>
      </c>
      <c r="O16" s="3">
        <v>69</v>
      </c>
    </row>
    <row r="17" spans="2:15" s="1" customFormat="1" ht="12" customHeight="1">
      <c r="B17" s="7" t="s">
        <v>44</v>
      </c>
      <c r="C17" s="18">
        <f t="shared" si="0"/>
        <v>1045</v>
      </c>
      <c r="D17" s="3">
        <v>131</v>
      </c>
      <c r="E17" s="3">
        <v>138</v>
      </c>
      <c r="F17" s="3">
        <v>91</v>
      </c>
      <c r="G17" s="3">
        <v>78</v>
      </c>
      <c r="H17" s="3">
        <v>70</v>
      </c>
      <c r="I17" s="3">
        <v>79</v>
      </c>
      <c r="J17" s="3">
        <v>66</v>
      </c>
      <c r="K17" s="3">
        <v>65</v>
      </c>
      <c r="L17" s="3">
        <v>71</v>
      </c>
      <c r="M17" s="3">
        <v>73</v>
      </c>
      <c r="N17" s="3">
        <v>92</v>
      </c>
      <c r="O17" s="3">
        <v>91</v>
      </c>
    </row>
    <row r="18" spans="2:15" s="1" customFormat="1" ht="12" customHeight="1">
      <c r="B18" s="7" t="s">
        <v>45</v>
      </c>
      <c r="C18" s="18">
        <f t="shared" si="0"/>
        <v>720</v>
      </c>
      <c r="D18" s="3">
        <v>84</v>
      </c>
      <c r="E18" s="3">
        <v>88</v>
      </c>
      <c r="F18" s="3">
        <v>64</v>
      </c>
      <c r="G18" s="3">
        <v>49</v>
      </c>
      <c r="H18" s="3">
        <v>51</v>
      </c>
      <c r="I18" s="3">
        <v>54</v>
      </c>
      <c r="J18" s="3">
        <v>47</v>
      </c>
      <c r="K18" s="3">
        <v>49</v>
      </c>
      <c r="L18" s="3">
        <v>51</v>
      </c>
      <c r="M18" s="3">
        <v>60</v>
      </c>
      <c r="N18" s="3">
        <v>59</v>
      </c>
      <c r="O18" s="3">
        <v>64</v>
      </c>
    </row>
    <row r="19" spans="2:15" s="1" customFormat="1" ht="12" customHeight="1">
      <c r="B19" s="7" t="s">
        <v>46</v>
      </c>
      <c r="C19" s="18">
        <f t="shared" si="0"/>
        <v>818</v>
      </c>
      <c r="D19" s="3">
        <v>88</v>
      </c>
      <c r="E19" s="3">
        <v>89</v>
      </c>
      <c r="F19" s="3">
        <v>78</v>
      </c>
      <c r="G19" s="3">
        <v>62</v>
      </c>
      <c r="H19" s="3">
        <v>57</v>
      </c>
      <c r="I19" s="3">
        <v>56</v>
      </c>
      <c r="J19" s="3">
        <v>65</v>
      </c>
      <c r="K19" s="3">
        <v>76</v>
      </c>
      <c r="L19" s="3">
        <v>60</v>
      </c>
      <c r="M19" s="3">
        <v>54</v>
      </c>
      <c r="N19" s="3">
        <v>78</v>
      </c>
      <c r="O19" s="3">
        <v>55</v>
      </c>
    </row>
    <row r="20" spans="2:15" s="1" customFormat="1" ht="12" customHeight="1">
      <c r="B20" s="7" t="s">
        <v>47</v>
      </c>
      <c r="C20" s="18">
        <f t="shared" si="0"/>
        <v>1106</v>
      </c>
      <c r="D20" s="3">
        <v>131</v>
      </c>
      <c r="E20" s="3">
        <v>116</v>
      </c>
      <c r="F20" s="3">
        <v>91</v>
      </c>
      <c r="G20" s="3">
        <v>88</v>
      </c>
      <c r="H20" s="3">
        <v>78</v>
      </c>
      <c r="I20" s="3">
        <v>79</v>
      </c>
      <c r="J20" s="3">
        <v>88</v>
      </c>
      <c r="K20" s="3">
        <v>93</v>
      </c>
      <c r="L20" s="3">
        <v>84</v>
      </c>
      <c r="M20" s="3">
        <v>87</v>
      </c>
      <c r="N20" s="3">
        <v>88</v>
      </c>
      <c r="O20" s="3">
        <v>83</v>
      </c>
    </row>
    <row r="21" spans="2:15" s="1" customFormat="1" ht="12" customHeight="1">
      <c r="B21" s="7" t="s">
        <v>48</v>
      </c>
      <c r="C21" s="18">
        <f t="shared" si="0"/>
        <v>887</v>
      </c>
      <c r="D21" s="3">
        <v>105</v>
      </c>
      <c r="E21" s="3">
        <v>89</v>
      </c>
      <c r="F21" s="3">
        <v>71</v>
      </c>
      <c r="G21" s="3">
        <v>63</v>
      </c>
      <c r="H21" s="3">
        <v>72</v>
      </c>
      <c r="I21" s="3">
        <v>51</v>
      </c>
      <c r="J21" s="3">
        <v>66</v>
      </c>
      <c r="K21" s="3">
        <v>70</v>
      </c>
      <c r="L21" s="3">
        <v>67</v>
      </c>
      <c r="M21" s="3">
        <v>70</v>
      </c>
      <c r="N21" s="3">
        <v>71</v>
      </c>
      <c r="O21" s="3">
        <v>92</v>
      </c>
    </row>
    <row r="22" spans="2:15" s="1" customFormat="1" ht="12" customHeight="1">
      <c r="B22" s="7" t="s">
        <v>49</v>
      </c>
      <c r="C22" s="18">
        <f t="shared" si="0"/>
        <v>679</v>
      </c>
      <c r="D22" s="3">
        <v>90</v>
      </c>
      <c r="E22" s="3">
        <v>67</v>
      </c>
      <c r="F22" s="3">
        <v>55</v>
      </c>
      <c r="G22" s="3">
        <v>56</v>
      </c>
      <c r="H22" s="3">
        <v>49</v>
      </c>
      <c r="I22" s="3">
        <v>40</v>
      </c>
      <c r="J22" s="3">
        <v>55</v>
      </c>
      <c r="K22" s="3">
        <v>53</v>
      </c>
      <c r="L22" s="3">
        <v>47</v>
      </c>
      <c r="M22" s="3">
        <v>55</v>
      </c>
      <c r="N22" s="3">
        <v>54</v>
      </c>
      <c r="O22" s="3">
        <v>58</v>
      </c>
    </row>
    <row r="23" spans="2:15" s="1" customFormat="1" ht="12" customHeight="1">
      <c r="B23" s="7" t="s">
        <v>50</v>
      </c>
      <c r="C23" s="18">
        <f>SUM(D23:O23)</f>
        <v>534</v>
      </c>
      <c r="D23" s="3">
        <v>81</v>
      </c>
      <c r="E23" s="3">
        <v>35</v>
      </c>
      <c r="F23" s="3">
        <v>54</v>
      </c>
      <c r="G23" s="3">
        <v>52</v>
      </c>
      <c r="H23" s="3">
        <v>27</v>
      </c>
      <c r="I23" s="3">
        <v>32</v>
      </c>
      <c r="J23" s="3">
        <v>29</v>
      </c>
      <c r="K23" s="3">
        <v>39</v>
      </c>
      <c r="L23" s="3">
        <v>39</v>
      </c>
      <c r="M23" s="3">
        <v>40</v>
      </c>
      <c r="N23" s="3">
        <v>58</v>
      </c>
      <c r="O23" s="3">
        <v>48</v>
      </c>
    </row>
    <row r="24" spans="2:15" s="1" customFormat="1" ht="12" customHeight="1">
      <c r="B24" s="7" t="s">
        <v>51</v>
      </c>
      <c r="C24" s="18">
        <f t="shared" si="0"/>
        <v>1339</v>
      </c>
      <c r="D24" s="3">
        <v>209</v>
      </c>
      <c r="E24" s="3">
        <v>147</v>
      </c>
      <c r="F24" s="3">
        <v>106</v>
      </c>
      <c r="G24" s="3">
        <v>88</v>
      </c>
      <c r="H24" s="3">
        <v>81</v>
      </c>
      <c r="I24" s="3">
        <v>111</v>
      </c>
      <c r="J24" s="3">
        <v>93</v>
      </c>
      <c r="K24" s="3">
        <v>95</v>
      </c>
      <c r="L24" s="3">
        <v>101</v>
      </c>
      <c r="M24" s="3">
        <v>104</v>
      </c>
      <c r="N24" s="3">
        <v>102</v>
      </c>
      <c r="O24" s="3">
        <v>102</v>
      </c>
    </row>
    <row r="25" s="1" customFormat="1" ht="12" customHeight="1">
      <c r="B25" s="2"/>
    </row>
    <row r="26" s="1" customFormat="1" ht="12" customHeight="1">
      <c r="B26" s="9" t="s">
        <v>33</v>
      </c>
    </row>
    <row r="27" s="1" customFormat="1" ht="12" customHeight="1">
      <c r="B27"/>
    </row>
    <row r="28" s="1" customFormat="1" ht="12" customHeight="1">
      <c r="B28"/>
    </row>
    <row r="29" s="1" customFormat="1" ht="12" customHeight="1">
      <c r="B29"/>
    </row>
    <row r="30" s="1" customFormat="1" ht="12" customHeight="1">
      <c r="B30"/>
    </row>
    <row r="31" spans="3:15" ht="12.75">
      <c r="C31" s="14"/>
      <c r="O31" s="10"/>
    </row>
  </sheetData>
  <mergeCells count="13">
    <mergeCell ref="O3:O4"/>
    <mergeCell ref="K3:K4"/>
    <mergeCell ref="L3:L4"/>
    <mergeCell ref="M3:M4"/>
    <mergeCell ref="N3:N4"/>
    <mergeCell ref="G3:G4"/>
    <mergeCell ref="H3:H4"/>
    <mergeCell ref="I3:I4"/>
    <mergeCell ref="J3:J4"/>
    <mergeCell ref="C3:C4"/>
    <mergeCell ref="D3:D4"/>
    <mergeCell ref="E3:E4"/>
    <mergeCell ref="F3:F4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25390625" style="0" customWidth="1"/>
    <col min="3" max="3" width="7.50390625" style="12" customWidth="1"/>
    <col min="4" max="15" width="7.50390625" style="0" customWidth="1"/>
    <col min="16" max="18" width="4.125" style="0" customWidth="1"/>
  </cols>
  <sheetData>
    <row r="1" ht="14.25" customHeight="1">
      <c r="B1" s="11" t="s">
        <v>91</v>
      </c>
    </row>
    <row r="2" ht="12" customHeight="1">
      <c r="B2" s="45" t="s">
        <v>92</v>
      </c>
    </row>
    <row r="3" spans="2:15" s="1" customFormat="1" ht="18" customHeight="1">
      <c r="B3" s="15" t="s">
        <v>99</v>
      </c>
      <c r="C3" s="48" t="s">
        <v>17</v>
      </c>
      <c r="D3" s="46" t="s">
        <v>20</v>
      </c>
      <c r="E3" s="46" t="s">
        <v>21</v>
      </c>
      <c r="F3" s="46" t="s">
        <v>22</v>
      </c>
      <c r="G3" s="46" t="s">
        <v>23</v>
      </c>
      <c r="H3" s="46" t="s">
        <v>24</v>
      </c>
      <c r="I3" s="46" t="s">
        <v>25</v>
      </c>
      <c r="J3" s="46" t="s">
        <v>26</v>
      </c>
      <c r="K3" s="46" t="s">
        <v>27</v>
      </c>
      <c r="L3" s="46" t="s">
        <v>28</v>
      </c>
      <c r="M3" s="46" t="s">
        <v>29</v>
      </c>
      <c r="N3" s="46" t="s">
        <v>30</v>
      </c>
      <c r="O3" s="46" t="s">
        <v>31</v>
      </c>
    </row>
    <row r="4" spans="2:15" s="1" customFormat="1" ht="18" customHeight="1">
      <c r="B4" s="16" t="s">
        <v>19</v>
      </c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s="1" customFormat="1" ht="12" customHeight="1">
      <c r="B5" s="6"/>
      <c r="C5" s="13" t="s">
        <v>52</v>
      </c>
      <c r="D5" s="13" t="s">
        <v>52</v>
      </c>
      <c r="E5" s="13" t="s">
        <v>52</v>
      </c>
      <c r="F5" s="13" t="s">
        <v>52</v>
      </c>
      <c r="G5" s="13" t="s">
        <v>52</v>
      </c>
      <c r="H5" s="13" t="s">
        <v>52</v>
      </c>
      <c r="I5" s="13" t="s">
        <v>52</v>
      </c>
      <c r="J5" s="13" t="s">
        <v>52</v>
      </c>
      <c r="K5" s="13" t="s">
        <v>52</v>
      </c>
      <c r="L5" s="13" t="s">
        <v>52</v>
      </c>
      <c r="M5" s="13" t="s">
        <v>52</v>
      </c>
      <c r="N5" s="13" t="s">
        <v>52</v>
      </c>
      <c r="O5" s="13" t="s">
        <v>52</v>
      </c>
    </row>
    <row r="6" spans="2:15" s="5" customFormat="1" ht="12" customHeight="1">
      <c r="B6" s="17" t="s">
        <v>34</v>
      </c>
      <c r="C6" s="18">
        <f>SUM(D6:O6)</f>
        <v>4408</v>
      </c>
      <c r="D6" s="4">
        <v>391</v>
      </c>
      <c r="E6" s="4">
        <v>435</v>
      </c>
      <c r="F6" s="4">
        <v>455</v>
      </c>
      <c r="G6" s="4">
        <v>406</v>
      </c>
      <c r="H6" s="4">
        <v>413</v>
      </c>
      <c r="I6" s="4">
        <v>316</v>
      </c>
      <c r="J6" s="4">
        <v>348</v>
      </c>
      <c r="K6" s="4">
        <v>349</v>
      </c>
      <c r="L6" s="4">
        <v>325</v>
      </c>
      <c r="M6" s="4">
        <v>355</v>
      </c>
      <c r="N6" s="4">
        <v>269</v>
      </c>
      <c r="O6" s="4">
        <v>346</v>
      </c>
    </row>
    <row r="7" spans="2:15" s="5" customFormat="1" ht="12" customHeight="1">
      <c r="B7" s="8" t="s">
        <v>18</v>
      </c>
      <c r="C7" s="18">
        <f aca="true" t="shared" si="0" ref="C7:C24">SUM(D7:O7)</f>
        <v>3912</v>
      </c>
      <c r="D7" s="4">
        <f aca="true" t="shared" si="1" ref="D7:O7">SUM(D8:D24)</f>
        <v>378</v>
      </c>
      <c r="E7" s="4">
        <f t="shared" si="1"/>
        <v>368</v>
      </c>
      <c r="F7" s="4">
        <f t="shared" si="1"/>
        <v>354</v>
      </c>
      <c r="G7" s="4">
        <f t="shared" si="1"/>
        <v>342</v>
      </c>
      <c r="H7" s="4">
        <f t="shared" si="1"/>
        <v>300</v>
      </c>
      <c r="I7" s="4">
        <f t="shared" si="1"/>
        <v>276</v>
      </c>
      <c r="J7" s="4">
        <f t="shared" si="1"/>
        <v>308</v>
      </c>
      <c r="K7" s="4">
        <f t="shared" si="1"/>
        <v>328</v>
      </c>
      <c r="L7" s="4">
        <f t="shared" si="1"/>
        <v>314</v>
      </c>
      <c r="M7" s="4">
        <f t="shared" si="1"/>
        <v>347</v>
      </c>
      <c r="N7" s="4">
        <f t="shared" si="1"/>
        <v>305</v>
      </c>
      <c r="O7" s="4">
        <f t="shared" si="1"/>
        <v>292</v>
      </c>
    </row>
    <row r="8" spans="2:15" s="1" customFormat="1" ht="12" customHeight="1">
      <c r="B8" s="7" t="s">
        <v>35</v>
      </c>
      <c r="C8" s="18">
        <f t="shared" si="0"/>
        <v>242</v>
      </c>
      <c r="D8" s="3">
        <v>24</v>
      </c>
      <c r="E8" s="3">
        <v>22</v>
      </c>
      <c r="F8" s="3">
        <v>22</v>
      </c>
      <c r="G8" s="3">
        <v>17</v>
      </c>
      <c r="H8" s="3">
        <v>17</v>
      </c>
      <c r="I8" s="3">
        <v>18</v>
      </c>
      <c r="J8" s="3">
        <v>17</v>
      </c>
      <c r="K8" s="3">
        <v>24</v>
      </c>
      <c r="L8" s="3">
        <v>23</v>
      </c>
      <c r="M8" s="3">
        <v>20</v>
      </c>
      <c r="N8" s="3">
        <v>22</v>
      </c>
      <c r="O8" s="3">
        <v>16</v>
      </c>
    </row>
    <row r="9" spans="2:15" s="1" customFormat="1" ht="12" customHeight="1">
      <c r="B9" s="7" t="s">
        <v>36</v>
      </c>
      <c r="C9" s="18">
        <f t="shared" si="0"/>
        <v>213</v>
      </c>
      <c r="D9" s="3">
        <v>22</v>
      </c>
      <c r="E9" s="3">
        <v>18</v>
      </c>
      <c r="F9" s="3">
        <v>18</v>
      </c>
      <c r="G9" s="3">
        <v>22</v>
      </c>
      <c r="H9" s="3">
        <v>15</v>
      </c>
      <c r="I9" s="3">
        <v>14</v>
      </c>
      <c r="J9" s="3">
        <v>19</v>
      </c>
      <c r="K9" s="3">
        <v>11</v>
      </c>
      <c r="L9" s="3">
        <v>18</v>
      </c>
      <c r="M9" s="3">
        <v>25</v>
      </c>
      <c r="N9" s="3">
        <v>17</v>
      </c>
      <c r="O9" s="3">
        <v>14</v>
      </c>
    </row>
    <row r="10" spans="2:15" s="1" customFormat="1" ht="12" customHeight="1">
      <c r="B10" s="7" t="s">
        <v>37</v>
      </c>
      <c r="C10" s="18">
        <f t="shared" si="0"/>
        <v>221</v>
      </c>
      <c r="D10" s="3">
        <v>15</v>
      </c>
      <c r="E10" s="3">
        <v>24</v>
      </c>
      <c r="F10" s="3">
        <v>17</v>
      </c>
      <c r="G10" s="3">
        <v>22</v>
      </c>
      <c r="H10" s="3">
        <v>20</v>
      </c>
      <c r="I10" s="3">
        <v>19</v>
      </c>
      <c r="J10" s="3">
        <v>20</v>
      </c>
      <c r="K10" s="3">
        <v>16</v>
      </c>
      <c r="L10" s="3">
        <v>21</v>
      </c>
      <c r="M10" s="3">
        <v>23</v>
      </c>
      <c r="N10" s="3">
        <v>11</v>
      </c>
      <c r="O10" s="3">
        <v>13</v>
      </c>
    </row>
    <row r="11" spans="2:15" s="1" customFormat="1" ht="12" customHeight="1">
      <c r="B11" s="7" t="s">
        <v>38</v>
      </c>
      <c r="C11" s="18">
        <f t="shared" si="0"/>
        <v>158</v>
      </c>
      <c r="D11" s="3">
        <v>14</v>
      </c>
      <c r="E11" s="3">
        <v>13</v>
      </c>
      <c r="F11" s="3">
        <v>17</v>
      </c>
      <c r="G11" s="3">
        <v>15</v>
      </c>
      <c r="H11" s="3">
        <v>14</v>
      </c>
      <c r="I11" s="3">
        <v>10</v>
      </c>
      <c r="J11" s="3">
        <v>4</v>
      </c>
      <c r="K11" s="3">
        <v>21</v>
      </c>
      <c r="L11" s="3">
        <v>16</v>
      </c>
      <c r="M11" s="3">
        <v>17</v>
      </c>
      <c r="N11" s="3">
        <v>10</v>
      </c>
      <c r="O11" s="3">
        <v>7</v>
      </c>
    </row>
    <row r="12" spans="2:15" s="1" customFormat="1" ht="12" customHeight="1">
      <c r="B12" s="7" t="s">
        <v>39</v>
      </c>
      <c r="C12" s="18">
        <f t="shared" si="0"/>
        <v>135</v>
      </c>
      <c r="D12" s="3">
        <v>19</v>
      </c>
      <c r="E12" s="3">
        <v>7</v>
      </c>
      <c r="F12" s="3">
        <v>13</v>
      </c>
      <c r="G12" s="3">
        <v>10</v>
      </c>
      <c r="H12" s="3">
        <v>14</v>
      </c>
      <c r="I12" s="3">
        <v>13</v>
      </c>
      <c r="J12" s="3">
        <v>9</v>
      </c>
      <c r="K12" s="3">
        <v>10</v>
      </c>
      <c r="L12" s="3">
        <v>11</v>
      </c>
      <c r="M12" s="3">
        <v>9</v>
      </c>
      <c r="N12" s="3">
        <v>8</v>
      </c>
      <c r="O12" s="3">
        <v>12</v>
      </c>
    </row>
    <row r="13" spans="2:15" s="1" customFormat="1" ht="12" customHeight="1">
      <c r="B13" s="7" t="s">
        <v>40</v>
      </c>
      <c r="C13" s="18">
        <f t="shared" si="0"/>
        <v>403</v>
      </c>
      <c r="D13" s="3">
        <v>38</v>
      </c>
      <c r="E13" s="3">
        <v>41</v>
      </c>
      <c r="F13" s="3">
        <v>33</v>
      </c>
      <c r="G13" s="3">
        <v>34</v>
      </c>
      <c r="H13" s="3">
        <v>32</v>
      </c>
      <c r="I13" s="3">
        <v>30</v>
      </c>
      <c r="J13" s="3">
        <v>39</v>
      </c>
      <c r="K13" s="3">
        <v>32</v>
      </c>
      <c r="L13" s="3">
        <v>24</v>
      </c>
      <c r="M13" s="3">
        <v>45</v>
      </c>
      <c r="N13" s="3">
        <v>26</v>
      </c>
      <c r="O13" s="3">
        <v>29</v>
      </c>
    </row>
    <row r="14" spans="2:15" s="1" customFormat="1" ht="12" customHeight="1">
      <c r="B14" s="7" t="s">
        <v>41</v>
      </c>
      <c r="C14" s="18">
        <f t="shared" si="0"/>
        <v>234</v>
      </c>
      <c r="D14" s="3">
        <v>30</v>
      </c>
      <c r="E14" s="3">
        <v>20</v>
      </c>
      <c r="F14" s="3">
        <v>22</v>
      </c>
      <c r="G14" s="3">
        <v>21</v>
      </c>
      <c r="H14" s="3">
        <v>9</v>
      </c>
      <c r="I14" s="3">
        <v>16</v>
      </c>
      <c r="J14" s="3">
        <v>22</v>
      </c>
      <c r="K14" s="3">
        <v>19</v>
      </c>
      <c r="L14" s="3">
        <v>14</v>
      </c>
      <c r="M14" s="3">
        <v>31</v>
      </c>
      <c r="N14" s="3">
        <v>16</v>
      </c>
      <c r="O14" s="3">
        <v>14</v>
      </c>
    </row>
    <row r="15" spans="2:15" s="1" customFormat="1" ht="12" customHeight="1">
      <c r="B15" s="7" t="s">
        <v>42</v>
      </c>
      <c r="C15" s="18">
        <f t="shared" si="0"/>
        <v>231</v>
      </c>
      <c r="D15" s="3">
        <v>21</v>
      </c>
      <c r="E15" s="3">
        <v>25</v>
      </c>
      <c r="F15" s="3">
        <v>22</v>
      </c>
      <c r="G15" s="3">
        <v>18</v>
      </c>
      <c r="H15" s="3">
        <v>19</v>
      </c>
      <c r="I15" s="3">
        <v>15</v>
      </c>
      <c r="J15" s="3">
        <v>15</v>
      </c>
      <c r="K15" s="3">
        <v>21</v>
      </c>
      <c r="L15" s="3">
        <v>21</v>
      </c>
      <c r="M15" s="3">
        <v>21</v>
      </c>
      <c r="N15" s="3">
        <v>16</v>
      </c>
      <c r="O15" s="3">
        <v>17</v>
      </c>
    </row>
    <row r="16" spans="2:15" s="1" customFormat="1" ht="12" customHeight="1">
      <c r="B16" s="7" t="s">
        <v>43</v>
      </c>
      <c r="C16" s="18">
        <f t="shared" si="0"/>
        <v>285</v>
      </c>
      <c r="D16" s="3">
        <v>27</v>
      </c>
      <c r="E16" s="3">
        <v>25</v>
      </c>
      <c r="F16" s="3">
        <v>26</v>
      </c>
      <c r="G16" s="3">
        <v>38</v>
      </c>
      <c r="H16" s="3">
        <v>19</v>
      </c>
      <c r="I16" s="3">
        <v>16</v>
      </c>
      <c r="J16" s="3">
        <v>22</v>
      </c>
      <c r="K16" s="3">
        <v>21</v>
      </c>
      <c r="L16" s="3">
        <v>24</v>
      </c>
      <c r="M16" s="3">
        <v>17</v>
      </c>
      <c r="N16" s="3">
        <v>22</v>
      </c>
      <c r="O16" s="3">
        <v>28</v>
      </c>
    </row>
    <row r="17" spans="2:15" s="1" customFormat="1" ht="12" customHeight="1">
      <c r="B17" s="7" t="s">
        <v>44</v>
      </c>
      <c r="C17" s="18">
        <f t="shared" si="0"/>
        <v>225</v>
      </c>
      <c r="D17" s="3">
        <v>15</v>
      </c>
      <c r="E17" s="3">
        <v>22</v>
      </c>
      <c r="F17" s="3">
        <v>26</v>
      </c>
      <c r="G17" s="3">
        <v>24</v>
      </c>
      <c r="H17" s="3">
        <v>18</v>
      </c>
      <c r="I17" s="3">
        <v>13</v>
      </c>
      <c r="J17" s="3">
        <v>19</v>
      </c>
      <c r="K17" s="3">
        <v>17</v>
      </c>
      <c r="L17" s="3">
        <v>16</v>
      </c>
      <c r="M17" s="3">
        <v>9</v>
      </c>
      <c r="N17" s="3">
        <v>19</v>
      </c>
      <c r="O17" s="3">
        <v>27</v>
      </c>
    </row>
    <row r="18" spans="2:15" s="1" customFormat="1" ht="12" customHeight="1">
      <c r="B18" s="7" t="s">
        <v>45</v>
      </c>
      <c r="C18" s="18">
        <f t="shared" si="0"/>
        <v>188</v>
      </c>
      <c r="D18" s="3">
        <v>19</v>
      </c>
      <c r="E18" s="3">
        <v>18</v>
      </c>
      <c r="F18" s="3">
        <v>20</v>
      </c>
      <c r="G18" s="3">
        <v>18</v>
      </c>
      <c r="H18" s="3">
        <v>13</v>
      </c>
      <c r="I18" s="3">
        <v>12</v>
      </c>
      <c r="J18" s="3">
        <v>12</v>
      </c>
      <c r="K18" s="3">
        <v>21</v>
      </c>
      <c r="L18" s="3">
        <v>16</v>
      </c>
      <c r="M18" s="3">
        <v>17</v>
      </c>
      <c r="N18" s="3">
        <v>11</v>
      </c>
      <c r="O18" s="3">
        <v>11</v>
      </c>
    </row>
    <row r="19" spans="2:15" s="1" customFormat="1" ht="12" customHeight="1">
      <c r="B19" s="7" t="s">
        <v>46</v>
      </c>
      <c r="C19" s="18">
        <f t="shared" si="0"/>
        <v>170</v>
      </c>
      <c r="D19" s="3">
        <v>20</v>
      </c>
      <c r="E19" s="3">
        <v>19</v>
      </c>
      <c r="F19" s="3">
        <v>12</v>
      </c>
      <c r="G19" s="3">
        <v>9</v>
      </c>
      <c r="H19" s="3">
        <v>15</v>
      </c>
      <c r="I19" s="3">
        <v>12</v>
      </c>
      <c r="J19" s="3">
        <v>11</v>
      </c>
      <c r="K19" s="3">
        <v>13</v>
      </c>
      <c r="L19" s="3">
        <v>13</v>
      </c>
      <c r="M19" s="3">
        <v>9</v>
      </c>
      <c r="N19" s="3">
        <v>23</v>
      </c>
      <c r="O19" s="3">
        <v>14</v>
      </c>
    </row>
    <row r="20" spans="2:15" s="1" customFormat="1" ht="12" customHeight="1">
      <c r="B20" s="7" t="s">
        <v>47</v>
      </c>
      <c r="C20" s="18">
        <f t="shared" si="0"/>
        <v>332</v>
      </c>
      <c r="D20" s="3">
        <v>27</v>
      </c>
      <c r="E20" s="3">
        <v>28</v>
      </c>
      <c r="F20" s="3">
        <v>29</v>
      </c>
      <c r="G20" s="3">
        <v>24</v>
      </c>
      <c r="H20" s="3">
        <v>24</v>
      </c>
      <c r="I20" s="3">
        <v>22</v>
      </c>
      <c r="J20" s="3">
        <v>30</v>
      </c>
      <c r="K20" s="3">
        <v>34</v>
      </c>
      <c r="L20" s="3">
        <v>24</v>
      </c>
      <c r="M20" s="3">
        <v>26</v>
      </c>
      <c r="N20" s="3">
        <v>35</v>
      </c>
      <c r="O20" s="3">
        <v>29</v>
      </c>
    </row>
    <row r="21" spans="2:15" s="1" customFormat="1" ht="12" customHeight="1">
      <c r="B21" s="7" t="s">
        <v>48</v>
      </c>
      <c r="C21" s="18">
        <f t="shared" si="0"/>
        <v>258</v>
      </c>
      <c r="D21" s="3">
        <v>27</v>
      </c>
      <c r="E21" s="3">
        <v>29</v>
      </c>
      <c r="F21" s="3">
        <v>21</v>
      </c>
      <c r="G21" s="3">
        <v>21</v>
      </c>
      <c r="H21" s="3">
        <v>24</v>
      </c>
      <c r="I21" s="3">
        <v>24</v>
      </c>
      <c r="J21" s="3">
        <v>15</v>
      </c>
      <c r="K21" s="3">
        <v>20</v>
      </c>
      <c r="L21" s="3">
        <v>29</v>
      </c>
      <c r="M21" s="3">
        <v>17</v>
      </c>
      <c r="N21" s="3">
        <v>16</v>
      </c>
      <c r="O21" s="3">
        <v>15</v>
      </c>
    </row>
    <row r="22" spans="2:15" s="1" customFormat="1" ht="12" customHeight="1">
      <c r="B22" s="7" t="s">
        <v>49</v>
      </c>
      <c r="C22" s="18">
        <f t="shared" si="0"/>
        <v>192</v>
      </c>
      <c r="D22" s="3">
        <v>24</v>
      </c>
      <c r="E22" s="3">
        <v>15</v>
      </c>
      <c r="F22" s="3">
        <v>15</v>
      </c>
      <c r="G22" s="3">
        <v>9</v>
      </c>
      <c r="H22" s="3">
        <v>15</v>
      </c>
      <c r="I22" s="3">
        <v>9</v>
      </c>
      <c r="J22" s="3">
        <v>17</v>
      </c>
      <c r="K22" s="3">
        <v>12</v>
      </c>
      <c r="L22" s="3">
        <v>10</v>
      </c>
      <c r="M22" s="3">
        <v>26</v>
      </c>
      <c r="N22" s="3">
        <v>23</v>
      </c>
      <c r="O22" s="3">
        <v>17</v>
      </c>
    </row>
    <row r="23" spans="2:15" s="1" customFormat="1" ht="12" customHeight="1">
      <c r="B23" s="7" t="s">
        <v>50</v>
      </c>
      <c r="C23" s="18">
        <f>SUM(D23:O23)</f>
        <v>134</v>
      </c>
      <c r="D23" s="3">
        <v>12</v>
      </c>
      <c r="E23" s="3">
        <v>15</v>
      </c>
      <c r="F23" s="3">
        <v>15</v>
      </c>
      <c r="G23" s="3">
        <v>15</v>
      </c>
      <c r="H23" s="3">
        <v>9</v>
      </c>
      <c r="I23" s="3">
        <v>11</v>
      </c>
      <c r="J23" s="3">
        <v>10</v>
      </c>
      <c r="K23" s="3">
        <v>7</v>
      </c>
      <c r="L23" s="3">
        <v>16</v>
      </c>
      <c r="M23" s="3">
        <v>11</v>
      </c>
      <c r="N23" s="3">
        <v>5</v>
      </c>
      <c r="O23" s="3">
        <v>8</v>
      </c>
    </row>
    <row r="24" spans="2:15" s="1" customFormat="1" ht="12" customHeight="1">
      <c r="B24" s="7" t="s">
        <v>51</v>
      </c>
      <c r="C24" s="18">
        <f t="shared" si="0"/>
        <v>291</v>
      </c>
      <c r="D24" s="3">
        <v>24</v>
      </c>
      <c r="E24" s="3">
        <v>27</v>
      </c>
      <c r="F24" s="3">
        <v>26</v>
      </c>
      <c r="G24" s="3">
        <v>25</v>
      </c>
      <c r="H24" s="3">
        <v>23</v>
      </c>
      <c r="I24" s="3">
        <v>22</v>
      </c>
      <c r="J24" s="3">
        <v>27</v>
      </c>
      <c r="K24" s="3">
        <v>29</v>
      </c>
      <c r="L24" s="3">
        <v>18</v>
      </c>
      <c r="M24" s="3">
        <v>24</v>
      </c>
      <c r="N24" s="3">
        <v>25</v>
      </c>
      <c r="O24" s="3">
        <v>21</v>
      </c>
    </row>
    <row r="25" s="1" customFormat="1" ht="12" customHeight="1">
      <c r="B25" s="2"/>
    </row>
    <row r="26" s="1" customFormat="1" ht="12" customHeight="1">
      <c r="B26" s="9" t="s">
        <v>33</v>
      </c>
    </row>
    <row r="27" s="1" customFormat="1" ht="12" customHeight="1">
      <c r="B27"/>
    </row>
    <row r="28" s="1" customFormat="1" ht="12" customHeight="1">
      <c r="B28"/>
    </row>
    <row r="29" s="1" customFormat="1" ht="12" customHeight="1">
      <c r="B29"/>
    </row>
    <row r="30" s="1" customFormat="1" ht="12" customHeight="1">
      <c r="B30"/>
    </row>
    <row r="31" spans="3:15" ht="12.75">
      <c r="C31" s="14"/>
      <c r="O31" s="10"/>
    </row>
  </sheetData>
  <mergeCells count="13">
    <mergeCell ref="O3:O4"/>
    <mergeCell ref="K3:K4"/>
    <mergeCell ref="L3:L4"/>
    <mergeCell ref="M3:M4"/>
    <mergeCell ref="N3:N4"/>
    <mergeCell ref="G3:G4"/>
    <mergeCell ref="H3:H4"/>
    <mergeCell ref="I3:I4"/>
    <mergeCell ref="J3:J4"/>
    <mergeCell ref="C3:C4"/>
    <mergeCell ref="D3:D4"/>
    <mergeCell ref="E3:E4"/>
    <mergeCell ref="F3:F4"/>
  </mergeCells>
  <printOptions/>
  <pageMargins left="0.75" right="0.75" top="1" bottom="1" header="0.512" footer="0.512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25390625" style="0" customWidth="1"/>
    <col min="3" max="3" width="7.50390625" style="12" customWidth="1"/>
    <col min="4" max="15" width="7.50390625" style="0" customWidth="1"/>
    <col min="16" max="18" width="4.125" style="0" customWidth="1"/>
  </cols>
  <sheetData>
    <row r="1" ht="14.25" customHeight="1">
      <c r="B1" s="11" t="s">
        <v>91</v>
      </c>
    </row>
    <row r="2" ht="12" customHeight="1">
      <c r="B2" s="45" t="s">
        <v>93</v>
      </c>
    </row>
    <row r="3" spans="2:15" s="1" customFormat="1" ht="18" customHeight="1">
      <c r="B3" s="15" t="s">
        <v>99</v>
      </c>
      <c r="C3" s="48" t="s">
        <v>17</v>
      </c>
      <c r="D3" s="46" t="s">
        <v>20</v>
      </c>
      <c r="E3" s="46" t="s">
        <v>21</v>
      </c>
      <c r="F3" s="46" t="s">
        <v>22</v>
      </c>
      <c r="G3" s="46" t="s">
        <v>23</v>
      </c>
      <c r="H3" s="46" t="s">
        <v>24</v>
      </c>
      <c r="I3" s="46" t="s">
        <v>25</v>
      </c>
      <c r="J3" s="46" t="s">
        <v>26</v>
      </c>
      <c r="K3" s="46" t="s">
        <v>27</v>
      </c>
      <c r="L3" s="46" t="s">
        <v>28</v>
      </c>
      <c r="M3" s="46" t="s">
        <v>29</v>
      </c>
      <c r="N3" s="46" t="s">
        <v>30</v>
      </c>
      <c r="O3" s="46" t="s">
        <v>31</v>
      </c>
    </row>
    <row r="4" spans="2:15" s="1" customFormat="1" ht="18" customHeight="1">
      <c r="B4" s="16" t="s">
        <v>19</v>
      </c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s="1" customFormat="1" ht="12" customHeight="1">
      <c r="B5" s="6"/>
      <c r="C5" s="13" t="s">
        <v>52</v>
      </c>
      <c r="D5" s="13" t="s">
        <v>52</v>
      </c>
      <c r="E5" s="13" t="s">
        <v>52</v>
      </c>
      <c r="F5" s="13" t="s">
        <v>52</v>
      </c>
      <c r="G5" s="13" t="s">
        <v>52</v>
      </c>
      <c r="H5" s="13" t="s">
        <v>52</v>
      </c>
      <c r="I5" s="13" t="s">
        <v>52</v>
      </c>
      <c r="J5" s="13" t="s">
        <v>52</v>
      </c>
      <c r="K5" s="13" t="s">
        <v>52</v>
      </c>
      <c r="L5" s="13" t="s">
        <v>52</v>
      </c>
      <c r="M5" s="13" t="s">
        <v>52</v>
      </c>
      <c r="N5" s="13" t="s">
        <v>52</v>
      </c>
      <c r="O5" s="13" t="s">
        <v>52</v>
      </c>
    </row>
    <row r="6" spans="2:15" s="5" customFormat="1" ht="12" customHeight="1">
      <c r="B6" s="17" t="s">
        <v>34</v>
      </c>
      <c r="C6" s="18">
        <f>SUM(D6:O6)</f>
        <v>13142</v>
      </c>
      <c r="D6" s="4">
        <v>1075</v>
      </c>
      <c r="E6" s="4">
        <v>1436</v>
      </c>
      <c r="F6" s="4">
        <v>1324</v>
      </c>
      <c r="G6" s="4">
        <v>1737</v>
      </c>
      <c r="H6" s="4">
        <v>1781</v>
      </c>
      <c r="I6" s="4">
        <v>1140</v>
      </c>
      <c r="J6" s="4">
        <v>689</v>
      </c>
      <c r="K6" s="4">
        <v>581</v>
      </c>
      <c r="L6" s="4">
        <v>602</v>
      </c>
      <c r="M6" s="4">
        <v>766</v>
      </c>
      <c r="N6" s="4">
        <v>797</v>
      </c>
      <c r="O6" s="4">
        <v>1214</v>
      </c>
    </row>
    <row r="7" spans="2:15" s="5" customFormat="1" ht="12" customHeight="1">
      <c r="B7" s="8" t="s">
        <v>18</v>
      </c>
      <c r="C7" s="18">
        <f aca="true" t="shared" si="0" ref="C7:C24">SUM(D7:O7)</f>
        <v>13383</v>
      </c>
      <c r="D7" s="4">
        <f aca="true" t="shared" si="1" ref="D7:O7">SUM(D8:D24)</f>
        <v>990</v>
      </c>
      <c r="E7" s="4">
        <f t="shared" si="1"/>
        <v>1392</v>
      </c>
      <c r="F7" s="4">
        <f t="shared" si="1"/>
        <v>1368</v>
      </c>
      <c r="G7" s="4">
        <f t="shared" si="1"/>
        <v>1702</v>
      </c>
      <c r="H7" s="4">
        <f t="shared" si="1"/>
        <v>1806</v>
      </c>
      <c r="I7" s="4">
        <f t="shared" si="1"/>
        <v>935</v>
      </c>
      <c r="J7" s="4">
        <f t="shared" si="1"/>
        <v>678</v>
      </c>
      <c r="K7" s="4">
        <f t="shared" si="1"/>
        <v>659</v>
      </c>
      <c r="L7" s="4">
        <f t="shared" si="1"/>
        <v>674</v>
      </c>
      <c r="M7" s="4">
        <f t="shared" si="1"/>
        <v>926</v>
      </c>
      <c r="N7" s="4">
        <f t="shared" si="1"/>
        <v>895</v>
      </c>
      <c r="O7" s="4">
        <f t="shared" si="1"/>
        <v>1358</v>
      </c>
    </row>
    <row r="8" spans="2:15" s="1" customFormat="1" ht="12" customHeight="1">
      <c r="B8" s="7" t="s">
        <v>35</v>
      </c>
      <c r="C8" s="18">
        <f t="shared" si="0"/>
        <v>789</v>
      </c>
      <c r="D8" s="3">
        <v>42</v>
      </c>
      <c r="E8" s="3">
        <v>66</v>
      </c>
      <c r="F8" s="3">
        <v>71</v>
      </c>
      <c r="G8" s="3">
        <v>99</v>
      </c>
      <c r="H8" s="3">
        <v>95</v>
      </c>
      <c r="I8" s="3">
        <v>70</v>
      </c>
      <c r="J8" s="3">
        <v>49</v>
      </c>
      <c r="K8" s="3">
        <v>41</v>
      </c>
      <c r="L8" s="3">
        <v>32</v>
      </c>
      <c r="M8" s="3">
        <v>62</v>
      </c>
      <c r="N8" s="3">
        <v>69</v>
      </c>
      <c r="O8" s="3">
        <v>93</v>
      </c>
    </row>
    <row r="9" spans="2:15" s="1" customFormat="1" ht="12" customHeight="1">
      <c r="B9" s="7" t="s">
        <v>36</v>
      </c>
      <c r="C9" s="18">
        <f t="shared" si="0"/>
        <v>824</v>
      </c>
      <c r="D9" s="3">
        <v>51</v>
      </c>
      <c r="E9" s="3">
        <v>90</v>
      </c>
      <c r="F9" s="3">
        <v>93</v>
      </c>
      <c r="G9" s="3">
        <v>113</v>
      </c>
      <c r="H9" s="3">
        <v>90</v>
      </c>
      <c r="I9" s="3">
        <v>62</v>
      </c>
      <c r="J9" s="3">
        <v>35</v>
      </c>
      <c r="K9" s="3">
        <v>38</v>
      </c>
      <c r="L9" s="3">
        <v>42</v>
      </c>
      <c r="M9" s="3">
        <v>60</v>
      </c>
      <c r="N9" s="3">
        <v>66</v>
      </c>
      <c r="O9" s="3">
        <v>84</v>
      </c>
    </row>
    <row r="10" spans="2:15" s="1" customFormat="1" ht="12" customHeight="1">
      <c r="B10" s="7" t="s">
        <v>37</v>
      </c>
      <c r="C10" s="18">
        <f t="shared" si="0"/>
        <v>761</v>
      </c>
      <c r="D10" s="3">
        <v>65</v>
      </c>
      <c r="E10" s="3">
        <v>79</v>
      </c>
      <c r="F10" s="3">
        <v>69</v>
      </c>
      <c r="G10" s="3">
        <v>78</v>
      </c>
      <c r="H10" s="3">
        <v>78</v>
      </c>
      <c r="I10" s="3">
        <v>53</v>
      </c>
      <c r="J10" s="3">
        <v>59</v>
      </c>
      <c r="K10" s="3">
        <v>29</v>
      </c>
      <c r="L10" s="3">
        <v>47</v>
      </c>
      <c r="M10" s="3">
        <v>60</v>
      </c>
      <c r="N10" s="3">
        <v>76</v>
      </c>
      <c r="O10" s="3">
        <v>68</v>
      </c>
    </row>
    <row r="11" spans="2:15" s="1" customFormat="1" ht="12" customHeight="1">
      <c r="B11" s="7" t="s">
        <v>38</v>
      </c>
      <c r="C11" s="18">
        <f t="shared" si="0"/>
        <v>383</v>
      </c>
      <c r="D11" s="3">
        <v>31</v>
      </c>
      <c r="E11" s="3">
        <v>52</v>
      </c>
      <c r="F11" s="3">
        <v>37</v>
      </c>
      <c r="G11" s="3">
        <v>28</v>
      </c>
      <c r="H11" s="3">
        <v>48</v>
      </c>
      <c r="I11" s="3">
        <v>28</v>
      </c>
      <c r="J11" s="3">
        <v>20</v>
      </c>
      <c r="K11" s="3">
        <v>23</v>
      </c>
      <c r="L11" s="3">
        <v>18</v>
      </c>
      <c r="M11" s="3">
        <v>21</v>
      </c>
      <c r="N11" s="3">
        <v>26</v>
      </c>
      <c r="O11" s="3">
        <v>51</v>
      </c>
    </row>
    <row r="12" spans="2:15" s="1" customFormat="1" ht="12" customHeight="1">
      <c r="B12" s="7" t="s">
        <v>39</v>
      </c>
      <c r="C12" s="18">
        <f t="shared" si="0"/>
        <v>329</v>
      </c>
      <c r="D12" s="3">
        <v>30</v>
      </c>
      <c r="E12" s="3">
        <v>43</v>
      </c>
      <c r="F12" s="3">
        <v>33</v>
      </c>
      <c r="G12" s="3">
        <v>31</v>
      </c>
      <c r="H12" s="3">
        <v>30</v>
      </c>
      <c r="I12" s="3">
        <v>27</v>
      </c>
      <c r="J12" s="3">
        <v>12</v>
      </c>
      <c r="K12" s="3">
        <v>16</v>
      </c>
      <c r="L12" s="3">
        <v>25</v>
      </c>
      <c r="M12" s="3">
        <v>23</v>
      </c>
      <c r="N12" s="3">
        <v>25</v>
      </c>
      <c r="O12" s="3">
        <v>34</v>
      </c>
    </row>
    <row r="13" spans="2:15" s="1" customFormat="1" ht="12" customHeight="1">
      <c r="B13" s="7" t="s">
        <v>40</v>
      </c>
      <c r="C13" s="18">
        <f t="shared" si="0"/>
        <v>1459</v>
      </c>
      <c r="D13" s="3">
        <v>117</v>
      </c>
      <c r="E13" s="3">
        <v>138</v>
      </c>
      <c r="F13" s="3">
        <v>134</v>
      </c>
      <c r="G13" s="3">
        <v>205</v>
      </c>
      <c r="H13" s="3">
        <v>252</v>
      </c>
      <c r="I13" s="3">
        <v>82</v>
      </c>
      <c r="J13" s="3">
        <v>64</v>
      </c>
      <c r="K13" s="3">
        <v>77</v>
      </c>
      <c r="L13" s="3">
        <v>81</v>
      </c>
      <c r="M13" s="3">
        <v>98</v>
      </c>
      <c r="N13" s="3">
        <v>72</v>
      </c>
      <c r="O13" s="3">
        <v>139</v>
      </c>
    </row>
    <row r="14" spans="2:15" s="1" customFormat="1" ht="12" customHeight="1">
      <c r="B14" s="7" t="s">
        <v>41</v>
      </c>
      <c r="C14" s="18">
        <f t="shared" si="0"/>
        <v>994</v>
      </c>
      <c r="D14" s="3">
        <v>52</v>
      </c>
      <c r="E14" s="3">
        <v>118</v>
      </c>
      <c r="F14" s="3">
        <v>115</v>
      </c>
      <c r="G14" s="3">
        <v>173</v>
      </c>
      <c r="H14" s="3">
        <v>140</v>
      </c>
      <c r="I14" s="3">
        <v>57</v>
      </c>
      <c r="J14" s="3">
        <v>47</v>
      </c>
      <c r="K14" s="3">
        <v>41</v>
      </c>
      <c r="L14" s="3">
        <v>35</v>
      </c>
      <c r="M14" s="3">
        <v>61</v>
      </c>
      <c r="N14" s="3">
        <v>50</v>
      </c>
      <c r="O14" s="3">
        <v>105</v>
      </c>
    </row>
    <row r="15" spans="2:15" s="1" customFormat="1" ht="12" customHeight="1">
      <c r="B15" s="7" t="s">
        <v>42</v>
      </c>
      <c r="C15" s="18">
        <f t="shared" si="0"/>
        <v>655</v>
      </c>
      <c r="D15" s="3">
        <v>35</v>
      </c>
      <c r="E15" s="3">
        <v>67</v>
      </c>
      <c r="F15" s="3">
        <v>56</v>
      </c>
      <c r="G15" s="3">
        <v>91</v>
      </c>
      <c r="H15" s="3">
        <v>114</v>
      </c>
      <c r="I15" s="3">
        <v>50</v>
      </c>
      <c r="J15" s="3">
        <v>32</v>
      </c>
      <c r="K15" s="3">
        <v>17</v>
      </c>
      <c r="L15" s="3">
        <v>26</v>
      </c>
      <c r="M15" s="3">
        <v>50</v>
      </c>
      <c r="N15" s="3">
        <v>44</v>
      </c>
      <c r="O15" s="3">
        <v>73</v>
      </c>
    </row>
    <row r="16" spans="2:15" s="1" customFormat="1" ht="12" customHeight="1">
      <c r="B16" s="7" t="s">
        <v>43</v>
      </c>
      <c r="C16" s="18">
        <f t="shared" si="0"/>
        <v>899</v>
      </c>
      <c r="D16" s="3">
        <v>57</v>
      </c>
      <c r="E16" s="3">
        <v>107</v>
      </c>
      <c r="F16" s="3">
        <v>83</v>
      </c>
      <c r="G16" s="3">
        <v>115</v>
      </c>
      <c r="H16" s="3">
        <v>147</v>
      </c>
      <c r="I16" s="3">
        <v>72</v>
      </c>
      <c r="J16" s="3">
        <v>42</v>
      </c>
      <c r="K16" s="3">
        <v>47</v>
      </c>
      <c r="L16" s="3">
        <v>35</v>
      </c>
      <c r="M16" s="3">
        <v>53</v>
      </c>
      <c r="N16" s="3">
        <v>62</v>
      </c>
      <c r="O16" s="3">
        <v>79</v>
      </c>
    </row>
    <row r="17" spans="2:15" s="1" customFormat="1" ht="12" customHeight="1">
      <c r="B17" s="7" t="s">
        <v>44</v>
      </c>
      <c r="C17" s="18">
        <f t="shared" si="0"/>
        <v>942</v>
      </c>
      <c r="D17" s="3">
        <v>78</v>
      </c>
      <c r="E17" s="3">
        <v>102</v>
      </c>
      <c r="F17" s="3">
        <v>101</v>
      </c>
      <c r="G17" s="3">
        <v>134</v>
      </c>
      <c r="H17" s="3">
        <v>141</v>
      </c>
      <c r="I17" s="3">
        <v>54</v>
      </c>
      <c r="J17" s="3">
        <v>54</v>
      </c>
      <c r="K17" s="3">
        <v>38</v>
      </c>
      <c r="L17" s="3">
        <v>33</v>
      </c>
      <c r="M17" s="3">
        <v>48</v>
      </c>
      <c r="N17" s="3">
        <v>52</v>
      </c>
      <c r="O17" s="3">
        <v>107</v>
      </c>
    </row>
    <row r="18" spans="2:15" s="1" customFormat="1" ht="12" customHeight="1">
      <c r="B18" s="7" t="s">
        <v>45</v>
      </c>
      <c r="C18" s="18">
        <f t="shared" si="0"/>
        <v>678</v>
      </c>
      <c r="D18" s="3">
        <v>56</v>
      </c>
      <c r="E18" s="3">
        <v>68</v>
      </c>
      <c r="F18" s="3">
        <v>91</v>
      </c>
      <c r="G18" s="3">
        <v>72</v>
      </c>
      <c r="H18" s="3">
        <v>103</v>
      </c>
      <c r="I18" s="3">
        <v>48</v>
      </c>
      <c r="J18" s="3">
        <v>32</v>
      </c>
      <c r="K18" s="3">
        <v>20</v>
      </c>
      <c r="L18" s="3">
        <v>30</v>
      </c>
      <c r="M18" s="3">
        <v>38</v>
      </c>
      <c r="N18" s="3">
        <v>50</v>
      </c>
      <c r="O18" s="3">
        <v>70</v>
      </c>
    </row>
    <row r="19" spans="2:15" s="1" customFormat="1" ht="12" customHeight="1">
      <c r="B19" s="7" t="s">
        <v>46</v>
      </c>
      <c r="C19" s="18">
        <f t="shared" si="0"/>
        <v>738</v>
      </c>
      <c r="D19" s="3">
        <v>55</v>
      </c>
      <c r="E19" s="3">
        <v>51</v>
      </c>
      <c r="F19" s="3">
        <v>89</v>
      </c>
      <c r="G19" s="3">
        <v>86</v>
      </c>
      <c r="H19" s="3">
        <v>84</v>
      </c>
      <c r="I19" s="3">
        <v>82</v>
      </c>
      <c r="J19" s="3">
        <v>49</v>
      </c>
      <c r="K19" s="3">
        <v>38</v>
      </c>
      <c r="L19" s="3">
        <v>41</v>
      </c>
      <c r="M19" s="3">
        <v>50</v>
      </c>
      <c r="N19" s="3">
        <v>55</v>
      </c>
      <c r="O19" s="3">
        <v>58</v>
      </c>
    </row>
    <row r="20" spans="2:15" s="1" customFormat="1" ht="12" customHeight="1">
      <c r="B20" s="7" t="s">
        <v>47</v>
      </c>
      <c r="C20" s="18">
        <f t="shared" si="0"/>
        <v>910</v>
      </c>
      <c r="D20" s="3">
        <v>55</v>
      </c>
      <c r="E20" s="3">
        <v>70</v>
      </c>
      <c r="F20" s="3">
        <v>90</v>
      </c>
      <c r="G20" s="3">
        <v>114</v>
      </c>
      <c r="H20" s="3">
        <v>154</v>
      </c>
      <c r="I20" s="3">
        <v>59</v>
      </c>
      <c r="J20" s="3">
        <v>53</v>
      </c>
      <c r="K20" s="3">
        <v>56</v>
      </c>
      <c r="L20" s="3">
        <v>54</v>
      </c>
      <c r="M20" s="3">
        <v>53</v>
      </c>
      <c r="N20" s="3">
        <v>62</v>
      </c>
      <c r="O20" s="3">
        <v>90</v>
      </c>
    </row>
    <row r="21" spans="2:15" s="1" customFormat="1" ht="12" customHeight="1">
      <c r="B21" s="7" t="s">
        <v>48</v>
      </c>
      <c r="C21" s="18">
        <f t="shared" si="0"/>
        <v>850</v>
      </c>
      <c r="D21" s="3">
        <v>76</v>
      </c>
      <c r="E21" s="3">
        <v>96</v>
      </c>
      <c r="F21" s="3">
        <v>90</v>
      </c>
      <c r="G21" s="3">
        <v>135</v>
      </c>
      <c r="H21" s="3">
        <v>95</v>
      </c>
      <c r="I21" s="3">
        <v>40</v>
      </c>
      <c r="J21" s="3">
        <v>25</v>
      </c>
      <c r="K21" s="3">
        <v>48</v>
      </c>
      <c r="L21" s="3">
        <v>39</v>
      </c>
      <c r="M21" s="3">
        <v>69</v>
      </c>
      <c r="N21" s="3">
        <v>54</v>
      </c>
      <c r="O21" s="3">
        <v>83</v>
      </c>
    </row>
    <row r="22" spans="2:15" s="1" customFormat="1" ht="12" customHeight="1">
      <c r="B22" s="7" t="s">
        <v>49</v>
      </c>
      <c r="C22" s="18">
        <f t="shared" si="0"/>
        <v>589</v>
      </c>
      <c r="D22" s="3">
        <v>57</v>
      </c>
      <c r="E22" s="3">
        <v>72</v>
      </c>
      <c r="F22" s="3">
        <v>63</v>
      </c>
      <c r="G22" s="3">
        <v>69</v>
      </c>
      <c r="H22" s="3">
        <v>57</v>
      </c>
      <c r="I22" s="3">
        <v>39</v>
      </c>
      <c r="J22" s="3">
        <v>24</v>
      </c>
      <c r="K22" s="3">
        <v>33</v>
      </c>
      <c r="L22" s="3">
        <v>28</v>
      </c>
      <c r="M22" s="3">
        <v>45</v>
      </c>
      <c r="N22" s="3">
        <v>40</v>
      </c>
      <c r="O22" s="3">
        <v>62</v>
      </c>
    </row>
    <row r="23" spans="2:15" s="1" customFormat="1" ht="12" customHeight="1">
      <c r="B23" s="7" t="s">
        <v>50</v>
      </c>
      <c r="C23" s="18">
        <f>SUM(D23:O23)</f>
        <v>432</v>
      </c>
      <c r="D23" s="3">
        <v>47</v>
      </c>
      <c r="E23" s="3">
        <v>53</v>
      </c>
      <c r="F23" s="3">
        <v>34</v>
      </c>
      <c r="G23" s="3">
        <v>48</v>
      </c>
      <c r="H23" s="3">
        <v>45</v>
      </c>
      <c r="I23" s="3">
        <v>24</v>
      </c>
      <c r="J23" s="3">
        <v>30</v>
      </c>
      <c r="K23" s="3">
        <v>20</v>
      </c>
      <c r="L23" s="3">
        <v>25</v>
      </c>
      <c r="M23" s="3">
        <v>35</v>
      </c>
      <c r="N23" s="3">
        <v>22</v>
      </c>
      <c r="O23" s="3">
        <v>49</v>
      </c>
    </row>
    <row r="24" spans="2:15" s="1" customFormat="1" ht="12" customHeight="1">
      <c r="B24" s="7" t="s">
        <v>51</v>
      </c>
      <c r="C24" s="18">
        <f t="shared" si="0"/>
        <v>1151</v>
      </c>
      <c r="D24" s="3">
        <v>86</v>
      </c>
      <c r="E24" s="3">
        <v>120</v>
      </c>
      <c r="F24" s="3">
        <v>119</v>
      </c>
      <c r="G24" s="3">
        <v>111</v>
      </c>
      <c r="H24" s="3">
        <v>133</v>
      </c>
      <c r="I24" s="3">
        <v>88</v>
      </c>
      <c r="J24" s="3">
        <v>51</v>
      </c>
      <c r="K24" s="3">
        <v>77</v>
      </c>
      <c r="L24" s="3">
        <v>83</v>
      </c>
      <c r="M24" s="3">
        <v>100</v>
      </c>
      <c r="N24" s="3">
        <v>70</v>
      </c>
      <c r="O24" s="3">
        <v>113</v>
      </c>
    </row>
    <row r="25" s="1" customFormat="1" ht="12" customHeight="1">
      <c r="B25" s="2"/>
    </row>
    <row r="26" s="1" customFormat="1" ht="12" customHeight="1">
      <c r="B26" s="9" t="s">
        <v>33</v>
      </c>
    </row>
    <row r="27" s="1" customFormat="1" ht="12" customHeight="1">
      <c r="B27"/>
    </row>
    <row r="28" s="1" customFormat="1" ht="12" customHeight="1">
      <c r="B28"/>
    </row>
    <row r="29" s="1" customFormat="1" ht="12" customHeight="1">
      <c r="B29"/>
    </row>
    <row r="30" s="1" customFormat="1" ht="12" customHeight="1">
      <c r="B30"/>
    </row>
    <row r="31" spans="3:15" ht="12.75">
      <c r="C31" s="14"/>
      <c r="O31" s="10"/>
    </row>
  </sheetData>
  <mergeCells count="13">
    <mergeCell ref="O3:O4"/>
    <mergeCell ref="K3:K4"/>
    <mergeCell ref="L3:L4"/>
    <mergeCell ref="M3:M4"/>
    <mergeCell ref="N3:N4"/>
    <mergeCell ref="G3:G4"/>
    <mergeCell ref="H3:H4"/>
    <mergeCell ref="I3:I4"/>
    <mergeCell ref="J3:J4"/>
    <mergeCell ref="C3:C4"/>
    <mergeCell ref="D3:D4"/>
    <mergeCell ref="E3:E4"/>
    <mergeCell ref="F3:F4"/>
  </mergeCells>
  <printOptions/>
  <pageMargins left="0.75" right="0.75" top="1" bottom="1" header="0.512" footer="0.512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O31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25390625" style="0" customWidth="1"/>
    <col min="3" max="3" width="7.50390625" style="12" customWidth="1"/>
    <col min="4" max="15" width="7.50390625" style="0" customWidth="1"/>
    <col min="16" max="18" width="4.125" style="0" customWidth="1"/>
  </cols>
  <sheetData>
    <row r="1" ht="14.25" customHeight="1">
      <c r="B1" s="11" t="s">
        <v>91</v>
      </c>
    </row>
    <row r="2" ht="12" customHeight="1">
      <c r="B2" s="45" t="s">
        <v>94</v>
      </c>
    </row>
    <row r="3" spans="2:15" s="1" customFormat="1" ht="12" customHeight="1">
      <c r="B3" s="15" t="s">
        <v>99</v>
      </c>
      <c r="C3" s="48" t="s">
        <v>17</v>
      </c>
      <c r="D3" s="46" t="s">
        <v>20</v>
      </c>
      <c r="E3" s="46" t="s">
        <v>21</v>
      </c>
      <c r="F3" s="46" t="s">
        <v>22</v>
      </c>
      <c r="G3" s="46" t="s">
        <v>23</v>
      </c>
      <c r="H3" s="46" t="s">
        <v>24</v>
      </c>
      <c r="I3" s="46" t="s">
        <v>25</v>
      </c>
      <c r="J3" s="46" t="s">
        <v>26</v>
      </c>
      <c r="K3" s="46" t="s">
        <v>27</v>
      </c>
      <c r="L3" s="46" t="s">
        <v>28</v>
      </c>
      <c r="M3" s="46" t="s">
        <v>29</v>
      </c>
      <c r="N3" s="46" t="s">
        <v>30</v>
      </c>
      <c r="O3" s="46" t="s">
        <v>31</v>
      </c>
    </row>
    <row r="4" spans="2:15" s="1" customFormat="1" ht="12" customHeight="1">
      <c r="B4" s="16" t="s">
        <v>19</v>
      </c>
      <c r="C4" s="49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</row>
    <row r="5" spans="2:15" s="1" customFormat="1" ht="12" customHeight="1">
      <c r="B5" s="6"/>
      <c r="C5" s="13" t="s">
        <v>53</v>
      </c>
      <c r="D5" s="13" t="s">
        <v>53</v>
      </c>
      <c r="E5" s="13" t="s">
        <v>53</v>
      </c>
      <c r="F5" s="13" t="s">
        <v>53</v>
      </c>
      <c r="G5" s="13" t="s">
        <v>53</v>
      </c>
      <c r="H5" s="13" t="s">
        <v>53</v>
      </c>
      <c r="I5" s="13" t="s">
        <v>53</v>
      </c>
      <c r="J5" s="13" t="s">
        <v>53</v>
      </c>
      <c r="K5" s="13" t="s">
        <v>53</v>
      </c>
      <c r="L5" s="13" t="s">
        <v>53</v>
      </c>
      <c r="M5" s="13" t="s">
        <v>53</v>
      </c>
      <c r="N5" s="13" t="s">
        <v>53</v>
      </c>
      <c r="O5" s="13" t="s">
        <v>53</v>
      </c>
    </row>
    <row r="6" spans="2:15" s="5" customFormat="1" ht="12" customHeight="1">
      <c r="B6" s="17" t="s">
        <v>34</v>
      </c>
      <c r="C6" s="18">
        <f>SUM(D6:O6)</f>
        <v>1345</v>
      </c>
      <c r="D6" s="4">
        <v>93</v>
      </c>
      <c r="E6" s="4">
        <v>134</v>
      </c>
      <c r="F6" s="4">
        <v>140</v>
      </c>
      <c r="G6" s="4">
        <v>122</v>
      </c>
      <c r="H6" s="4">
        <v>126</v>
      </c>
      <c r="I6" s="4">
        <v>129</v>
      </c>
      <c r="J6" s="4">
        <v>77</v>
      </c>
      <c r="K6" s="4">
        <v>97</v>
      </c>
      <c r="L6" s="4">
        <v>120</v>
      </c>
      <c r="M6" s="4">
        <v>110</v>
      </c>
      <c r="N6" s="4">
        <v>88</v>
      </c>
      <c r="O6" s="4">
        <v>109</v>
      </c>
    </row>
    <row r="7" spans="2:15" s="5" customFormat="1" ht="12" customHeight="1">
      <c r="B7" s="8" t="s">
        <v>18</v>
      </c>
      <c r="C7" s="18">
        <f aca="true" t="shared" si="0" ref="C7:C24">SUM(D7:O7)</f>
        <v>1292</v>
      </c>
      <c r="D7" s="4">
        <f aca="true" t="shared" si="1" ref="D7:O7">SUM(D8:D24)</f>
        <v>87</v>
      </c>
      <c r="E7" s="4">
        <f t="shared" si="1"/>
        <v>128</v>
      </c>
      <c r="F7" s="4">
        <f t="shared" si="1"/>
        <v>134</v>
      </c>
      <c r="G7" s="4">
        <f t="shared" si="1"/>
        <v>98</v>
      </c>
      <c r="H7" s="4">
        <f t="shared" si="1"/>
        <v>116</v>
      </c>
      <c r="I7" s="4">
        <f t="shared" si="1"/>
        <v>102</v>
      </c>
      <c r="J7" s="4">
        <f t="shared" si="1"/>
        <v>82</v>
      </c>
      <c r="K7" s="4">
        <f t="shared" si="1"/>
        <v>97</v>
      </c>
      <c r="L7" s="4">
        <f t="shared" si="1"/>
        <v>119</v>
      </c>
      <c r="M7" s="4">
        <f t="shared" si="1"/>
        <v>132</v>
      </c>
      <c r="N7" s="4">
        <f t="shared" si="1"/>
        <v>65</v>
      </c>
      <c r="O7" s="4">
        <f t="shared" si="1"/>
        <v>132</v>
      </c>
    </row>
    <row r="8" spans="2:15" s="1" customFormat="1" ht="12" customHeight="1">
      <c r="B8" s="7" t="s">
        <v>35</v>
      </c>
      <c r="C8" s="18">
        <f t="shared" si="0"/>
        <v>101</v>
      </c>
      <c r="D8" s="3">
        <v>5</v>
      </c>
      <c r="E8" s="3">
        <v>8</v>
      </c>
      <c r="F8" s="3">
        <v>10</v>
      </c>
      <c r="G8" s="3">
        <v>5</v>
      </c>
      <c r="H8" s="3">
        <v>11</v>
      </c>
      <c r="I8" s="3">
        <v>9</v>
      </c>
      <c r="J8" s="3">
        <v>7</v>
      </c>
      <c r="K8" s="3">
        <v>4</v>
      </c>
      <c r="L8" s="3">
        <v>14</v>
      </c>
      <c r="M8" s="3">
        <v>15</v>
      </c>
      <c r="N8" s="3">
        <v>5</v>
      </c>
      <c r="O8" s="3">
        <v>8</v>
      </c>
    </row>
    <row r="9" spans="2:15" s="1" customFormat="1" ht="12" customHeight="1">
      <c r="B9" s="7" t="s">
        <v>36</v>
      </c>
      <c r="C9" s="18">
        <f t="shared" si="0"/>
        <v>118</v>
      </c>
      <c r="D9" s="3">
        <v>10</v>
      </c>
      <c r="E9" s="3">
        <v>10</v>
      </c>
      <c r="F9" s="3">
        <v>12</v>
      </c>
      <c r="G9" s="3">
        <v>12</v>
      </c>
      <c r="H9" s="3">
        <v>14</v>
      </c>
      <c r="I9" s="3">
        <v>11</v>
      </c>
      <c r="J9" s="3">
        <v>8</v>
      </c>
      <c r="K9" s="3">
        <v>4</v>
      </c>
      <c r="L9" s="3">
        <v>6</v>
      </c>
      <c r="M9" s="3">
        <v>10</v>
      </c>
      <c r="N9" s="3">
        <v>4</v>
      </c>
      <c r="O9" s="3">
        <v>17</v>
      </c>
    </row>
    <row r="10" spans="2:15" s="1" customFormat="1" ht="12" customHeight="1">
      <c r="B10" s="7" t="s">
        <v>37</v>
      </c>
      <c r="C10" s="18">
        <f t="shared" si="0"/>
        <v>121</v>
      </c>
      <c r="D10" s="3">
        <v>12</v>
      </c>
      <c r="E10" s="3">
        <v>7</v>
      </c>
      <c r="F10" s="3">
        <v>10</v>
      </c>
      <c r="G10" s="3">
        <v>1</v>
      </c>
      <c r="H10" s="3">
        <v>16</v>
      </c>
      <c r="I10" s="3">
        <v>12</v>
      </c>
      <c r="J10" s="3">
        <v>9</v>
      </c>
      <c r="K10" s="3">
        <v>12</v>
      </c>
      <c r="L10" s="3">
        <v>7</v>
      </c>
      <c r="M10" s="3">
        <v>12</v>
      </c>
      <c r="N10" s="3">
        <v>7</v>
      </c>
      <c r="O10" s="3">
        <v>16</v>
      </c>
    </row>
    <row r="11" spans="2:15" s="1" customFormat="1" ht="12" customHeight="1">
      <c r="B11" s="7" t="s">
        <v>38</v>
      </c>
      <c r="C11" s="18">
        <f t="shared" si="0"/>
        <v>43</v>
      </c>
      <c r="D11" s="3">
        <v>3</v>
      </c>
      <c r="E11" s="3">
        <v>3</v>
      </c>
      <c r="F11" s="3">
        <v>3</v>
      </c>
      <c r="G11" s="3">
        <v>3</v>
      </c>
      <c r="H11" s="3">
        <v>4</v>
      </c>
      <c r="I11" s="3">
        <v>5</v>
      </c>
      <c r="J11" s="3">
        <v>7</v>
      </c>
      <c r="K11" s="3">
        <v>3</v>
      </c>
      <c r="L11" s="3">
        <v>1</v>
      </c>
      <c r="M11" s="3">
        <v>7</v>
      </c>
      <c r="N11" s="3">
        <v>1</v>
      </c>
      <c r="O11" s="3">
        <v>3</v>
      </c>
    </row>
    <row r="12" spans="2:15" s="1" customFormat="1" ht="12" customHeight="1">
      <c r="B12" s="7" t="s">
        <v>39</v>
      </c>
      <c r="C12" s="18">
        <f t="shared" si="0"/>
        <v>38</v>
      </c>
      <c r="D12" s="3">
        <v>5</v>
      </c>
      <c r="E12" s="3">
        <v>3</v>
      </c>
      <c r="F12" s="3">
        <v>4</v>
      </c>
      <c r="G12" s="3">
        <v>2</v>
      </c>
      <c r="H12" s="3">
        <v>2</v>
      </c>
      <c r="I12" s="3">
        <v>5</v>
      </c>
      <c r="J12" s="3">
        <v>4</v>
      </c>
      <c r="K12" s="3">
        <v>3</v>
      </c>
      <c r="L12" s="3">
        <v>2</v>
      </c>
      <c r="M12" s="3">
        <v>3</v>
      </c>
      <c r="N12" s="3">
        <v>2</v>
      </c>
      <c r="O12" s="3">
        <v>3</v>
      </c>
    </row>
    <row r="13" spans="2:15" s="1" customFormat="1" ht="12" customHeight="1">
      <c r="B13" s="7" t="s">
        <v>40</v>
      </c>
      <c r="C13" s="18">
        <f t="shared" si="0"/>
        <v>116</v>
      </c>
      <c r="D13" s="3">
        <v>7</v>
      </c>
      <c r="E13" s="3">
        <v>12</v>
      </c>
      <c r="F13" s="3">
        <v>15</v>
      </c>
      <c r="G13" s="3">
        <v>10</v>
      </c>
      <c r="H13" s="3">
        <v>10</v>
      </c>
      <c r="I13" s="3">
        <v>9</v>
      </c>
      <c r="J13" s="3">
        <v>6</v>
      </c>
      <c r="K13" s="3">
        <v>7</v>
      </c>
      <c r="L13" s="3">
        <v>17</v>
      </c>
      <c r="M13" s="3">
        <v>10</v>
      </c>
      <c r="N13" s="3">
        <v>6</v>
      </c>
      <c r="O13" s="3">
        <v>7</v>
      </c>
    </row>
    <row r="14" spans="2:15" s="1" customFormat="1" ht="12" customHeight="1">
      <c r="B14" s="7" t="s">
        <v>41</v>
      </c>
      <c r="C14" s="18">
        <f t="shared" si="0"/>
        <v>84</v>
      </c>
      <c r="D14" s="3">
        <v>9</v>
      </c>
      <c r="E14" s="3">
        <v>12</v>
      </c>
      <c r="F14" s="3">
        <v>1</v>
      </c>
      <c r="G14" s="3">
        <v>7</v>
      </c>
      <c r="H14" s="3">
        <v>10</v>
      </c>
      <c r="I14" s="3">
        <v>3</v>
      </c>
      <c r="J14" s="3">
        <v>3</v>
      </c>
      <c r="K14" s="3">
        <v>8</v>
      </c>
      <c r="L14" s="3">
        <v>10</v>
      </c>
      <c r="M14" s="3">
        <v>8</v>
      </c>
      <c r="N14" s="3">
        <v>4</v>
      </c>
      <c r="O14" s="3">
        <v>9</v>
      </c>
    </row>
    <row r="15" spans="2:15" s="1" customFormat="1" ht="12" customHeight="1">
      <c r="B15" s="7" t="s">
        <v>42</v>
      </c>
      <c r="C15" s="18">
        <f t="shared" si="0"/>
        <v>57</v>
      </c>
      <c r="D15" s="3">
        <v>3</v>
      </c>
      <c r="E15" s="3">
        <v>8</v>
      </c>
      <c r="F15" s="3">
        <v>5</v>
      </c>
      <c r="G15" s="3">
        <v>4</v>
      </c>
      <c r="H15" s="3">
        <v>6</v>
      </c>
      <c r="I15" s="3">
        <v>6</v>
      </c>
      <c r="J15" s="3">
        <v>4</v>
      </c>
      <c r="K15" s="3">
        <v>4</v>
      </c>
      <c r="L15" s="3">
        <v>3</v>
      </c>
      <c r="M15" s="3">
        <v>4</v>
      </c>
      <c r="N15" s="3">
        <v>2</v>
      </c>
      <c r="O15" s="3">
        <v>8</v>
      </c>
    </row>
    <row r="16" spans="2:15" s="1" customFormat="1" ht="12" customHeight="1">
      <c r="B16" s="7" t="s">
        <v>43</v>
      </c>
      <c r="C16" s="18">
        <f t="shared" si="0"/>
        <v>76</v>
      </c>
      <c r="D16" s="3">
        <v>3</v>
      </c>
      <c r="E16" s="3">
        <v>8</v>
      </c>
      <c r="F16" s="3">
        <v>12</v>
      </c>
      <c r="G16" s="3">
        <v>10</v>
      </c>
      <c r="H16" s="3">
        <v>6</v>
      </c>
      <c r="I16" s="3">
        <v>5</v>
      </c>
      <c r="J16" s="3">
        <v>1</v>
      </c>
      <c r="K16" s="3">
        <v>8</v>
      </c>
      <c r="L16" s="3">
        <v>5</v>
      </c>
      <c r="M16" s="3">
        <v>8</v>
      </c>
      <c r="N16" s="3">
        <v>4</v>
      </c>
      <c r="O16" s="3">
        <v>6</v>
      </c>
    </row>
    <row r="17" spans="2:15" s="1" customFormat="1" ht="12" customHeight="1">
      <c r="B17" s="7" t="s">
        <v>44</v>
      </c>
      <c r="C17" s="18">
        <f t="shared" si="0"/>
        <v>76</v>
      </c>
      <c r="D17" s="3">
        <v>4</v>
      </c>
      <c r="E17" s="3">
        <v>8</v>
      </c>
      <c r="F17" s="3">
        <v>10</v>
      </c>
      <c r="G17" s="3">
        <v>6</v>
      </c>
      <c r="H17" s="3">
        <v>4</v>
      </c>
      <c r="I17" s="3">
        <v>2</v>
      </c>
      <c r="J17" s="3">
        <v>8</v>
      </c>
      <c r="K17" s="3">
        <v>5</v>
      </c>
      <c r="L17" s="3">
        <v>9</v>
      </c>
      <c r="M17" s="3">
        <v>11</v>
      </c>
      <c r="N17" s="3">
        <v>5</v>
      </c>
      <c r="O17" s="3">
        <v>4</v>
      </c>
    </row>
    <row r="18" spans="2:15" s="1" customFormat="1" ht="12" customHeight="1">
      <c r="B18" s="7" t="s">
        <v>45</v>
      </c>
      <c r="C18" s="18">
        <f t="shared" si="0"/>
        <v>54</v>
      </c>
      <c r="D18" s="3">
        <v>3</v>
      </c>
      <c r="E18" s="3">
        <v>5</v>
      </c>
      <c r="F18" s="3">
        <v>10</v>
      </c>
      <c r="G18" s="3">
        <v>6</v>
      </c>
      <c r="H18" s="3">
        <v>3</v>
      </c>
      <c r="I18" s="3">
        <v>3</v>
      </c>
      <c r="J18" s="3">
        <v>4</v>
      </c>
      <c r="K18" s="3">
        <v>5</v>
      </c>
      <c r="L18" s="3">
        <v>4</v>
      </c>
      <c r="M18" s="3">
        <v>7</v>
      </c>
      <c r="N18" s="3" t="s">
        <v>54</v>
      </c>
      <c r="O18" s="3">
        <v>4</v>
      </c>
    </row>
    <row r="19" spans="2:15" s="1" customFormat="1" ht="12" customHeight="1">
      <c r="B19" s="7" t="s">
        <v>46</v>
      </c>
      <c r="C19" s="18">
        <f t="shared" si="0"/>
        <v>57</v>
      </c>
      <c r="D19" s="3">
        <v>3</v>
      </c>
      <c r="E19" s="3">
        <v>4</v>
      </c>
      <c r="F19" s="3">
        <v>4</v>
      </c>
      <c r="G19" s="3">
        <v>3</v>
      </c>
      <c r="H19" s="3">
        <v>2</v>
      </c>
      <c r="I19" s="3">
        <v>8</v>
      </c>
      <c r="J19" s="3">
        <v>2</v>
      </c>
      <c r="K19" s="3">
        <v>3</v>
      </c>
      <c r="L19" s="3">
        <v>7</v>
      </c>
      <c r="M19" s="3">
        <v>8</v>
      </c>
      <c r="N19" s="3">
        <v>3</v>
      </c>
      <c r="O19" s="3">
        <v>10</v>
      </c>
    </row>
    <row r="20" spans="2:15" s="1" customFormat="1" ht="12" customHeight="1">
      <c r="B20" s="7" t="s">
        <v>47</v>
      </c>
      <c r="C20" s="18">
        <f t="shared" si="0"/>
        <v>84</v>
      </c>
      <c r="D20" s="3">
        <v>3</v>
      </c>
      <c r="E20" s="3">
        <v>9</v>
      </c>
      <c r="F20" s="3">
        <v>8</v>
      </c>
      <c r="G20" s="3">
        <v>11</v>
      </c>
      <c r="H20" s="3">
        <v>7</v>
      </c>
      <c r="I20" s="3">
        <v>8</v>
      </c>
      <c r="J20" s="3">
        <v>4</v>
      </c>
      <c r="K20" s="3">
        <v>5</v>
      </c>
      <c r="L20" s="3">
        <v>8</v>
      </c>
      <c r="M20" s="3">
        <v>5</v>
      </c>
      <c r="N20" s="3">
        <v>6</v>
      </c>
      <c r="O20" s="3">
        <v>10</v>
      </c>
    </row>
    <row r="21" spans="2:15" s="1" customFormat="1" ht="12" customHeight="1">
      <c r="B21" s="7" t="s">
        <v>48</v>
      </c>
      <c r="C21" s="18">
        <f t="shared" si="0"/>
        <v>81</v>
      </c>
      <c r="D21" s="3">
        <v>5</v>
      </c>
      <c r="E21" s="3">
        <v>16</v>
      </c>
      <c r="F21" s="3">
        <v>7</v>
      </c>
      <c r="G21" s="3">
        <v>4</v>
      </c>
      <c r="H21" s="3">
        <v>4</v>
      </c>
      <c r="I21" s="3">
        <v>6</v>
      </c>
      <c r="J21" s="3">
        <v>3</v>
      </c>
      <c r="K21" s="3">
        <v>5</v>
      </c>
      <c r="L21" s="3">
        <v>8</v>
      </c>
      <c r="M21" s="3">
        <v>8</v>
      </c>
      <c r="N21" s="3">
        <v>6</v>
      </c>
      <c r="O21" s="3">
        <v>9</v>
      </c>
    </row>
    <row r="22" spans="2:15" s="1" customFormat="1" ht="12" customHeight="1">
      <c r="B22" s="7" t="s">
        <v>49</v>
      </c>
      <c r="C22" s="18">
        <f t="shared" si="0"/>
        <v>49</v>
      </c>
      <c r="D22" s="3">
        <v>3</v>
      </c>
      <c r="E22" s="3">
        <v>2</v>
      </c>
      <c r="F22" s="3">
        <v>6</v>
      </c>
      <c r="G22" s="3">
        <v>2</v>
      </c>
      <c r="H22" s="3">
        <v>4</v>
      </c>
      <c r="I22" s="3">
        <v>4</v>
      </c>
      <c r="J22" s="3">
        <v>3</v>
      </c>
      <c r="K22" s="3">
        <v>10</v>
      </c>
      <c r="L22" s="3">
        <v>4</v>
      </c>
      <c r="M22" s="3">
        <v>3</v>
      </c>
      <c r="N22" s="3">
        <v>4</v>
      </c>
      <c r="O22" s="3">
        <v>4</v>
      </c>
    </row>
    <row r="23" spans="2:15" s="1" customFormat="1" ht="12" customHeight="1">
      <c r="B23" s="7" t="s">
        <v>50</v>
      </c>
      <c r="C23" s="18">
        <f>SUM(D23:O23)</f>
        <v>49</v>
      </c>
      <c r="D23" s="3">
        <v>4</v>
      </c>
      <c r="E23" s="3">
        <v>5</v>
      </c>
      <c r="F23" s="3">
        <v>6</v>
      </c>
      <c r="G23" s="3">
        <v>6</v>
      </c>
      <c r="H23" s="3">
        <v>6</v>
      </c>
      <c r="I23" s="3">
        <v>3</v>
      </c>
      <c r="J23" s="3">
        <v>1</v>
      </c>
      <c r="K23" s="3">
        <v>7</v>
      </c>
      <c r="L23" s="3">
        <v>2</v>
      </c>
      <c r="M23" s="3">
        <v>2</v>
      </c>
      <c r="N23" s="3">
        <v>3</v>
      </c>
      <c r="O23" s="3">
        <v>4</v>
      </c>
    </row>
    <row r="24" spans="2:15" s="1" customFormat="1" ht="12" customHeight="1">
      <c r="B24" s="7" t="s">
        <v>51</v>
      </c>
      <c r="C24" s="18">
        <f t="shared" si="0"/>
        <v>88</v>
      </c>
      <c r="D24" s="3">
        <v>5</v>
      </c>
      <c r="E24" s="3">
        <v>8</v>
      </c>
      <c r="F24" s="3">
        <v>11</v>
      </c>
      <c r="G24" s="3">
        <v>6</v>
      </c>
      <c r="H24" s="3">
        <v>7</v>
      </c>
      <c r="I24" s="3">
        <v>3</v>
      </c>
      <c r="J24" s="3">
        <v>8</v>
      </c>
      <c r="K24" s="3">
        <v>4</v>
      </c>
      <c r="L24" s="3">
        <v>12</v>
      </c>
      <c r="M24" s="3">
        <v>11</v>
      </c>
      <c r="N24" s="3">
        <v>3</v>
      </c>
      <c r="O24" s="3">
        <v>10</v>
      </c>
    </row>
    <row r="25" s="1" customFormat="1" ht="12" customHeight="1">
      <c r="B25" s="2"/>
    </row>
    <row r="26" s="1" customFormat="1" ht="12" customHeight="1">
      <c r="B26" s="9" t="s">
        <v>33</v>
      </c>
    </row>
    <row r="27" s="1" customFormat="1" ht="12" customHeight="1">
      <c r="B27"/>
    </row>
    <row r="28" s="1" customFormat="1" ht="12" customHeight="1">
      <c r="B28"/>
    </row>
    <row r="29" s="1" customFormat="1" ht="12" customHeight="1">
      <c r="B29"/>
    </row>
    <row r="30" s="1" customFormat="1" ht="12" customHeight="1">
      <c r="B30"/>
    </row>
    <row r="31" spans="3:15" ht="12.75">
      <c r="C31" s="14"/>
      <c r="O31" s="10"/>
    </row>
  </sheetData>
  <mergeCells count="13">
    <mergeCell ref="O3:O4"/>
    <mergeCell ref="K3:K4"/>
    <mergeCell ref="L3:L4"/>
    <mergeCell ref="M3:M4"/>
    <mergeCell ref="N3:N4"/>
    <mergeCell ref="G3:G4"/>
    <mergeCell ref="H3:H4"/>
    <mergeCell ref="I3:I4"/>
    <mergeCell ref="J3:J4"/>
    <mergeCell ref="C3:C4"/>
    <mergeCell ref="D3:D4"/>
    <mergeCell ref="E3:E4"/>
    <mergeCell ref="F3:F4"/>
  </mergeCells>
  <printOptions/>
  <pageMargins left="0.75" right="0.75" top="1" bottom="1" header="0.512" footer="0.512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1:H30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25390625" style="0" customWidth="1"/>
    <col min="3" max="8" width="17.125" style="19" bestFit="1" customWidth="1"/>
    <col min="9" max="11" width="4.125" style="0" customWidth="1"/>
  </cols>
  <sheetData>
    <row r="1" ht="14.25" customHeight="1">
      <c r="B1" s="11" t="s">
        <v>91</v>
      </c>
    </row>
    <row r="2" ht="12" customHeight="1">
      <c r="B2" s="45" t="s">
        <v>95</v>
      </c>
    </row>
    <row r="3" spans="2:8" s="1" customFormat="1" ht="18" customHeight="1">
      <c r="B3" s="15" t="s">
        <v>55</v>
      </c>
      <c r="C3" s="20" t="s">
        <v>56</v>
      </c>
      <c r="D3" s="20" t="s">
        <v>57</v>
      </c>
      <c r="E3" s="20" t="s">
        <v>58</v>
      </c>
      <c r="F3" s="20" t="s">
        <v>59</v>
      </c>
      <c r="G3" s="20" t="s">
        <v>60</v>
      </c>
      <c r="H3" s="20" t="s">
        <v>61</v>
      </c>
    </row>
    <row r="4" spans="2:8" s="1" customFormat="1" ht="18" customHeight="1">
      <c r="B4" s="16" t="s">
        <v>19</v>
      </c>
      <c r="C4" s="21" t="s">
        <v>62</v>
      </c>
      <c r="D4" s="21" t="s">
        <v>62</v>
      </c>
      <c r="E4" s="21" t="s">
        <v>63</v>
      </c>
      <c r="F4" s="21" t="s">
        <v>64</v>
      </c>
      <c r="G4" s="21" t="s">
        <v>62</v>
      </c>
      <c r="H4" s="21" t="s">
        <v>62</v>
      </c>
    </row>
    <row r="5" spans="2:8" s="1" customFormat="1" ht="12" customHeight="1">
      <c r="B5" s="6"/>
      <c r="C5" s="22"/>
      <c r="D5" s="22"/>
      <c r="E5" s="22"/>
      <c r="F5" s="22"/>
      <c r="G5" s="22"/>
      <c r="H5" s="22"/>
    </row>
    <row r="6" spans="2:8" s="5" customFormat="1" ht="12" customHeight="1">
      <c r="B6" s="17" t="s">
        <v>34</v>
      </c>
      <c r="C6" s="23">
        <v>24.1</v>
      </c>
      <c r="D6" s="23">
        <v>9.4</v>
      </c>
      <c r="E6" s="23">
        <v>45.5</v>
      </c>
      <c r="F6" s="23">
        <v>102.2</v>
      </c>
      <c r="G6" s="23">
        <v>8.2</v>
      </c>
      <c r="H6" s="23">
        <v>0.9</v>
      </c>
    </row>
    <row r="7" spans="2:8" s="5" customFormat="1" ht="12" customHeight="1">
      <c r="B7" s="8" t="s">
        <v>18</v>
      </c>
      <c r="C7" s="23">
        <v>21</v>
      </c>
      <c r="D7" s="23">
        <v>8.9</v>
      </c>
      <c r="E7" s="23">
        <v>45.3</v>
      </c>
      <c r="F7" s="23">
        <v>103.7</v>
      </c>
      <c r="G7" s="23">
        <v>8.3</v>
      </c>
      <c r="H7" s="23">
        <v>0.8</v>
      </c>
    </row>
    <row r="8" spans="2:8" s="1" customFormat="1" ht="12" customHeight="1">
      <c r="B8" s="7" t="s">
        <v>35</v>
      </c>
      <c r="C8" s="24">
        <v>16.4</v>
      </c>
      <c r="D8" s="24">
        <v>7</v>
      </c>
      <c r="E8" s="24">
        <v>32.5</v>
      </c>
      <c r="F8" s="24">
        <v>124.9</v>
      </c>
      <c r="G8" s="24">
        <v>7.7</v>
      </c>
      <c r="H8" s="24">
        <v>1</v>
      </c>
    </row>
    <row r="9" spans="2:8" s="1" customFormat="1" ht="12" customHeight="1">
      <c r="B9" s="7" t="s">
        <v>36</v>
      </c>
      <c r="C9" s="24">
        <v>18</v>
      </c>
      <c r="D9" s="24">
        <v>7.8</v>
      </c>
      <c r="E9" s="24">
        <v>33.4</v>
      </c>
      <c r="F9" s="24">
        <v>104.4</v>
      </c>
      <c r="G9" s="24">
        <v>8.1</v>
      </c>
      <c r="H9" s="24">
        <v>1.1</v>
      </c>
    </row>
    <row r="10" spans="2:8" s="1" customFormat="1" ht="12" customHeight="1">
      <c r="B10" s="7" t="s">
        <v>37</v>
      </c>
      <c r="C10" s="24">
        <v>16.1</v>
      </c>
      <c r="D10" s="24">
        <v>8</v>
      </c>
      <c r="E10" s="24">
        <v>41.6</v>
      </c>
      <c r="F10" s="24">
        <v>122.1</v>
      </c>
      <c r="G10" s="24">
        <v>7.7</v>
      </c>
      <c r="H10" s="24">
        <v>1.2</v>
      </c>
    </row>
    <row r="11" spans="2:8" s="1" customFormat="1" ht="12" customHeight="1">
      <c r="B11" s="7" t="s">
        <v>38</v>
      </c>
      <c r="C11" s="24">
        <v>17.5</v>
      </c>
      <c r="D11" s="24">
        <v>9</v>
      </c>
      <c r="E11" s="24">
        <v>46.6</v>
      </c>
      <c r="F11" s="24">
        <v>152.2</v>
      </c>
      <c r="G11" s="24">
        <v>8.6</v>
      </c>
      <c r="H11" s="24">
        <v>0.9</v>
      </c>
    </row>
    <row r="12" spans="2:8" s="1" customFormat="1" ht="12" customHeight="1">
      <c r="B12" s="7" t="s">
        <v>39</v>
      </c>
      <c r="C12" s="24">
        <v>17.2</v>
      </c>
      <c r="D12" s="24">
        <v>7.3</v>
      </c>
      <c r="E12" s="24">
        <v>42.1</v>
      </c>
      <c r="F12" s="24">
        <v>136.2</v>
      </c>
      <c r="G12" s="24">
        <v>6.6</v>
      </c>
      <c r="H12" s="24">
        <v>0.8</v>
      </c>
    </row>
    <row r="13" spans="2:8" s="1" customFormat="1" ht="12" customHeight="1">
      <c r="B13" s="7" t="s">
        <v>40</v>
      </c>
      <c r="C13" s="24">
        <v>22.9</v>
      </c>
      <c r="D13" s="24">
        <v>9</v>
      </c>
      <c r="E13" s="24">
        <v>43</v>
      </c>
      <c r="F13" s="24">
        <v>98.8</v>
      </c>
      <c r="G13" s="24">
        <v>9.1</v>
      </c>
      <c r="H13" s="24">
        <v>0.7</v>
      </c>
    </row>
    <row r="14" spans="2:8" s="1" customFormat="1" ht="12" customHeight="1">
      <c r="B14" s="7" t="s">
        <v>41</v>
      </c>
      <c r="C14" s="24">
        <v>21.8</v>
      </c>
      <c r="D14" s="24">
        <v>9.6</v>
      </c>
      <c r="E14" s="24">
        <v>53.2</v>
      </c>
      <c r="F14" s="24">
        <v>89.5</v>
      </c>
      <c r="G14" s="24">
        <v>9.1</v>
      </c>
      <c r="H14" s="24">
        <v>0.8</v>
      </c>
    </row>
    <row r="15" spans="2:8" s="1" customFormat="1" ht="12" customHeight="1">
      <c r="B15" s="7" t="s">
        <v>42</v>
      </c>
      <c r="C15" s="24">
        <v>22.2</v>
      </c>
      <c r="D15" s="24">
        <v>9.4</v>
      </c>
      <c r="E15" s="24">
        <v>53.7</v>
      </c>
      <c r="F15" s="24">
        <v>123.5</v>
      </c>
      <c r="G15" s="24">
        <v>8.4</v>
      </c>
      <c r="H15" s="24">
        <v>0.8</v>
      </c>
    </row>
    <row r="16" spans="2:8" s="1" customFormat="1" ht="12" customHeight="1">
      <c r="B16" s="7" t="s">
        <v>43</v>
      </c>
      <c r="C16" s="24">
        <v>21.4</v>
      </c>
      <c r="D16" s="24">
        <v>8.9</v>
      </c>
      <c r="E16" s="24">
        <v>42</v>
      </c>
      <c r="F16" s="24">
        <v>113.1</v>
      </c>
      <c r="G16" s="24">
        <v>8.6</v>
      </c>
      <c r="H16" s="24">
        <v>0.7</v>
      </c>
    </row>
    <row r="17" spans="2:8" s="1" customFormat="1" ht="12" customHeight="1">
      <c r="B17" s="7" t="s">
        <v>44</v>
      </c>
      <c r="C17" s="24">
        <v>22.8</v>
      </c>
      <c r="D17" s="24">
        <v>9.9</v>
      </c>
      <c r="E17" s="24">
        <v>50.3</v>
      </c>
      <c r="F17" s="24">
        <v>93.6</v>
      </c>
      <c r="G17" s="24">
        <v>9</v>
      </c>
      <c r="H17" s="24">
        <v>0.7</v>
      </c>
    </row>
    <row r="18" spans="2:8" s="1" customFormat="1" ht="12" customHeight="1">
      <c r="B18" s="7" t="s">
        <v>45</v>
      </c>
      <c r="C18" s="24">
        <v>20.4</v>
      </c>
      <c r="D18" s="24">
        <v>8.4</v>
      </c>
      <c r="E18" s="24">
        <v>37.2</v>
      </c>
      <c r="F18" s="24">
        <v>97.1</v>
      </c>
      <c r="G18" s="24">
        <v>7.9</v>
      </c>
      <c r="H18" s="24">
        <v>0.6</v>
      </c>
    </row>
    <row r="19" spans="2:8" s="1" customFormat="1" ht="12" customHeight="1">
      <c r="B19" s="7" t="s">
        <v>46</v>
      </c>
      <c r="C19" s="24">
        <v>26.2</v>
      </c>
      <c r="D19" s="24">
        <v>9.2</v>
      </c>
      <c r="E19" s="24">
        <v>49.9</v>
      </c>
      <c r="F19" s="24">
        <v>68.1</v>
      </c>
      <c r="G19" s="24">
        <v>8.3</v>
      </c>
      <c r="H19" s="24">
        <v>0.6</v>
      </c>
    </row>
    <row r="20" spans="2:8" s="1" customFormat="1" ht="12" customHeight="1">
      <c r="B20" s="7" t="s">
        <v>47</v>
      </c>
      <c r="C20" s="24">
        <v>25.6</v>
      </c>
      <c r="D20" s="24">
        <v>9.6</v>
      </c>
      <c r="E20" s="24">
        <v>47</v>
      </c>
      <c r="F20" s="24">
        <v>101.5</v>
      </c>
      <c r="G20" s="24">
        <v>7.9</v>
      </c>
      <c r="H20" s="24">
        <v>0.7</v>
      </c>
    </row>
    <row r="21" spans="2:8" s="1" customFormat="1" ht="12" customHeight="1">
      <c r="B21" s="7" t="s">
        <v>48</v>
      </c>
      <c r="C21" s="24">
        <v>20.4</v>
      </c>
      <c r="D21" s="24">
        <v>9.3</v>
      </c>
      <c r="E21" s="24">
        <v>53</v>
      </c>
      <c r="F21" s="24">
        <v>117.2</v>
      </c>
      <c r="G21" s="24">
        <v>8.9</v>
      </c>
      <c r="H21" s="24">
        <v>0.9</v>
      </c>
    </row>
    <row r="22" spans="2:8" s="1" customFormat="1" ht="12" customHeight="1">
      <c r="B22" s="7" t="s">
        <v>49</v>
      </c>
      <c r="C22" s="24">
        <v>20.4</v>
      </c>
      <c r="D22" s="24">
        <v>8.6</v>
      </c>
      <c r="E22" s="24">
        <v>41.7</v>
      </c>
      <c r="F22" s="24">
        <v>106.8</v>
      </c>
      <c r="G22" s="24">
        <v>7.5</v>
      </c>
      <c r="H22" s="24">
        <v>0.6</v>
      </c>
    </row>
    <row r="23" spans="2:8" s="1" customFormat="1" ht="12" customHeight="1">
      <c r="B23" s="7" t="s">
        <v>50</v>
      </c>
      <c r="C23" s="24">
        <v>20.6</v>
      </c>
      <c r="D23" s="24">
        <v>9.3</v>
      </c>
      <c r="E23" s="24">
        <v>36.8</v>
      </c>
      <c r="F23" s="24">
        <v>102.4</v>
      </c>
      <c r="G23" s="24">
        <v>7.6</v>
      </c>
      <c r="H23" s="24">
        <v>0.9</v>
      </c>
    </row>
    <row r="24" spans="2:8" s="1" customFormat="1" ht="12" customHeight="1">
      <c r="B24" s="7" t="s">
        <v>51</v>
      </c>
      <c r="C24" s="24">
        <v>22.1</v>
      </c>
      <c r="D24" s="24">
        <v>10.2</v>
      </c>
      <c r="E24" s="24">
        <v>49.5</v>
      </c>
      <c r="F24" s="24">
        <v>90.9</v>
      </c>
      <c r="G24" s="24">
        <v>8.7</v>
      </c>
      <c r="H24" s="24">
        <v>0.7</v>
      </c>
    </row>
    <row r="25" spans="2:8" s="1" customFormat="1" ht="12" customHeight="1">
      <c r="B25" s="2"/>
      <c r="C25" s="25"/>
      <c r="D25" s="25"/>
      <c r="E25" s="25"/>
      <c r="F25" s="25"/>
      <c r="G25" s="25"/>
      <c r="H25" s="25"/>
    </row>
    <row r="26" spans="2:8" s="1" customFormat="1" ht="12" customHeight="1">
      <c r="B26" s="9" t="s">
        <v>33</v>
      </c>
      <c r="C26" s="25"/>
      <c r="D26" s="25"/>
      <c r="E26" s="25"/>
      <c r="F26" s="25"/>
      <c r="G26" s="25"/>
      <c r="H26" s="25"/>
    </row>
    <row r="27" spans="2:8" s="1" customFormat="1" ht="12" customHeight="1">
      <c r="B27"/>
      <c r="C27" s="25"/>
      <c r="D27" s="25"/>
      <c r="E27" s="25"/>
      <c r="F27" s="25"/>
      <c r="G27" s="25"/>
      <c r="H27" s="25"/>
    </row>
    <row r="28" spans="2:8" s="1" customFormat="1" ht="12" customHeight="1">
      <c r="B28"/>
      <c r="C28" s="25"/>
      <c r="D28" s="25"/>
      <c r="E28" s="25"/>
      <c r="F28" s="25"/>
      <c r="G28" s="25"/>
      <c r="H28" s="25"/>
    </row>
    <row r="29" spans="2:8" s="1" customFormat="1" ht="12" customHeight="1">
      <c r="B29"/>
      <c r="C29" s="25"/>
      <c r="D29" s="25"/>
      <c r="E29" s="25"/>
      <c r="F29" s="25"/>
      <c r="G29" s="25"/>
      <c r="H29" s="25"/>
    </row>
    <row r="30" spans="2:8" s="1" customFormat="1" ht="12" customHeight="1">
      <c r="B30"/>
      <c r="C30" s="25"/>
      <c r="D30" s="25"/>
      <c r="E30" s="25"/>
      <c r="F30" s="25"/>
      <c r="G30" s="25"/>
      <c r="H30" s="25"/>
    </row>
  </sheetData>
  <printOptions/>
  <pageMargins left="0.75" right="0.75" top="1" bottom="1" header="0.512" footer="0.512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1:I28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5.25390625" style="0" customWidth="1"/>
    <col min="3" max="3" width="5.375" style="0" customWidth="1"/>
    <col min="4" max="4" width="5.25390625" style="0" customWidth="1"/>
    <col min="5" max="9" width="8.625" style="0" customWidth="1"/>
    <col min="10" max="12" width="4.125" style="0" customWidth="1"/>
  </cols>
  <sheetData>
    <row r="1" spans="2:4" ht="14.25" customHeight="1">
      <c r="B1" s="11" t="s">
        <v>91</v>
      </c>
      <c r="C1" s="11"/>
      <c r="D1" s="11"/>
    </row>
    <row r="2" ht="12" customHeight="1">
      <c r="B2" s="45" t="s">
        <v>96</v>
      </c>
    </row>
    <row r="3" spans="2:9" s="1" customFormat="1" ht="12" customHeight="1">
      <c r="B3" s="50" t="s">
        <v>65</v>
      </c>
      <c r="C3" s="51"/>
      <c r="D3" s="52"/>
      <c r="E3" s="53" t="s">
        <v>66</v>
      </c>
      <c r="F3" s="54"/>
      <c r="G3" s="54"/>
      <c r="H3" s="54"/>
      <c r="I3" s="55"/>
    </row>
    <row r="4" spans="2:9" s="1" customFormat="1" ht="12" customHeight="1">
      <c r="B4" s="56" t="s">
        <v>67</v>
      </c>
      <c r="C4" s="57"/>
      <c r="D4" s="58"/>
      <c r="E4" s="26" t="s">
        <v>56</v>
      </c>
      <c r="F4" s="26" t="s">
        <v>57</v>
      </c>
      <c r="G4" s="26" t="s">
        <v>59</v>
      </c>
      <c r="H4" s="26" t="s">
        <v>60</v>
      </c>
      <c r="I4" s="26" t="s">
        <v>61</v>
      </c>
    </row>
    <row r="5" spans="2:9" s="5" customFormat="1" ht="12" customHeight="1">
      <c r="B5" s="59" t="s">
        <v>68</v>
      </c>
      <c r="C5" s="61" t="s">
        <v>69</v>
      </c>
      <c r="D5" s="27" t="s">
        <v>70</v>
      </c>
      <c r="E5" s="28">
        <v>29.3</v>
      </c>
      <c r="F5" s="29">
        <v>17.4</v>
      </c>
      <c r="G5" s="28" t="s">
        <v>71</v>
      </c>
      <c r="H5" s="29" t="s">
        <v>71</v>
      </c>
      <c r="I5" s="29" t="s">
        <v>71</v>
      </c>
    </row>
    <row r="6" spans="2:9" s="1" customFormat="1" ht="12" customHeight="1">
      <c r="B6" s="60"/>
      <c r="C6" s="62"/>
      <c r="D6" s="30" t="s">
        <v>72</v>
      </c>
      <c r="E6" s="31">
        <v>31.6</v>
      </c>
      <c r="F6" s="32">
        <v>17</v>
      </c>
      <c r="G6" s="31" t="s">
        <v>73</v>
      </c>
      <c r="H6" s="32" t="s">
        <v>73</v>
      </c>
      <c r="I6" s="32" t="s">
        <v>73</v>
      </c>
    </row>
    <row r="7" spans="2:9" s="1" customFormat="1" ht="12" customHeight="1">
      <c r="B7" s="63" t="s">
        <v>68</v>
      </c>
      <c r="C7" s="64" t="s">
        <v>74</v>
      </c>
      <c r="D7" s="33" t="s">
        <v>70</v>
      </c>
      <c r="E7" s="34">
        <v>22.4</v>
      </c>
      <c r="F7" s="35">
        <v>29</v>
      </c>
      <c r="G7" s="34" t="s">
        <v>71</v>
      </c>
      <c r="H7" s="35" t="s">
        <v>71</v>
      </c>
      <c r="I7" s="35" t="s">
        <v>71</v>
      </c>
    </row>
    <row r="8" spans="2:9" s="1" customFormat="1" ht="12" customHeight="1">
      <c r="B8" s="63"/>
      <c r="C8" s="64"/>
      <c r="D8" s="36" t="s">
        <v>72</v>
      </c>
      <c r="E8" s="34">
        <v>23.4</v>
      </c>
      <c r="F8" s="35">
        <v>23.3</v>
      </c>
      <c r="G8" s="34" t="s">
        <v>73</v>
      </c>
      <c r="H8" s="35" t="s">
        <v>73</v>
      </c>
      <c r="I8" s="35" t="s">
        <v>73</v>
      </c>
    </row>
    <row r="9" spans="2:9" s="1" customFormat="1" ht="12" customHeight="1">
      <c r="B9" s="59" t="s">
        <v>68</v>
      </c>
      <c r="C9" s="61" t="s">
        <v>75</v>
      </c>
      <c r="D9" s="27" t="s">
        <v>70</v>
      </c>
      <c r="E9" s="28">
        <v>22.4</v>
      </c>
      <c r="F9" s="29">
        <v>17.6</v>
      </c>
      <c r="G9" s="28">
        <v>4.3</v>
      </c>
      <c r="H9" s="29">
        <v>3.9</v>
      </c>
      <c r="I9" s="29">
        <v>0.6</v>
      </c>
    </row>
    <row r="10" spans="2:9" s="1" customFormat="1" ht="12" customHeight="1">
      <c r="B10" s="60"/>
      <c r="C10" s="62"/>
      <c r="D10" s="30" t="s">
        <v>72</v>
      </c>
      <c r="E10" s="31" t="s">
        <v>73</v>
      </c>
      <c r="F10" s="32" t="s">
        <v>73</v>
      </c>
      <c r="G10" s="31" t="s">
        <v>73</v>
      </c>
      <c r="H10" s="32" t="s">
        <v>73</v>
      </c>
      <c r="I10" s="32" t="s">
        <v>73</v>
      </c>
    </row>
    <row r="11" spans="2:9" s="1" customFormat="1" ht="12" customHeight="1">
      <c r="B11" s="63" t="s">
        <v>68</v>
      </c>
      <c r="C11" s="64" t="s">
        <v>76</v>
      </c>
      <c r="D11" s="33" t="s">
        <v>70</v>
      </c>
      <c r="E11" s="34">
        <v>34.3</v>
      </c>
      <c r="F11" s="35">
        <v>14.6</v>
      </c>
      <c r="G11" s="34">
        <v>4.4</v>
      </c>
      <c r="H11" s="35">
        <v>10</v>
      </c>
      <c r="I11" s="35">
        <v>1</v>
      </c>
    </row>
    <row r="12" spans="2:9" s="1" customFormat="1" ht="12" customHeight="1">
      <c r="B12" s="63"/>
      <c r="C12" s="64"/>
      <c r="D12" s="36" t="s">
        <v>72</v>
      </c>
      <c r="E12" s="34">
        <v>34.7</v>
      </c>
      <c r="F12" s="35">
        <v>13.9</v>
      </c>
      <c r="G12" s="34">
        <v>4.9</v>
      </c>
      <c r="H12" s="35">
        <v>12</v>
      </c>
      <c r="I12" s="35">
        <v>1.8</v>
      </c>
    </row>
    <row r="13" spans="2:9" s="1" customFormat="1" ht="12" customHeight="1">
      <c r="B13" s="59" t="s">
        <v>68</v>
      </c>
      <c r="C13" s="61" t="s">
        <v>77</v>
      </c>
      <c r="D13" s="27" t="s">
        <v>70</v>
      </c>
      <c r="E13" s="28">
        <v>33.8</v>
      </c>
      <c r="F13" s="29">
        <v>11.6</v>
      </c>
      <c r="G13" s="28">
        <v>6.6</v>
      </c>
      <c r="H13" s="29">
        <v>10.3</v>
      </c>
      <c r="I13" s="29">
        <v>0.9</v>
      </c>
    </row>
    <row r="14" spans="2:9" s="1" customFormat="1" ht="12" customHeight="1">
      <c r="B14" s="60"/>
      <c r="C14" s="62"/>
      <c r="D14" s="30" t="s">
        <v>72</v>
      </c>
      <c r="E14" s="31">
        <v>32.3</v>
      </c>
      <c r="F14" s="32">
        <v>11.4</v>
      </c>
      <c r="G14" s="31">
        <v>5.7</v>
      </c>
      <c r="H14" s="32">
        <v>11.1</v>
      </c>
      <c r="I14" s="32">
        <v>0.8</v>
      </c>
    </row>
    <row r="15" spans="2:9" s="1" customFormat="1" ht="12" customHeight="1">
      <c r="B15" s="63" t="s">
        <v>68</v>
      </c>
      <c r="C15" s="64" t="s">
        <v>78</v>
      </c>
      <c r="D15" s="33" t="s">
        <v>70</v>
      </c>
      <c r="E15" s="34">
        <v>33.1</v>
      </c>
      <c r="F15" s="35">
        <v>12</v>
      </c>
      <c r="G15" s="34">
        <v>5</v>
      </c>
      <c r="H15" s="35">
        <v>12</v>
      </c>
      <c r="I15" s="35">
        <v>0.9</v>
      </c>
    </row>
    <row r="16" spans="2:9" s="1" customFormat="1" ht="12" customHeight="1">
      <c r="B16" s="63"/>
      <c r="C16" s="64"/>
      <c r="D16" s="36" t="s">
        <v>72</v>
      </c>
      <c r="E16" s="34">
        <v>32.3</v>
      </c>
      <c r="F16" s="35">
        <v>11.4</v>
      </c>
      <c r="G16" s="34">
        <v>7.5</v>
      </c>
      <c r="H16" s="35">
        <v>10.1</v>
      </c>
      <c r="I16" s="35">
        <v>0.9</v>
      </c>
    </row>
    <row r="17" spans="2:9" s="1" customFormat="1" ht="12" customHeight="1">
      <c r="B17" s="59" t="s">
        <v>68</v>
      </c>
      <c r="C17" s="61" t="s">
        <v>79</v>
      </c>
      <c r="D17" s="27" t="s">
        <v>70</v>
      </c>
      <c r="E17" s="28">
        <v>28.3</v>
      </c>
      <c r="F17" s="29">
        <v>10.9</v>
      </c>
      <c r="G17" s="28">
        <v>2.7</v>
      </c>
      <c r="H17" s="29">
        <v>8.6</v>
      </c>
      <c r="I17" s="29">
        <v>1</v>
      </c>
    </row>
    <row r="18" spans="2:9" s="1" customFormat="1" ht="12" customHeight="1">
      <c r="B18" s="60"/>
      <c r="C18" s="62"/>
      <c r="D18" s="30" t="s">
        <v>72</v>
      </c>
      <c r="E18" s="31">
        <v>28.3</v>
      </c>
      <c r="F18" s="32">
        <v>11</v>
      </c>
      <c r="G18" s="31">
        <v>2.9</v>
      </c>
      <c r="H18" s="32">
        <v>8.3</v>
      </c>
      <c r="I18" s="32">
        <v>0.9</v>
      </c>
    </row>
    <row r="19" spans="2:9" s="1" customFormat="1" ht="12" customHeight="1">
      <c r="B19" s="63" t="s">
        <v>68</v>
      </c>
      <c r="C19" s="64" t="s">
        <v>80</v>
      </c>
      <c r="D19" s="33" t="s">
        <v>70</v>
      </c>
      <c r="E19" s="34">
        <v>25.8</v>
      </c>
      <c r="F19" s="35">
        <v>10.1</v>
      </c>
      <c r="G19" s="34">
        <v>2.6</v>
      </c>
      <c r="H19" s="35">
        <v>8.1</v>
      </c>
      <c r="I19" s="35">
        <v>1</v>
      </c>
    </row>
    <row r="20" spans="2:9" s="1" customFormat="1" ht="12" customHeight="1">
      <c r="B20" s="63"/>
      <c r="C20" s="64"/>
      <c r="D20" s="36" t="s">
        <v>72</v>
      </c>
      <c r="E20" s="34">
        <v>25.3</v>
      </c>
      <c r="F20" s="35">
        <v>10.2</v>
      </c>
      <c r="G20" s="34">
        <v>2.5</v>
      </c>
      <c r="H20" s="35">
        <v>7.1</v>
      </c>
      <c r="I20" s="35">
        <v>0.7</v>
      </c>
    </row>
    <row r="21" spans="2:9" s="1" customFormat="1" ht="12" customHeight="1">
      <c r="B21" s="59" t="s">
        <v>68</v>
      </c>
      <c r="C21" s="61" t="s">
        <v>81</v>
      </c>
      <c r="D21" s="27" t="s">
        <v>70</v>
      </c>
      <c r="E21" s="28">
        <v>23.3</v>
      </c>
      <c r="F21" s="29">
        <v>8.9</v>
      </c>
      <c r="G21" s="28">
        <v>2.4</v>
      </c>
      <c r="H21" s="29">
        <v>7.9</v>
      </c>
      <c r="I21" s="29">
        <v>0.9</v>
      </c>
    </row>
    <row r="22" spans="2:9" s="1" customFormat="1" ht="12" customHeight="1">
      <c r="B22" s="60"/>
      <c r="C22" s="62"/>
      <c r="D22" s="30" t="s">
        <v>72</v>
      </c>
      <c r="E22" s="31">
        <v>24.2</v>
      </c>
      <c r="F22" s="32">
        <v>9.4</v>
      </c>
      <c r="G22" s="31">
        <v>2.7</v>
      </c>
      <c r="H22" s="32">
        <v>8.2</v>
      </c>
      <c r="I22" s="32">
        <v>0.9</v>
      </c>
    </row>
    <row r="23" spans="2:9" s="5" customFormat="1" ht="12" customHeight="1">
      <c r="B23" s="65" t="s">
        <v>68</v>
      </c>
      <c r="C23" s="67" t="s">
        <v>82</v>
      </c>
      <c r="D23" s="37" t="s">
        <v>70</v>
      </c>
      <c r="E23" s="38">
        <v>21.4</v>
      </c>
      <c r="F23" s="39">
        <v>8.9</v>
      </c>
      <c r="G23" s="38">
        <v>2.2</v>
      </c>
      <c r="H23" s="39">
        <v>7.8</v>
      </c>
      <c r="I23" s="39">
        <v>0.9</v>
      </c>
    </row>
    <row r="24" spans="2:9" s="5" customFormat="1" ht="12" customHeight="1">
      <c r="B24" s="66"/>
      <c r="C24" s="68"/>
      <c r="D24" s="40" t="s">
        <v>72</v>
      </c>
      <c r="E24" s="41">
        <v>21</v>
      </c>
      <c r="F24" s="42">
        <v>8.9</v>
      </c>
      <c r="G24" s="41">
        <v>2.4</v>
      </c>
      <c r="H24" s="42">
        <v>8.3</v>
      </c>
      <c r="I24" s="42">
        <v>0.8</v>
      </c>
    </row>
    <row r="25" spans="2:4" s="1" customFormat="1" ht="12" customHeight="1">
      <c r="B25"/>
      <c r="C25"/>
      <c r="D25"/>
    </row>
    <row r="26" spans="2:4" s="1" customFormat="1" ht="12" customHeight="1">
      <c r="B26"/>
      <c r="C26"/>
      <c r="D26"/>
    </row>
    <row r="27" spans="2:4" s="1" customFormat="1" ht="12" customHeight="1">
      <c r="B27"/>
      <c r="C27"/>
      <c r="D27"/>
    </row>
    <row r="28" spans="2:4" s="1" customFormat="1" ht="12" customHeight="1">
      <c r="B28"/>
      <c r="C28"/>
      <c r="D28"/>
    </row>
  </sheetData>
  <mergeCells count="23">
    <mergeCell ref="B23:B24"/>
    <mergeCell ref="C23:C24"/>
    <mergeCell ref="B19:B20"/>
    <mergeCell ref="C19:C20"/>
    <mergeCell ref="B21:B22"/>
    <mergeCell ref="C21:C22"/>
    <mergeCell ref="B15:B16"/>
    <mergeCell ref="C15:C16"/>
    <mergeCell ref="B17:B18"/>
    <mergeCell ref="C17:C18"/>
    <mergeCell ref="B11:B12"/>
    <mergeCell ref="C11:C12"/>
    <mergeCell ref="B13:B14"/>
    <mergeCell ref="C13:C14"/>
    <mergeCell ref="B7:B8"/>
    <mergeCell ref="C7:C8"/>
    <mergeCell ref="B9:B10"/>
    <mergeCell ref="C9:C10"/>
    <mergeCell ref="B3:D3"/>
    <mergeCell ref="E3:I3"/>
    <mergeCell ref="B4:D4"/>
    <mergeCell ref="B5:B6"/>
    <mergeCell ref="C5:C6"/>
  </mergeCells>
  <printOptions/>
  <pageMargins left="0.75" right="0.75" top="1" bottom="1" header="0.512" footer="0.512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1:T33"/>
  <sheetViews>
    <sheetView workbookViewId="0" topLeftCell="A1">
      <selection activeCell="A1" sqref="A1"/>
    </sheetView>
  </sheetViews>
  <sheetFormatPr defaultColWidth="9.00390625" defaultRowHeight="13.5"/>
  <cols>
    <col min="1" max="1" width="2.625" style="0" customWidth="1"/>
    <col min="2" max="2" width="13.25390625" style="0" customWidth="1"/>
    <col min="3" max="3" width="8.50390625" style="12" bestFit="1" customWidth="1"/>
    <col min="4" max="4" width="8.50390625" style="0" customWidth="1"/>
    <col min="5" max="5" width="8.75390625" style="0" bestFit="1" customWidth="1"/>
    <col min="6" max="6" width="8.625" style="0" bestFit="1" customWidth="1"/>
    <col min="7" max="7" width="7.75390625" style="0" bestFit="1" customWidth="1"/>
    <col min="8" max="8" width="7.625" style="0" bestFit="1" customWidth="1"/>
    <col min="9" max="10" width="7.75390625" style="0" bestFit="1" customWidth="1"/>
    <col min="11" max="11" width="5.75390625" style="0" bestFit="1" customWidth="1"/>
    <col min="12" max="12" width="8.625" style="0" bestFit="1" customWidth="1"/>
    <col min="13" max="13" width="7.75390625" style="0" bestFit="1" customWidth="1"/>
    <col min="14" max="14" width="7.625" style="0" bestFit="1" customWidth="1"/>
    <col min="15" max="15" width="7.50390625" style="12" bestFit="1" customWidth="1"/>
    <col min="16" max="16" width="7.625" style="0" bestFit="1" customWidth="1"/>
    <col min="17" max="17" width="7.50390625" style="0" bestFit="1" customWidth="1"/>
    <col min="18" max="18" width="5.50390625" style="0" bestFit="1" customWidth="1"/>
    <col min="19" max="19" width="8.50390625" style="0" bestFit="1" customWidth="1"/>
    <col min="20" max="20" width="7.50390625" style="0" bestFit="1" customWidth="1"/>
    <col min="21" max="23" width="4.125" style="0" customWidth="1"/>
  </cols>
  <sheetData>
    <row r="1" ht="14.25" customHeight="1">
      <c r="B1" s="11" t="s">
        <v>91</v>
      </c>
    </row>
    <row r="2" ht="12" customHeight="1">
      <c r="B2" s="45" t="s">
        <v>97</v>
      </c>
    </row>
    <row r="3" spans="2:20" s="1" customFormat="1" ht="12" customHeight="1">
      <c r="B3" s="15" t="s">
        <v>65</v>
      </c>
      <c r="C3" s="69" t="s">
        <v>56</v>
      </c>
      <c r="D3" s="69"/>
      <c r="E3" s="69"/>
      <c r="F3" s="53" t="s">
        <v>57</v>
      </c>
      <c r="G3" s="54"/>
      <c r="H3" s="54"/>
      <c r="I3" s="54"/>
      <c r="J3" s="54"/>
      <c r="K3" s="54"/>
      <c r="L3" s="54"/>
      <c r="M3" s="54"/>
      <c r="N3" s="55"/>
      <c r="O3" s="69" t="s">
        <v>59</v>
      </c>
      <c r="P3" s="69"/>
      <c r="Q3" s="69"/>
      <c r="R3" s="69"/>
      <c r="S3" s="70" t="s">
        <v>60</v>
      </c>
      <c r="T3" s="70" t="s">
        <v>61</v>
      </c>
    </row>
    <row r="4" spans="2:20" s="1" customFormat="1" ht="12" customHeight="1">
      <c r="B4" s="43"/>
      <c r="C4" s="69" t="s">
        <v>17</v>
      </c>
      <c r="D4" s="73" t="s">
        <v>83</v>
      </c>
      <c r="E4" s="73" t="s">
        <v>84</v>
      </c>
      <c r="F4" s="73" t="s">
        <v>17</v>
      </c>
      <c r="G4" s="73"/>
      <c r="H4" s="73"/>
      <c r="I4" s="73" t="s">
        <v>85</v>
      </c>
      <c r="J4" s="73"/>
      <c r="K4" s="73"/>
      <c r="L4" s="73" t="s">
        <v>86</v>
      </c>
      <c r="M4" s="73"/>
      <c r="N4" s="73"/>
      <c r="O4" s="69" t="s">
        <v>17</v>
      </c>
      <c r="P4" s="73" t="s">
        <v>83</v>
      </c>
      <c r="Q4" s="73" t="s">
        <v>84</v>
      </c>
      <c r="R4" s="73" t="s">
        <v>87</v>
      </c>
      <c r="S4" s="71"/>
      <c r="T4" s="71"/>
    </row>
    <row r="5" spans="2:20" s="1" customFormat="1" ht="12" customHeight="1">
      <c r="B5" s="16" t="s">
        <v>19</v>
      </c>
      <c r="C5" s="69"/>
      <c r="D5" s="73"/>
      <c r="E5" s="73"/>
      <c r="F5" s="26" t="s">
        <v>17</v>
      </c>
      <c r="G5" s="26" t="s">
        <v>83</v>
      </c>
      <c r="H5" s="26" t="s">
        <v>84</v>
      </c>
      <c r="I5" s="26" t="s">
        <v>17</v>
      </c>
      <c r="J5" s="26" t="s">
        <v>83</v>
      </c>
      <c r="K5" s="26" t="s">
        <v>84</v>
      </c>
      <c r="L5" s="26" t="s">
        <v>17</v>
      </c>
      <c r="M5" s="26" t="s">
        <v>83</v>
      </c>
      <c r="N5" s="26" t="s">
        <v>84</v>
      </c>
      <c r="O5" s="69"/>
      <c r="P5" s="73"/>
      <c r="Q5" s="73"/>
      <c r="R5" s="73"/>
      <c r="S5" s="72"/>
      <c r="T5" s="72"/>
    </row>
    <row r="6" spans="2:20" s="1" customFormat="1" ht="12" customHeight="1">
      <c r="B6" s="6"/>
      <c r="C6" s="13" t="s">
        <v>32</v>
      </c>
      <c r="D6" s="13" t="s">
        <v>32</v>
      </c>
      <c r="E6" s="13" t="s">
        <v>32</v>
      </c>
      <c r="F6" s="13" t="s">
        <v>32</v>
      </c>
      <c r="G6" s="13" t="s">
        <v>32</v>
      </c>
      <c r="H6" s="13" t="s">
        <v>32</v>
      </c>
      <c r="I6" s="13" t="s">
        <v>32</v>
      </c>
      <c r="J6" s="13" t="s">
        <v>32</v>
      </c>
      <c r="K6" s="13" t="s">
        <v>32</v>
      </c>
      <c r="L6" s="13" t="s">
        <v>32</v>
      </c>
      <c r="M6" s="13" t="s">
        <v>32</v>
      </c>
      <c r="N6" s="13" t="s">
        <v>32</v>
      </c>
      <c r="O6" s="13" t="s">
        <v>52</v>
      </c>
      <c r="P6" s="13" t="s">
        <v>52</v>
      </c>
      <c r="Q6" s="13" t="s">
        <v>52</v>
      </c>
      <c r="R6" s="13" t="s">
        <v>52</v>
      </c>
      <c r="S6" s="13" t="s">
        <v>53</v>
      </c>
      <c r="T6" s="13" t="s">
        <v>53</v>
      </c>
    </row>
    <row r="7" spans="2:20" s="5" customFormat="1" ht="12" customHeight="1">
      <c r="B7" s="17" t="s">
        <v>88</v>
      </c>
      <c r="C7" s="18">
        <f>D7+E7</f>
        <v>40671</v>
      </c>
      <c r="D7" s="4">
        <v>20755</v>
      </c>
      <c r="E7" s="4">
        <v>19916</v>
      </c>
      <c r="F7" s="4">
        <f>G7+H7</f>
        <v>16426</v>
      </c>
      <c r="G7" s="4">
        <f>J7+M7</f>
        <v>8354</v>
      </c>
      <c r="H7" s="4">
        <f>K7+N7</f>
        <v>8072</v>
      </c>
      <c r="I7" s="4">
        <f>J7+K7</f>
        <v>2052</v>
      </c>
      <c r="J7" s="4">
        <v>1107</v>
      </c>
      <c r="K7" s="4">
        <v>945</v>
      </c>
      <c r="L7" s="4">
        <f>M7+N7</f>
        <v>14374</v>
      </c>
      <c r="M7" s="4">
        <v>7247</v>
      </c>
      <c r="N7" s="4">
        <v>7127</v>
      </c>
      <c r="O7" s="18">
        <f>P7+Q7+R7</f>
        <v>4658</v>
      </c>
      <c r="P7" s="4">
        <v>2437</v>
      </c>
      <c r="Q7" s="4">
        <v>1850</v>
      </c>
      <c r="R7" s="4">
        <v>371</v>
      </c>
      <c r="S7" s="4">
        <v>12456</v>
      </c>
      <c r="T7" s="4">
        <v>1378</v>
      </c>
    </row>
    <row r="8" spans="2:20" s="5" customFormat="1" ht="12" customHeight="1">
      <c r="B8" s="17" t="s">
        <v>34</v>
      </c>
      <c r="C8" s="18">
        <f>D8+E8</f>
        <v>38717</v>
      </c>
      <c r="D8" s="4">
        <v>19743</v>
      </c>
      <c r="E8" s="4">
        <v>18974</v>
      </c>
      <c r="F8" s="4">
        <f>G8+H8</f>
        <v>14601</v>
      </c>
      <c r="G8" s="4">
        <f>J8+M8</f>
        <v>7463</v>
      </c>
      <c r="H8" s="4">
        <f>K8+N8</f>
        <v>7138</v>
      </c>
      <c r="I8" s="4">
        <f>J8+K8</f>
        <v>1724</v>
      </c>
      <c r="J8" s="4">
        <v>896</v>
      </c>
      <c r="K8" s="4">
        <v>828</v>
      </c>
      <c r="L8" s="4">
        <f>M8+N8</f>
        <v>12877</v>
      </c>
      <c r="M8" s="4">
        <v>6567</v>
      </c>
      <c r="N8" s="4">
        <v>6310</v>
      </c>
      <c r="O8" s="18">
        <f>P8+Q8+R8</f>
        <v>4408</v>
      </c>
      <c r="P8" s="4">
        <v>2339</v>
      </c>
      <c r="Q8" s="4">
        <v>1744</v>
      </c>
      <c r="R8" s="4">
        <v>325</v>
      </c>
      <c r="S8" s="4">
        <v>13142</v>
      </c>
      <c r="T8" s="4">
        <v>1345</v>
      </c>
    </row>
    <row r="9" spans="2:20" s="5" customFormat="1" ht="12" customHeight="1">
      <c r="B9" s="8" t="s">
        <v>18</v>
      </c>
      <c r="C9" s="18">
        <f>D9+E9</f>
        <v>33827</v>
      </c>
      <c r="D9" s="4">
        <f aca="true" t="shared" si="0" ref="D9:T9">SUM(D10:D26)</f>
        <v>17375</v>
      </c>
      <c r="E9" s="4">
        <f t="shared" si="0"/>
        <v>16452</v>
      </c>
      <c r="F9" s="4">
        <f t="shared" si="0"/>
        <v>14305</v>
      </c>
      <c r="G9" s="4">
        <f t="shared" si="0"/>
        <v>7253</v>
      </c>
      <c r="H9" s="4">
        <f t="shared" si="0"/>
        <v>7052</v>
      </c>
      <c r="I9" s="4">
        <f t="shared" si="0"/>
        <v>1534</v>
      </c>
      <c r="J9" s="4">
        <f t="shared" si="0"/>
        <v>858</v>
      </c>
      <c r="K9" s="4">
        <f t="shared" si="0"/>
        <v>676</v>
      </c>
      <c r="L9" s="4">
        <f t="shared" si="0"/>
        <v>12771</v>
      </c>
      <c r="M9" s="4">
        <f t="shared" si="0"/>
        <v>6395</v>
      </c>
      <c r="N9" s="4">
        <f t="shared" si="0"/>
        <v>6376</v>
      </c>
      <c r="O9" s="4">
        <f t="shared" si="0"/>
        <v>3912</v>
      </c>
      <c r="P9" s="4">
        <f t="shared" si="0"/>
        <v>2054</v>
      </c>
      <c r="Q9" s="4">
        <f t="shared" si="0"/>
        <v>1553</v>
      </c>
      <c r="R9" s="4">
        <f t="shared" si="0"/>
        <v>305</v>
      </c>
      <c r="S9" s="4">
        <f t="shared" si="0"/>
        <v>13383</v>
      </c>
      <c r="T9" s="4">
        <f t="shared" si="0"/>
        <v>1292</v>
      </c>
    </row>
    <row r="10" spans="2:20" s="1" customFormat="1" ht="12" customHeight="1">
      <c r="B10" s="7" t="s">
        <v>35</v>
      </c>
      <c r="C10" s="44">
        <f>D10+E10</f>
        <v>1695</v>
      </c>
      <c r="D10" s="3">
        <v>837</v>
      </c>
      <c r="E10" s="3">
        <v>858</v>
      </c>
      <c r="F10" s="3">
        <f>G10+H10</f>
        <v>718</v>
      </c>
      <c r="G10" s="3">
        <f>J10+M10</f>
        <v>374</v>
      </c>
      <c r="H10" s="3">
        <f>K10+N10</f>
        <v>344</v>
      </c>
      <c r="I10" s="3">
        <f>J10+K10</f>
        <v>55</v>
      </c>
      <c r="J10" s="3">
        <v>29</v>
      </c>
      <c r="K10" s="3">
        <v>26</v>
      </c>
      <c r="L10" s="3">
        <f>M10+N10</f>
        <v>663</v>
      </c>
      <c r="M10" s="3">
        <v>345</v>
      </c>
      <c r="N10" s="3">
        <v>318</v>
      </c>
      <c r="O10" s="44">
        <f>P10+Q10+R10</f>
        <v>242</v>
      </c>
      <c r="P10" s="3">
        <v>128</v>
      </c>
      <c r="Q10" s="3">
        <v>94</v>
      </c>
      <c r="R10" s="3">
        <v>20</v>
      </c>
      <c r="S10" s="3">
        <v>789</v>
      </c>
      <c r="T10" s="3">
        <v>101</v>
      </c>
    </row>
    <row r="11" spans="2:20" s="1" customFormat="1" ht="12" customHeight="1">
      <c r="B11" s="7" t="s">
        <v>36</v>
      </c>
      <c r="C11" s="44">
        <f aca="true" t="shared" si="1" ref="C11:C26">D11+E11</f>
        <v>1828</v>
      </c>
      <c r="D11" s="3">
        <v>985</v>
      </c>
      <c r="E11" s="3">
        <v>843</v>
      </c>
      <c r="F11" s="3">
        <f aca="true" t="shared" si="2" ref="F11:F26">G11+H11</f>
        <v>796</v>
      </c>
      <c r="G11" s="3">
        <f aca="true" t="shared" si="3" ref="G11:H26">J11+M11</f>
        <v>395</v>
      </c>
      <c r="H11" s="3">
        <f t="shared" si="3"/>
        <v>401</v>
      </c>
      <c r="I11" s="3">
        <f aca="true" t="shared" si="4" ref="I11:I26">J11+K11</f>
        <v>61</v>
      </c>
      <c r="J11" s="3">
        <v>37</v>
      </c>
      <c r="K11" s="3">
        <v>24</v>
      </c>
      <c r="L11" s="3">
        <f aca="true" t="shared" si="5" ref="L11:L26">M11+N11</f>
        <v>735</v>
      </c>
      <c r="M11" s="3">
        <v>358</v>
      </c>
      <c r="N11" s="3">
        <v>377</v>
      </c>
      <c r="O11" s="44">
        <f aca="true" t="shared" si="6" ref="O11:O26">P11+Q11+R11</f>
        <v>213</v>
      </c>
      <c r="P11" s="3">
        <v>103</v>
      </c>
      <c r="Q11" s="3">
        <v>95</v>
      </c>
      <c r="R11" s="3">
        <v>15</v>
      </c>
      <c r="S11" s="3">
        <v>824</v>
      </c>
      <c r="T11" s="3">
        <v>118</v>
      </c>
    </row>
    <row r="12" spans="2:20" s="1" customFormat="1" ht="12" customHeight="1">
      <c r="B12" s="7" t="s">
        <v>37</v>
      </c>
      <c r="C12" s="44">
        <f t="shared" si="1"/>
        <v>1588</v>
      </c>
      <c r="D12" s="3">
        <v>831</v>
      </c>
      <c r="E12" s="3">
        <v>757</v>
      </c>
      <c r="F12" s="3">
        <f t="shared" si="2"/>
        <v>787</v>
      </c>
      <c r="G12" s="3">
        <f t="shared" si="3"/>
        <v>386</v>
      </c>
      <c r="H12" s="3">
        <f t="shared" si="3"/>
        <v>401</v>
      </c>
      <c r="I12" s="3">
        <f t="shared" si="4"/>
        <v>66</v>
      </c>
      <c r="J12" s="3">
        <v>40</v>
      </c>
      <c r="K12" s="3">
        <v>26</v>
      </c>
      <c r="L12" s="3">
        <f t="shared" si="5"/>
        <v>721</v>
      </c>
      <c r="M12" s="3">
        <v>346</v>
      </c>
      <c r="N12" s="3">
        <v>375</v>
      </c>
      <c r="O12" s="44">
        <f t="shared" si="6"/>
        <v>221</v>
      </c>
      <c r="P12" s="3">
        <v>112</v>
      </c>
      <c r="Q12" s="3">
        <v>91</v>
      </c>
      <c r="R12" s="3">
        <v>18</v>
      </c>
      <c r="S12" s="3">
        <v>761</v>
      </c>
      <c r="T12" s="3">
        <v>121</v>
      </c>
    </row>
    <row r="13" spans="2:20" s="1" customFormat="1" ht="12" customHeight="1">
      <c r="B13" s="7" t="s">
        <v>38</v>
      </c>
      <c r="C13" s="44">
        <f t="shared" si="1"/>
        <v>880</v>
      </c>
      <c r="D13" s="3">
        <v>462</v>
      </c>
      <c r="E13" s="3">
        <v>418</v>
      </c>
      <c r="F13" s="3">
        <f t="shared" si="2"/>
        <v>401</v>
      </c>
      <c r="G13" s="3">
        <f t="shared" si="3"/>
        <v>202</v>
      </c>
      <c r="H13" s="3">
        <f t="shared" si="3"/>
        <v>199</v>
      </c>
      <c r="I13" s="3">
        <f t="shared" si="4"/>
        <v>41</v>
      </c>
      <c r="J13" s="3">
        <v>26</v>
      </c>
      <c r="K13" s="3">
        <v>15</v>
      </c>
      <c r="L13" s="3">
        <f t="shared" si="5"/>
        <v>360</v>
      </c>
      <c r="M13" s="3">
        <v>176</v>
      </c>
      <c r="N13" s="3">
        <v>184</v>
      </c>
      <c r="O13" s="44">
        <f t="shared" si="6"/>
        <v>158</v>
      </c>
      <c r="P13" s="3">
        <v>89</v>
      </c>
      <c r="Q13" s="3">
        <v>58</v>
      </c>
      <c r="R13" s="3">
        <v>11</v>
      </c>
      <c r="S13" s="3">
        <v>383</v>
      </c>
      <c r="T13" s="3">
        <v>43</v>
      </c>
    </row>
    <row r="14" spans="2:20" s="1" customFormat="1" ht="12" customHeight="1">
      <c r="B14" s="7" t="s">
        <v>39</v>
      </c>
      <c r="C14" s="44">
        <f t="shared" si="1"/>
        <v>856</v>
      </c>
      <c r="D14" s="3">
        <v>458</v>
      </c>
      <c r="E14" s="3">
        <v>398</v>
      </c>
      <c r="F14" s="3">
        <f t="shared" si="2"/>
        <v>364</v>
      </c>
      <c r="G14" s="3">
        <f t="shared" si="3"/>
        <v>185</v>
      </c>
      <c r="H14" s="3">
        <f t="shared" si="3"/>
        <v>179</v>
      </c>
      <c r="I14" s="3">
        <f t="shared" si="4"/>
        <v>36</v>
      </c>
      <c r="J14" s="3">
        <v>23</v>
      </c>
      <c r="K14" s="3">
        <v>13</v>
      </c>
      <c r="L14" s="3">
        <f t="shared" si="5"/>
        <v>328</v>
      </c>
      <c r="M14" s="3">
        <v>162</v>
      </c>
      <c r="N14" s="3">
        <v>166</v>
      </c>
      <c r="O14" s="44">
        <f t="shared" si="6"/>
        <v>135</v>
      </c>
      <c r="P14" s="3">
        <v>79</v>
      </c>
      <c r="Q14" s="3">
        <v>52</v>
      </c>
      <c r="R14" s="3">
        <v>4</v>
      </c>
      <c r="S14" s="3">
        <v>329</v>
      </c>
      <c r="T14" s="3">
        <v>38</v>
      </c>
    </row>
    <row r="15" spans="2:20" s="1" customFormat="1" ht="12" customHeight="1">
      <c r="B15" s="7" t="s">
        <v>40</v>
      </c>
      <c r="C15" s="44">
        <f t="shared" si="1"/>
        <v>3677</v>
      </c>
      <c r="D15" s="3">
        <v>1914</v>
      </c>
      <c r="E15" s="3">
        <v>1763</v>
      </c>
      <c r="F15" s="3">
        <f t="shared" si="2"/>
        <v>1440</v>
      </c>
      <c r="G15" s="3">
        <f t="shared" si="3"/>
        <v>715</v>
      </c>
      <c r="H15" s="3">
        <f t="shared" si="3"/>
        <v>725</v>
      </c>
      <c r="I15" s="3">
        <f t="shared" si="4"/>
        <v>158</v>
      </c>
      <c r="J15" s="3">
        <v>90</v>
      </c>
      <c r="K15" s="3">
        <v>68</v>
      </c>
      <c r="L15" s="3">
        <f t="shared" si="5"/>
        <v>1282</v>
      </c>
      <c r="M15" s="3">
        <v>625</v>
      </c>
      <c r="N15" s="3">
        <v>657</v>
      </c>
      <c r="O15" s="44">
        <f t="shared" si="6"/>
        <v>403</v>
      </c>
      <c r="P15" s="3">
        <v>207</v>
      </c>
      <c r="Q15" s="3">
        <v>157</v>
      </c>
      <c r="R15" s="3">
        <v>39</v>
      </c>
      <c r="S15" s="3">
        <v>1459</v>
      </c>
      <c r="T15" s="3">
        <v>116</v>
      </c>
    </row>
    <row r="16" spans="2:20" s="1" customFormat="1" ht="12" customHeight="1">
      <c r="B16" s="7" t="s">
        <v>41</v>
      </c>
      <c r="C16" s="44">
        <f t="shared" si="1"/>
        <v>2377</v>
      </c>
      <c r="D16" s="3">
        <v>1218</v>
      </c>
      <c r="E16" s="3">
        <v>1159</v>
      </c>
      <c r="F16" s="3">
        <f t="shared" si="2"/>
        <v>1047</v>
      </c>
      <c r="G16" s="3">
        <f t="shared" si="3"/>
        <v>538</v>
      </c>
      <c r="H16" s="3">
        <f t="shared" si="3"/>
        <v>509</v>
      </c>
      <c r="I16" s="3">
        <f t="shared" si="4"/>
        <v>126</v>
      </c>
      <c r="J16" s="3">
        <v>66</v>
      </c>
      <c r="K16" s="3">
        <v>60</v>
      </c>
      <c r="L16" s="3">
        <f t="shared" si="5"/>
        <v>921</v>
      </c>
      <c r="M16" s="3">
        <v>472</v>
      </c>
      <c r="N16" s="3">
        <v>449</v>
      </c>
      <c r="O16" s="44">
        <f t="shared" si="6"/>
        <v>234</v>
      </c>
      <c r="P16" s="3">
        <v>124</v>
      </c>
      <c r="Q16" s="3">
        <v>92</v>
      </c>
      <c r="R16" s="3">
        <v>18</v>
      </c>
      <c r="S16" s="3">
        <v>994</v>
      </c>
      <c r="T16" s="3">
        <v>84</v>
      </c>
    </row>
    <row r="17" spans="2:20" s="1" customFormat="1" ht="12" customHeight="1">
      <c r="B17" s="7" t="s">
        <v>42</v>
      </c>
      <c r="C17" s="44">
        <f t="shared" si="1"/>
        <v>1640</v>
      </c>
      <c r="D17" s="3">
        <v>817</v>
      </c>
      <c r="E17" s="3">
        <v>823</v>
      </c>
      <c r="F17" s="3">
        <f t="shared" si="2"/>
        <v>697</v>
      </c>
      <c r="G17" s="3">
        <f t="shared" si="3"/>
        <v>338</v>
      </c>
      <c r="H17" s="3">
        <f t="shared" si="3"/>
        <v>359</v>
      </c>
      <c r="I17" s="3">
        <f t="shared" si="4"/>
        <v>88</v>
      </c>
      <c r="J17" s="3">
        <v>44</v>
      </c>
      <c r="K17" s="3">
        <v>44</v>
      </c>
      <c r="L17" s="3">
        <f t="shared" si="5"/>
        <v>609</v>
      </c>
      <c r="M17" s="3">
        <v>294</v>
      </c>
      <c r="N17" s="3">
        <v>315</v>
      </c>
      <c r="O17" s="44">
        <f t="shared" si="6"/>
        <v>231</v>
      </c>
      <c r="P17" s="3">
        <v>109</v>
      </c>
      <c r="Q17" s="3">
        <v>91</v>
      </c>
      <c r="R17" s="3">
        <v>31</v>
      </c>
      <c r="S17" s="3">
        <v>655</v>
      </c>
      <c r="T17" s="3">
        <v>57</v>
      </c>
    </row>
    <row r="18" spans="2:20" s="1" customFormat="1" ht="12" customHeight="1">
      <c r="B18" s="7" t="s">
        <v>43</v>
      </c>
      <c r="C18" s="44">
        <f t="shared" si="1"/>
        <v>2236</v>
      </c>
      <c r="D18" s="3">
        <v>1178</v>
      </c>
      <c r="E18" s="3">
        <v>1058</v>
      </c>
      <c r="F18" s="3">
        <f t="shared" si="2"/>
        <v>927</v>
      </c>
      <c r="G18" s="3">
        <f t="shared" si="3"/>
        <v>470</v>
      </c>
      <c r="H18" s="3">
        <f t="shared" si="3"/>
        <v>457</v>
      </c>
      <c r="I18" s="3">
        <f t="shared" si="4"/>
        <v>94</v>
      </c>
      <c r="J18" s="3">
        <v>59</v>
      </c>
      <c r="K18" s="3">
        <v>35</v>
      </c>
      <c r="L18" s="3">
        <f t="shared" si="5"/>
        <v>833</v>
      </c>
      <c r="M18" s="3">
        <v>411</v>
      </c>
      <c r="N18" s="3">
        <v>422</v>
      </c>
      <c r="O18" s="44">
        <f t="shared" si="6"/>
        <v>285</v>
      </c>
      <c r="P18" s="3">
        <v>173</v>
      </c>
      <c r="Q18" s="3">
        <v>100</v>
      </c>
      <c r="R18" s="3">
        <v>12</v>
      </c>
      <c r="S18" s="3">
        <v>899</v>
      </c>
      <c r="T18" s="3">
        <v>76</v>
      </c>
    </row>
    <row r="19" spans="2:20" s="1" customFormat="1" ht="12" customHeight="1">
      <c r="B19" s="7" t="s">
        <v>44</v>
      </c>
      <c r="C19" s="44">
        <f t="shared" si="1"/>
        <v>2404</v>
      </c>
      <c r="D19" s="3">
        <v>1233</v>
      </c>
      <c r="E19" s="3">
        <v>1171</v>
      </c>
      <c r="F19" s="3">
        <f t="shared" si="2"/>
        <v>1045</v>
      </c>
      <c r="G19" s="3">
        <f t="shared" si="3"/>
        <v>539</v>
      </c>
      <c r="H19" s="3">
        <f t="shared" si="3"/>
        <v>506</v>
      </c>
      <c r="I19" s="3">
        <f t="shared" si="4"/>
        <v>121</v>
      </c>
      <c r="J19" s="3">
        <v>66</v>
      </c>
      <c r="K19" s="3">
        <v>55</v>
      </c>
      <c r="L19" s="3">
        <f t="shared" si="5"/>
        <v>924</v>
      </c>
      <c r="M19" s="3">
        <v>473</v>
      </c>
      <c r="N19" s="3">
        <v>451</v>
      </c>
      <c r="O19" s="44">
        <f t="shared" si="6"/>
        <v>225</v>
      </c>
      <c r="P19" s="3">
        <v>126</v>
      </c>
      <c r="Q19" s="3">
        <v>81</v>
      </c>
      <c r="R19" s="3">
        <v>18</v>
      </c>
      <c r="S19" s="3">
        <v>942</v>
      </c>
      <c r="T19" s="3">
        <v>76</v>
      </c>
    </row>
    <row r="20" spans="2:20" s="1" customFormat="1" ht="12" customHeight="1">
      <c r="B20" s="7" t="s">
        <v>45</v>
      </c>
      <c r="C20" s="44">
        <f t="shared" si="1"/>
        <v>1748</v>
      </c>
      <c r="D20" s="3">
        <v>889</v>
      </c>
      <c r="E20" s="3">
        <v>859</v>
      </c>
      <c r="F20" s="3">
        <f t="shared" si="2"/>
        <v>720</v>
      </c>
      <c r="G20" s="3">
        <f t="shared" si="3"/>
        <v>397</v>
      </c>
      <c r="H20" s="3">
        <f t="shared" si="3"/>
        <v>323</v>
      </c>
      <c r="I20" s="3">
        <f t="shared" si="4"/>
        <v>65</v>
      </c>
      <c r="J20" s="3">
        <v>37</v>
      </c>
      <c r="K20" s="3">
        <v>28</v>
      </c>
      <c r="L20" s="3">
        <f t="shared" si="5"/>
        <v>655</v>
      </c>
      <c r="M20" s="3">
        <v>360</v>
      </c>
      <c r="N20" s="3">
        <v>295</v>
      </c>
      <c r="O20" s="44">
        <f t="shared" si="6"/>
        <v>188</v>
      </c>
      <c r="P20" s="3">
        <v>110</v>
      </c>
      <c r="Q20" s="3">
        <v>61</v>
      </c>
      <c r="R20" s="3">
        <v>17</v>
      </c>
      <c r="S20" s="3">
        <v>678</v>
      </c>
      <c r="T20" s="3">
        <v>54</v>
      </c>
    </row>
    <row r="21" spans="2:20" s="1" customFormat="1" ht="12" customHeight="1">
      <c r="B21" s="7" t="s">
        <v>46</v>
      </c>
      <c r="C21" s="44">
        <f t="shared" si="1"/>
        <v>2325</v>
      </c>
      <c r="D21" s="3">
        <v>1180</v>
      </c>
      <c r="E21" s="3">
        <v>1145</v>
      </c>
      <c r="F21" s="3">
        <f t="shared" si="2"/>
        <v>818</v>
      </c>
      <c r="G21" s="3">
        <f t="shared" si="3"/>
        <v>414</v>
      </c>
      <c r="H21" s="3">
        <f t="shared" si="3"/>
        <v>404</v>
      </c>
      <c r="I21" s="3">
        <f t="shared" si="4"/>
        <v>116</v>
      </c>
      <c r="J21" s="3">
        <v>63</v>
      </c>
      <c r="K21" s="3">
        <v>53</v>
      </c>
      <c r="L21" s="3">
        <f t="shared" si="5"/>
        <v>702</v>
      </c>
      <c r="M21" s="3">
        <v>351</v>
      </c>
      <c r="N21" s="3">
        <v>351</v>
      </c>
      <c r="O21" s="44">
        <f t="shared" si="6"/>
        <v>170</v>
      </c>
      <c r="P21" s="3">
        <v>85</v>
      </c>
      <c r="Q21" s="3">
        <v>78</v>
      </c>
      <c r="R21" s="3">
        <v>7</v>
      </c>
      <c r="S21" s="3">
        <v>738</v>
      </c>
      <c r="T21" s="3">
        <v>57</v>
      </c>
    </row>
    <row r="22" spans="2:20" s="1" customFormat="1" ht="12" customHeight="1">
      <c r="B22" s="7" t="s">
        <v>47</v>
      </c>
      <c r="C22" s="44">
        <f t="shared" si="1"/>
        <v>2939</v>
      </c>
      <c r="D22" s="3">
        <v>1483</v>
      </c>
      <c r="E22" s="3">
        <v>1456</v>
      </c>
      <c r="F22" s="3">
        <f t="shared" si="2"/>
        <v>1106</v>
      </c>
      <c r="G22" s="3">
        <f t="shared" si="3"/>
        <v>579</v>
      </c>
      <c r="H22" s="3">
        <f t="shared" si="3"/>
        <v>527</v>
      </c>
      <c r="I22" s="3">
        <f t="shared" si="4"/>
        <v>138</v>
      </c>
      <c r="J22" s="3">
        <v>75</v>
      </c>
      <c r="K22" s="3">
        <v>63</v>
      </c>
      <c r="L22" s="3">
        <f t="shared" si="5"/>
        <v>968</v>
      </c>
      <c r="M22" s="3">
        <v>504</v>
      </c>
      <c r="N22" s="3">
        <v>464</v>
      </c>
      <c r="O22" s="44">
        <f t="shared" si="6"/>
        <v>332</v>
      </c>
      <c r="P22" s="3">
        <v>152</v>
      </c>
      <c r="Q22" s="3">
        <v>116</v>
      </c>
      <c r="R22" s="3">
        <v>64</v>
      </c>
      <c r="S22" s="3">
        <v>910</v>
      </c>
      <c r="T22" s="3">
        <v>84</v>
      </c>
    </row>
    <row r="23" spans="2:20" s="1" customFormat="1" ht="12" customHeight="1">
      <c r="B23" s="7" t="s">
        <v>48</v>
      </c>
      <c r="C23" s="44">
        <f t="shared" si="1"/>
        <v>1943</v>
      </c>
      <c r="D23" s="3">
        <v>1008</v>
      </c>
      <c r="E23" s="3">
        <v>935</v>
      </c>
      <c r="F23" s="3">
        <f t="shared" si="2"/>
        <v>887</v>
      </c>
      <c r="G23" s="3">
        <f t="shared" si="3"/>
        <v>456</v>
      </c>
      <c r="H23" s="3">
        <f t="shared" si="3"/>
        <v>431</v>
      </c>
      <c r="I23" s="3">
        <f t="shared" si="4"/>
        <v>103</v>
      </c>
      <c r="J23" s="3">
        <v>54</v>
      </c>
      <c r="K23" s="3">
        <v>49</v>
      </c>
      <c r="L23" s="3">
        <f t="shared" si="5"/>
        <v>784</v>
      </c>
      <c r="M23" s="3">
        <v>402</v>
      </c>
      <c r="N23" s="3">
        <v>382</v>
      </c>
      <c r="O23" s="44">
        <f t="shared" si="6"/>
        <v>258</v>
      </c>
      <c r="P23" s="3">
        <v>138</v>
      </c>
      <c r="Q23" s="3">
        <v>108</v>
      </c>
      <c r="R23" s="3">
        <v>12</v>
      </c>
      <c r="S23" s="3">
        <v>850</v>
      </c>
      <c r="T23" s="3">
        <v>81</v>
      </c>
    </row>
    <row r="24" spans="2:20" s="1" customFormat="1" ht="12" customHeight="1">
      <c r="B24" s="7" t="s">
        <v>49</v>
      </c>
      <c r="C24" s="44">
        <f t="shared" si="1"/>
        <v>1606</v>
      </c>
      <c r="D24" s="3">
        <v>809</v>
      </c>
      <c r="E24" s="3">
        <v>797</v>
      </c>
      <c r="F24" s="3">
        <f t="shared" si="2"/>
        <v>679</v>
      </c>
      <c r="G24" s="3">
        <f t="shared" si="3"/>
        <v>342</v>
      </c>
      <c r="H24" s="3">
        <f t="shared" si="3"/>
        <v>337</v>
      </c>
      <c r="I24" s="3">
        <f t="shared" si="4"/>
        <v>67</v>
      </c>
      <c r="J24" s="3">
        <v>39</v>
      </c>
      <c r="K24" s="3">
        <v>28</v>
      </c>
      <c r="L24" s="3">
        <f t="shared" si="5"/>
        <v>612</v>
      </c>
      <c r="M24" s="3">
        <v>303</v>
      </c>
      <c r="N24" s="3">
        <v>309</v>
      </c>
      <c r="O24" s="44">
        <f t="shared" si="6"/>
        <v>192</v>
      </c>
      <c r="P24" s="3">
        <v>94</v>
      </c>
      <c r="Q24" s="3">
        <v>93</v>
      </c>
      <c r="R24" s="3">
        <v>5</v>
      </c>
      <c r="S24" s="3">
        <v>589</v>
      </c>
      <c r="T24" s="3">
        <v>49</v>
      </c>
    </row>
    <row r="25" spans="2:20" s="1" customFormat="1" ht="12" customHeight="1">
      <c r="B25" s="7" t="s">
        <v>50</v>
      </c>
      <c r="C25" s="44">
        <f t="shared" si="1"/>
        <v>1174</v>
      </c>
      <c r="D25" s="3">
        <v>595</v>
      </c>
      <c r="E25" s="3">
        <v>579</v>
      </c>
      <c r="F25" s="3">
        <f t="shared" si="2"/>
        <v>534</v>
      </c>
      <c r="G25" s="3">
        <f t="shared" si="3"/>
        <v>280</v>
      </c>
      <c r="H25" s="3">
        <f t="shared" si="3"/>
        <v>254</v>
      </c>
      <c r="I25" s="3">
        <f t="shared" si="4"/>
        <v>55</v>
      </c>
      <c r="J25" s="3">
        <v>31</v>
      </c>
      <c r="K25" s="3">
        <v>24</v>
      </c>
      <c r="L25" s="3">
        <f t="shared" si="5"/>
        <v>479</v>
      </c>
      <c r="M25" s="3">
        <v>249</v>
      </c>
      <c r="N25" s="3">
        <v>230</v>
      </c>
      <c r="O25" s="44">
        <f t="shared" si="6"/>
        <v>134</v>
      </c>
      <c r="P25" s="3">
        <v>85</v>
      </c>
      <c r="Q25" s="3">
        <v>46</v>
      </c>
      <c r="R25" s="3">
        <v>3</v>
      </c>
      <c r="S25" s="3">
        <v>432</v>
      </c>
      <c r="T25" s="3">
        <v>49</v>
      </c>
    </row>
    <row r="26" spans="2:20" s="1" customFormat="1" ht="12" customHeight="1">
      <c r="B26" s="7" t="s">
        <v>51</v>
      </c>
      <c r="C26" s="44">
        <f t="shared" si="1"/>
        <v>2911</v>
      </c>
      <c r="D26" s="3">
        <v>1478</v>
      </c>
      <c r="E26" s="3">
        <v>1433</v>
      </c>
      <c r="F26" s="3">
        <f t="shared" si="2"/>
        <v>1339</v>
      </c>
      <c r="G26" s="3">
        <f t="shared" si="3"/>
        <v>643</v>
      </c>
      <c r="H26" s="3">
        <f t="shared" si="3"/>
        <v>696</v>
      </c>
      <c r="I26" s="3">
        <f t="shared" si="4"/>
        <v>144</v>
      </c>
      <c r="J26" s="3">
        <v>79</v>
      </c>
      <c r="K26" s="3">
        <v>65</v>
      </c>
      <c r="L26" s="3">
        <f t="shared" si="5"/>
        <v>1195</v>
      </c>
      <c r="M26" s="3">
        <v>564</v>
      </c>
      <c r="N26" s="3">
        <v>631</v>
      </c>
      <c r="O26" s="44">
        <f t="shared" si="6"/>
        <v>291</v>
      </c>
      <c r="P26" s="3">
        <v>140</v>
      </c>
      <c r="Q26" s="3">
        <v>140</v>
      </c>
      <c r="R26" s="3">
        <v>11</v>
      </c>
      <c r="S26" s="3">
        <v>1151</v>
      </c>
      <c r="T26" s="3">
        <v>88</v>
      </c>
    </row>
    <row r="27" s="1" customFormat="1" ht="12" customHeight="1">
      <c r="B27" s="2"/>
    </row>
    <row r="28" s="1" customFormat="1" ht="12" customHeight="1">
      <c r="B28" s="9" t="s">
        <v>33</v>
      </c>
    </row>
    <row r="29" s="1" customFormat="1" ht="12" customHeight="1">
      <c r="B29"/>
    </row>
    <row r="30" s="1" customFormat="1" ht="12" customHeight="1">
      <c r="B30"/>
    </row>
    <row r="31" s="1" customFormat="1" ht="12" customHeight="1">
      <c r="B31"/>
    </row>
    <row r="32" s="1" customFormat="1" ht="12" customHeight="1">
      <c r="B32"/>
    </row>
    <row r="33" spans="3:15" ht="12.75">
      <c r="C33" s="14"/>
      <c r="O33" s="14"/>
    </row>
  </sheetData>
  <mergeCells count="15">
    <mergeCell ref="T3:T5"/>
    <mergeCell ref="C4:C5"/>
    <mergeCell ref="D4:D5"/>
    <mergeCell ref="E4:E5"/>
    <mergeCell ref="F4:H4"/>
    <mergeCell ref="I4:K4"/>
    <mergeCell ref="L4:N4"/>
    <mergeCell ref="O4:O5"/>
    <mergeCell ref="P4:P5"/>
    <mergeCell ref="Q4:Q5"/>
    <mergeCell ref="C3:E3"/>
    <mergeCell ref="F3:N3"/>
    <mergeCell ref="O3:R3"/>
    <mergeCell ref="S3:S5"/>
    <mergeCell ref="R4:R5"/>
  </mergeCells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2000-08-11T07:00:35Z</cp:lastPrinted>
  <dcterms:created xsi:type="dcterms:W3CDTF">1999-08-06T12:02:03Z</dcterms:created>
  <dcterms:modified xsi:type="dcterms:W3CDTF">2003-01-24T07:18:28Z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