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2" tabRatio="601" activeTab="0"/>
  </bookViews>
  <sheets>
    <sheet name="29_月別住所地による人口動態" sheetId="1" r:id="rId1"/>
  </sheets>
  <definedNames/>
  <calcPr fullCalcOnLoad="1"/>
</workbook>
</file>

<file path=xl/sharedStrings.xml><?xml version="1.0" encoding="utf-8"?>
<sst xmlns="http://schemas.openxmlformats.org/spreadsheetml/2006/main" count="48" uniqueCount="27">
  <si>
    <t>総数</t>
  </si>
  <si>
    <t>男</t>
  </si>
  <si>
    <t>女</t>
  </si>
  <si>
    <t>人</t>
  </si>
  <si>
    <t>件</t>
  </si>
  <si>
    <t>資料：県医務課</t>
  </si>
  <si>
    <t>出生</t>
  </si>
  <si>
    <t>死亡</t>
  </si>
  <si>
    <t>自然増加</t>
  </si>
  <si>
    <t>婚姻</t>
  </si>
  <si>
    <t>離婚</t>
  </si>
  <si>
    <t>乳児死亡</t>
  </si>
  <si>
    <t>10</t>
  </si>
  <si>
    <t>11</t>
  </si>
  <si>
    <t>12</t>
  </si>
  <si>
    <t xml:space="preserve"> 1月</t>
  </si>
  <si>
    <t xml:space="preserve"> 2</t>
  </si>
  <si>
    <t xml:space="preserve"> 3</t>
  </si>
  <si>
    <t xml:space="preserve"> 4</t>
  </si>
  <si>
    <t xml:space="preserve"> 5</t>
  </si>
  <si>
    <t xml:space="preserve"> 6</t>
  </si>
  <si>
    <t xml:space="preserve"> 7</t>
  </si>
  <si>
    <t xml:space="preserve"> 8</t>
  </si>
  <si>
    <t xml:space="preserve"> 9</t>
  </si>
  <si>
    <t>総数</t>
  </si>
  <si>
    <t>29．月別住所地による人口動態（昭和36年）</t>
  </si>
  <si>
    <t>月別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</si>
</sst>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;&quot;△ &quot;#,##0"/>
    <numFmt numFmtId="178" formatCode="#,##0.0;&quot;△ &quot;#,##0.0"/>
    <numFmt numFmtId="179" formatCode="0.0;&quot;△ &quot;0.0"/>
    <numFmt numFmtId="180" formatCode="0;&quot;△ &quot;0"/>
    <numFmt numFmtId="181" formatCode="0.00;&quot;△ &quot;0.00"/>
    <numFmt numFmtId="182" formatCode="#,##0_ ;[Red]\-#,##0\ "/>
    <numFmt numFmtId="183" formatCode="0.E+00"/>
    <numFmt numFmtId="184" formatCode="0_ "/>
    <numFmt numFmtId="185" formatCode="#,##0.00;&quot;△ &quot;#,##0.00"/>
    <numFmt numFmtId="186" formatCode="0.0_);\(0.0\)"/>
    <numFmt numFmtId="187" formatCode="0.00_);\(0.00\)"/>
    <numFmt numFmtId="188" formatCode="#,##0.00_);\(#,##0.00\)"/>
    <numFmt numFmtId="189" formatCode="0.000;&quot;△ &quot;0.000"/>
    <numFmt numFmtId="190" formatCode="#,##0_ "/>
  </numFmts>
  <fonts count="7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b/>
      <sz val="10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177" fontId="1" fillId="0" borderId="1" xfId="16" applyNumberFormat="1" applyFont="1" applyBorder="1" applyAlignment="1">
      <alignment horizontal="right" vertical="center" wrapText="1"/>
    </xf>
    <xf numFmtId="182" fontId="1" fillId="0" borderId="1" xfId="16" applyNumberFormat="1" applyFont="1" applyBorder="1" applyAlignment="1">
      <alignment horizontal="right" vertical="center" wrapText="1"/>
    </xf>
    <xf numFmtId="182" fontId="3" fillId="0" borderId="1" xfId="16" applyNumberFormat="1" applyFont="1" applyBorder="1" applyAlignment="1">
      <alignment horizontal="right" vertical="center" wrapText="1"/>
    </xf>
    <xf numFmtId="0" fontId="3" fillId="0" borderId="0" xfId="0" applyFont="1" applyAlignment="1">
      <alignment/>
    </xf>
    <xf numFmtId="0" fontId="1" fillId="0" borderId="1" xfId="0" applyFont="1" applyBorder="1" applyAlignment="1">
      <alignment horizontal="right" vertical="center"/>
    </xf>
    <xf numFmtId="190" fontId="1" fillId="0" borderId="1" xfId="0" applyNumberFormat="1" applyFont="1" applyBorder="1" applyAlignment="1">
      <alignment horizontal="right" vertical="center" wrapText="1"/>
    </xf>
    <xf numFmtId="177" fontId="1" fillId="0" borderId="1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6" fillId="0" borderId="0" xfId="0" applyFont="1" applyAlignment="1">
      <alignment/>
    </xf>
    <xf numFmtId="0" fontId="1" fillId="2" borderId="2" xfId="0" applyFont="1" applyFill="1" applyBorder="1" applyAlignment="1">
      <alignment/>
    </xf>
    <xf numFmtId="49" fontId="1" fillId="2" borderId="2" xfId="0" applyNumberFormat="1" applyFont="1" applyFill="1" applyBorder="1" applyAlignment="1">
      <alignment horizontal="distributed" vertical="center"/>
    </xf>
    <xf numFmtId="0" fontId="1" fillId="2" borderId="3" xfId="0" applyFont="1" applyFill="1" applyBorder="1" applyAlignment="1">
      <alignment/>
    </xf>
    <xf numFmtId="49" fontId="1" fillId="2" borderId="3" xfId="0" applyNumberFormat="1" applyFont="1" applyFill="1" applyBorder="1" applyAlignment="1">
      <alignment horizontal="left" vertical="center" wrapText="1"/>
    </xf>
    <xf numFmtId="0" fontId="1" fillId="3" borderId="4" xfId="0" applyFont="1" applyFill="1" applyBorder="1" applyAlignment="1">
      <alignment horizontal="distributed" vertical="center"/>
    </xf>
    <xf numFmtId="0" fontId="1" fillId="3" borderId="4" xfId="0" applyFont="1" applyFill="1" applyBorder="1" applyAlignment="1">
      <alignment horizontal="distributed" vertical="center"/>
    </xf>
    <xf numFmtId="0" fontId="3" fillId="2" borderId="2" xfId="0" applyFont="1" applyFill="1" applyBorder="1" applyAlignment="1">
      <alignment horizontal="distributed" vertical="center" wrapText="1"/>
    </xf>
    <xf numFmtId="0" fontId="3" fillId="2" borderId="3" xfId="0" applyFont="1" applyFill="1" applyBorder="1" applyAlignment="1">
      <alignment horizontal="distributed" vertical="center" wrapText="1"/>
    </xf>
    <xf numFmtId="0" fontId="1" fillId="2" borderId="5" xfId="0" applyFont="1" applyFill="1" applyBorder="1" applyAlignment="1">
      <alignment horizontal="distributed" vertical="center"/>
    </xf>
    <xf numFmtId="0" fontId="1" fillId="2" borderId="6" xfId="0" applyFont="1" applyFill="1" applyBorder="1" applyAlignment="1">
      <alignment horizontal="distributed" vertical="center"/>
    </xf>
    <xf numFmtId="0" fontId="1" fillId="2" borderId="7" xfId="0" applyFont="1" applyFill="1" applyBorder="1" applyAlignment="1">
      <alignment horizontal="distributed" vertical="center"/>
    </xf>
    <xf numFmtId="0" fontId="1" fillId="2" borderId="8" xfId="0" applyFont="1" applyFill="1" applyBorder="1" applyAlignment="1">
      <alignment horizontal="distributed" vertical="center"/>
    </xf>
    <xf numFmtId="0" fontId="1" fillId="3" borderId="5" xfId="0" applyFont="1" applyFill="1" applyBorder="1" applyAlignment="1">
      <alignment horizontal="distributed" vertical="center"/>
    </xf>
    <xf numFmtId="0" fontId="0" fillId="0" borderId="9" xfId="0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1" fillId="3" borderId="4" xfId="0" applyFont="1" applyFill="1" applyBorder="1" applyAlignment="1">
      <alignment horizontal="distributed" vertical="center" wrapText="1"/>
    </xf>
    <xf numFmtId="0" fontId="1" fillId="0" borderId="10" xfId="0" applyFont="1" applyBorder="1" applyAlignment="1">
      <alignment horizontal="distributed" vertical="center"/>
    </xf>
    <xf numFmtId="0" fontId="1" fillId="3" borderId="5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20"/>
  <sheetViews>
    <sheetView tabSelected="1" zoomScaleSheetLayoutView="100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4.875" style="0" customWidth="1"/>
    <col min="3" max="3" width="5.00390625" style="0" customWidth="1"/>
    <col min="4" max="17" width="10.625" style="0" customWidth="1"/>
  </cols>
  <sheetData>
    <row r="1" spans="2:3" ht="14.25" customHeight="1">
      <c r="B1" s="14" t="s">
        <v>25</v>
      </c>
      <c r="C1" s="14"/>
    </row>
    <row r="2" ht="12" customHeight="1"/>
    <row r="3" spans="2:17" s="1" customFormat="1" ht="12" customHeight="1">
      <c r="B3" s="23" t="s">
        <v>26</v>
      </c>
      <c r="C3" s="24"/>
      <c r="D3" s="27" t="s">
        <v>6</v>
      </c>
      <c r="E3" s="28"/>
      <c r="F3" s="29"/>
      <c r="G3" s="27" t="s">
        <v>7</v>
      </c>
      <c r="H3" s="28"/>
      <c r="I3" s="29"/>
      <c r="J3" s="27" t="s">
        <v>8</v>
      </c>
      <c r="K3" s="28"/>
      <c r="L3" s="29"/>
      <c r="M3" s="32" t="s">
        <v>11</v>
      </c>
      <c r="N3" s="28"/>
      <c r="O3" s="29"/>
      <c r="P3" s="30" t="s">
        <v>9</v>
      </c>
      <c r="Q3" s="30" t="s">
        <v>10</v>
      </c>
    </row>
    <row r="4" spans="2:17" s="1" customFormat="1" ht="12" customHeight="1">
      <c r="B4" s="25"/>
      <c r="C4" s="26"/>
      <c r="D4" s="19" t="s">
        <v>0</v>
      </c>
      <c r="E4" s="20" t="s">
        <v>1</v>
      </c>
      <c r="F4" s="20" t="s">
        <v>2</v>
      </c>
      <c r="G4" s="19" t="s">
        <v>0</v>
      </c>
      <c r="H4" s="20" t="s">
        <v>1</v>
      </c>
      <c r="I4" s="20" t="s">
        <v>2</v>
      </c>
      <c r="J4" s="19" t="s">
        <v>0</v>
      </c>
      <c r="K4" s="20" t="s">
        <v>1</v>
      </c>
      <c r="L4" s="20" t="s">
        <v>2</v>
      </c>
      <c r="M4" s="19" t="s">
        <v>0</v>
      </c>
      <c r="N4" s="20" t="s">
        <v>1</v>
      </c>
      <c r="O4" s="20" t="s">
        <v>2</v>
      </c>
      <c r="P4" s="31"/>
      <c r="Q4" s="31"/>
    </row>
    <row r="5" spans="2:17" s="1" customFormat="1" ht="12">
      <c r="B5" s="15"/>
      <c r="C5" s="17"/>
      <c r="D5" s="7" t="s">
        <v>3</v>
      </c>
      <c r="E5" s="7" t="s">
        <v>3</v>
      </c>
      <c r="F5" s="10" t="s">
        <v>3</v>
      </c>
      <c r="G5" s="7" t="s">
        <v>3</v>
      </c>
      <c r="H5" s="7" t="s">
        <v>3</v>
      </c>
      <c r="I5" s="7" t="s">
        <v>3</v>
      </c>
      <c r="J5" s="7" t="s">
        <v>3</v>
      </c>
      <c r="K5" s="7" t="s">
        <v>3</v>
      </c>
      <c r="L5" s="7" t="s">
        <v>3</v>
      </c>
      <c r="M5" s="7" t="s">
        <v>3</v>
      </c>
      <c r="N5" s="7" t="s">
        <v>3</v>
      </c>
      <c r="O5" s="7" t="s">
        <v>3</v>
      </c>
      <c r="P5" s="7" t="s">
        <v>4</v>
      </c>
      <c r="Q5" s="7" t="s">
        <v>4</v>
      </c>
    </row>
    <row r="6" spans="2:17" s="6" customFormat="1" ht="12">
      <c r="B6" s="21" t="s">
        <v>24</v>
      </c>
      <c r="C6" s="22"/>
      <c r="D6" s="5">
        <f>SUM(D7:D18)</f>
        <v>24857</v>
      </c>
      <c r="E6" s="5">
        <f aca="true" t="shared" si="0" ref="E6:Q6">SUM(E7:E18)</f>
        <v>12852</v>
      </c>
      <c r="F6" s="5">
        <f t="shared" si="0"/>
        <v>12005</v>
      </c>
      <c r="G6" s="5">
        <f t="shared" si="0"/>
        <v>12650</v>
      </c>
      <c r="H6" s="5">
        <f t="shared" si="0"/>
        <v>6669</v>
      </c>
      <c r="I6" s="5">
        <f t="shared" si="0"/>
        <v>5981</v>
      </c>
      <c r="J6" s="5">
        <f t="shared" si="0"/>
        <v>12207</v>
      </c>
      <c r="K6" s="5">
        <f t="shared" si="0"/>
        <v>6183</v>
      </c>
      <c r="L6" s="5">
        <f t="shared" si="0"/>
        <v>6024</v>
      </c>
      <c r="M6" s="5">
        <f t="shared" si="0"/>
        <v>782</v>
      </c>
      <c r="N6" s="5">
        <f t="shared" si="0"/>
        <v>438</v>
      </c>
      <c r="O6" s="5">
        <f t="shared" si="0"/>
        <v>344</v>
      </c>
      <c r="P6" s="5">
        <f t="shared" si="0"/>
        <v>14575</v>
      </c>
      <c r="Q6" s="5">
        <f t="shared" si="0"/>
        <v>935</v>
      </c>
    </row>
    <row r="7" spans="2:17" s="1" customFormat="1" ht="12">
      <c r="B7" s="16"/>
      <c r="C7" s="18" t="s">
        <v>15</v>
      </c>
      <c r="D7" s="4">
        <f>E7+F7</f>
        <v>2552</v>
      </c>
      <c r="E7" s="4">
        <v>1292</v>
      </c>
      <c r="F7" s="4">
        <v>1260</v>
      </c>
      <c r="G7" s="4">
        <f aca="true" t="shared" si="1" ref="G7:G18">H7+I7</f>
        <v>1415</v>
      </c>
      <c r="H7" s="3">
        <v>741</v>
      </c>
      <c r="I7" s="3">
        <v>674</v>
      </c>
      <c r="J7" s="4">
        <f aca="true" t="shared" si="2" ref="J7:J18">K7+L7</f>
        <v>1137</v>
      </c>
      <c r="K7" s="9">
        <v>551</v>
      </c>
      <c r="L7" s="9">
        <v>586</v>
      </c>
      <c r="M7" s="4">
        <v>115</v>
      </c>
      <c r="N7" s="7">
        <v>70</v>
      </c>
      <c r="O7" s="7">
        <v>45</v>
      </c>
      <c r="P7" s="8">
        <v>1034</v>
      </c>
      <c r="Q7" s="9">
        <v>65</v>
      </c>
    </row>
    <row r="8" spans="2:17" s="1" customFormat="1" ht="12" customHeight="1">
      <c r="B8" s="16"/>
      <c r="C8" s="18" t="s">
        <v>16</v>
      </c>
      <c r="D8" s="4">
        <f aca="true" t="shared" si="3" ref="D8:D18">E8+F8</f>
        <v>2230</v>
      </c>
      <c r="E8" s="4">
        <v>1203</v>
      </c>
      <c r="F8" s="4">
        <v>1027</v>
      </c>
      <c r="G8" s="4">
        <f t="shared" si="1"/>
        <v>1247</v>
      </c>
      <c r="H8" s="3">
        <v>676</v>
      </c>
      <c r="I8" s="3">
        <v>571</v>
      </c>
      <c r="J8" s="4">
        <f t="shared" si="2"/>
        <v>983</v>
      </c>
      <c r="K8" s="9">
        <v>527</v>
      </c>
      <c r="L8" s="9">
        <v>456</v>
      </c>
      <c r="M8" s="4">
        <f aca="true" t="shared" si="4" ref="M8:M18">N8+O8</f>
        <v>85</v>
      </c>
      <c r="N8" s="7">
        <v>53</v>
      </c>
      <c r="O8" s="7">
        <v>32</v>
      </c>
      <c r="P8" s="8">
        <v>1303</v>
      </c>
      <c r="Q8" s="9">
        <v>90</v>
      </c>
    </row>
    <row r="9" spans="2:17" s="1" customFormat="1" ht="12" customHeight="1">
      <c r="B9" s="16"/>
      <c r="C9" s="18" t="s">
        <v>17</v>
      </c>
      <c r="D9" s="4">
        <f t="shared" si="3"/>
        <v>2402</v>
      </c>
      <c r="E9" s="4">
        <v>1244</v>
      </c>
      <c r="F9" s="4">
        <v>1158</v>
      </c>
      <c r="G9" s="4">
        <f t="shared" si="1"/>
        <v>1314</v>
      </c>
      <c r="H9" s="3">
        <v>674</v>
      </c>
      <c r="I9" s="3">
        <v>640</v>
      </c>
      <c r="J9" s="4">
        <f t="shared" si="2"/>
        <v>1088</v>
      </c>
      <c r="K9" s="9">
        <v>570</v>
      </c>
      <c r="L9" s="9">
        <v>518</v>
      </c>
      <c r="M9" s="4">
        <f t="shared" si="4"/>
        <v>95</v>
      </c>
      <c r="N9" s="7">
        <v>56</v>
      </c>
      <c r="O9" s="7">
        <v>39</v>
      </c>
      <c r="P9" s="8">
        <v>1488</v>
      </c>
      <c r="Q9" s="9">
        <v>90</v>
      </c>
    </row>
    <row r="10" spans="2:17" s="1" customFormat="1" ht="12" customHeight="1">
      <c r="B10" s="16"/>
      <c r="C10" s="18" t="s">
        <v>18</v>
      </c>
      <c r="D10" s="4">
        <f t="shared" si="3"/>
        <v>2325</v>
      </c>
      <c r="E10" s="4">
        <v>1194</v>
      </c>
      <c r="F10" s="4">
        <v>1131</v>
      </c>
      <c r="G10" s="4">
        <f t="shared" si="1"/>
        <v>1043</v>
      </c>
      <c r="H10" s="3">
        <v>532</v>
      </c>
      <c r="I10" s="3">
        <v>511</v>
      </c>
      <c r="J10" s="4">
        <f t="shared" si="2"/>
        <v>1282</v>
      </c>
      <c r="K10" s="9">
        <v>662</v>
      </c>
      <c r="L10" s="9">
        <v>620</v>
      </c>
      <c r="M10" s="4">
        <f t="shared" si="4"/>
        <v>64</v>
      </c>
      <c r="N10" s="7">
        <v>33</v>
      </c>
      <c r="O10" s="7">
        <v>31</v>
      </c>
      <c r="P10" s="8">
        <v>1875</v>
      </c>
      <c r="Q10" s="9">
        <v>78</v>
      </c>
    </row>
    <row r="11" spans="2:17" s="1" customFormat="1" ht="12" customHeight="1">
      <c r="B11" s="16"/>
      <c r="C11" s="18" t="s">
        <v>19</v>
      </c>
      <c r="D11" s="4">
        <f t="shared" si="3"/>
        <v>2001</v>
      </c>
      <c r="E11" s="4">
        <v>1044</v>
      </c>
      <c r="F11" s="4">
        <v>957</v>
      </c>
      <c r="G11" s="4">
        <f t="shared" si="1"/>
        <v>913</v>
      </c>
      <c r="H11" s="3">
        <v>467</v>
      </c>
      <c r="I11" s="3">
        <v>446</v>
      </c>
      <c r="J11" s="4">
        <f t="shared" si="2"/>
        <v>1088</v>
      </c>
      <c r="K11" s="9">
        <v>577</v>
      </c>
      <c r="L11" s="9">
        <v>511</v>
      </c>
      <c r="M11" s="4">
        <f t="shared" si="4"/>
        <v>60</v>
      </c>
      <c r="N11" s="7">
        <v>31</v>
      </c>
      <c r="O11" s="7">
        <v>29</v>
      </c>
      <c r="P11" s="8">
        <v>1885</v>
      </c>
      <c r="Q11" s="9">
        <v>97</v>
      </c>
    </row>
    <row r="12" spans="2:17" s="1" customFormat="1" ht="12" customHeight="1">
      <c r="B12" s="16"/>
      <c r="C12" s="18" t="s">
        <v>20</v>
      </c>
      <c r="D12" s="4">
        <f t="shared" si="3"/>
        <v>1783</v>
      </c>
      <c r="E12" s="4">
        <v>944</v>
      </c>
      <c r="F12" s="4">
        <v>839</v>
      </c>
      <c r="G12" s="4">
        <f t="shared" si="1"/>
        <v>803</v>
      </c>
      <c r="H12" s="3">
        <v>408</v>
      </c>
      <c r="I12" s="3">
        <v>395</v>
      </c>
      <c r="J12" s="4">
        <f t="shared" si="2"/>
        <v>980</v>
      </c>
      <c r="K12" s="9">
        <v>536</v>
      </c>
      <c r="L12" s="9">
        <v>444</v>
      </c>
      <c r="M12" s="4">
        <f t="shared" si="4"/>
        <v>49</v>
      </c>
      <c r="N12" s="7">
        <v>24</v>
      </c>
      <c r="O12" s="7">
        <v>25</v>
      </c>
      <c r="P12" s="8">
        <v>827</v>
      </c>
      <c r="Q12" s="9">
        <v>74</v>
      </c>
    </row>
    <row r="13" spans="2:17" s="1" customFormat="1" ht="12" customHeight="1">
      <c r="B13" s="16"/>
      <c r="C13" s="18" t="s">
        <v>21</v>
      </c>
      <c r="D13" s="4">
        <f t="shared" si="3"/>
        <v>1880</v>
      </c>
      <c r="E13" s="4">
        <v>956</v>
      </c>
      <c r="F13" s="4">
        <v>924</v>
      </c>
      <c r="G13" s="4">
        <f t="shared" si="1"/>
        <v>962</v>
      </c>
      <c r="H13" s="3">
        <v>497</v>
      </c>
      <c r="I13" s="3">
        <v>465</v>
      </c>
      <c r="J13" s="4">
        <f t="shared" si="2"/>
        <v>918</v>
      </c>
      <c r="K13" s="9">
        <v>459</v>
      </c>
      <c r="L13" s="9">
        <v>459</v>
      </c>
      <c r="M13" s="4">
        <f t="shared" si="4"/>
        <v>58</v>
      </c>
      <c r="N13" s="7">
        <v>31</v>
      </c>
      <c r="O13" s="7">
        <v>27</v>
      </c>
      <c r="P13" s="8">
        <v>651</v>
      </c>
      <c r="Q13" s="9">
        <v>67</v>
      </c>
    </row>
    <row r="14" spans="2:17" s="1" customFormat="1" ht="12" customHeight="1">
      <c r="B14" s="16"/>
      <c r="C14" s="18" t="s">
        <v>22</v>
      </c>
      <c r="D14" s="4">
        <f t="shared" si="3"/>
        <v>1956</v>
      </c>
      <c r="E14" s="4">
        <v>965</v>
      </c>
      <c r="F14" s="4">
        <v>991</v>
      </c>
      <c r="G14" s="4">
        <f t="shared" si="1"/>
        <v>857</v>
      </c>
      <c r="H14" s="3">
        <v>448</v>
      </c>
      <c r="I14" s="3">
        <v>409</v>
      </c>
      <c r="J14" s="4">
        <f t="shared" si="2"/>
        <v>1099</v>
      </c>
      <c r="K14" s="9">
        <v>517</v>
      </c>
      <c r="L14" s="9">
        <v>582</v>
      </c>
      <c r="M14" s="4">
        <f t="shared" si="4"/>
        <v>41</v>
      </c>
      <c r="N14" s="7">
        <v>26</v>
      </c>
      <c r="O14" s="7">
        <v>15</v>
      </c>
      <c r="P14" s="8">
        <v>624</v>
      </c>
      <c r="Q14" s="9">
        <v>72</v>
      </c>
    </row>
    <row r="15" spans="2:17" s="1" customFormat="1" ht="12" customHeight="1">
      <c r="B15" s="16"/>
      <c r="C15" s="18" t="s">
        <v>23</v>
      </c>
      <c r="D15" s="4">
        <f t="shared" si="3"/>
        <v>1917</v>
      </c>
      <c r="E15" s="4">
        <v>980</v>
      </c>
      <c r="F15" s="4">
        <v>937</v>
      </c>
      <c r="G15" s="4">
        <f t="shared" si="1"/>
        <v>872</v>
      </c>
      <c r="H15" s="3">
        <v>478</v>
      </c>
      <c r="I15" s="3">
        <v>394</v>
      </c>
      <c r="J15" s="4">
        <f t="shared" si="2"/>
        <v>1045</v>
      </c>
      <c r="K15" s="9">
        <v>502</v>
      </c>
      <c r="L15" s="9">
        <v>543</v>
      </c>
      <c r="M15" s="4">
        <f t="shared" si="4"/>
        <v>49</v>
      </c>
      <c r="N15" s="7">
        <v>28</v>
      </c>
      <c r="O15" s="7">
        <v>21</v>
      </c>
      <c r="P15" s="8">
        <v>543</v>
      </c>
      <c r="Q15" s="9">
        <v>62</v>
      </c>
    </row>
    <row r="16" spans="2:17" s="1" customFormat="1" ht="12" customHeight="1">
      <c r="B16" s="16"/>
      <c r="C16" s="18" t="s">
        <v>12</v>
      </c>
      <c r="D16" s="4">
        <f t="shared" si="3"/>
        <v>1827</v>
      </c>
      <c r="E16" s="4">
        <v>946</v>
      </c>
      <c r="F16" s="4">
        <v>881</v>
      </c>
      <c r="G16" s="4">
        <f t="shared" si="1"/>
        <v>956</v>
      </c>
      <c r="H16" s="3">
        <v>508</v>
      </c>
      <c r="I16" s="3">
        <v>448</v>
      </c>
      <c r="J16" s="4">
        <f t="shared" si="2"/>
        <v>871</v>
      </c>
      <c r="K16" s="9">
        <v>438</v>
      </c>
      <c r="L16" s="9">
        <v>433</v>
      </c>
      <c r="M16" s="4">
        <f t="shared" si="4"/>
        <v>46</v>
      </c>
      <c r="N16" s="7">
        <v>23</v>
      </c>
      <c r="O16" s="7">
        <v>23</v>
      </c>
      <c r="P16" s="8">
        <v>1024</v>
      </c>
      <c r="Q16" s="9">
        <v>75</v>
      </c>
    </row>
    <row r="17" spans="2:17" s="1" customFormat="1" ht="12" customHeight="1">
      <c r="B17" s="16"/>
      <c r="C17" s="18" t="s">
        <v>13</v>
      </c>
      <c r="D17" s="4">
        <f t="shared" si="3"/>
        <v>1870</v>
      </c>
      <c r="E17" s="4">
        <v>983</v>
      </c>
      <c r="F17" s="4">
        <v>887</v>
      </c>
      <c r="G17" s="4">
        <f t="shared" si="1"/>
        <v>1090</v>
      </c>
      <c r="H17" s="3">
        <v>585</v>
      </c>
      <c r="I17" s="3">
        <v>505</v>
      </c>
      <c r="J17" s="4">
        <f t="shared" si="2"/>
        <v>780</v>
      </c>
      <c r="K17" s="9">
        <v>398</v>
      </c>
      <c r="L17" s="9">
        <v>382</v>
      </c>
      <c r="M17" s="4">
        <f t="shared" si="4"/>
        <v>53</v>
      </c>
      <c r="N17" s="7">
        <v>31</v>
      </c>
      <c r="O17" s="7">
        <v>22</v>
      </c>
      <c r="P17" s="8">
        <v>1302</v>
      </c>
      <c r="Q17" s="9">
        <v>73</v>
      </c>
    </row>
    <row r="18" spans="2:17" s="1" customFormat="1" ht="12" customHeight="1">
      <c r="B18" s="16"/>
      <c r="C18" s="18" t="s">
        <v>14</v>
      </c>
      <c r="D18" s="4">
        <f t="shared" si="3"/>
        <v>2114</v>
      </c>
      <c r="E18" s="4">
        <v>1101</v>
      </c>
      <c r="F18" s="4">
        <v>1013</v>
      </c>
      <c r="G18" s="4">
        <f t="shared" si="1"/>
        <v>1178</v>
      </c>
      <c r="H18" s="3">
        <v>655</v>
      </c>
      <c r="I18" s="3">
        <v>523</v>
      </c>
      <c r="J18" s="4">
        <f t="shared" si="2"/>
        <v>936</v>
      </c>
      <c r="K18" s="9">
        <v>446</v>
      </c>
      <c r="L18" s="9">
        <v>490</v>
      </c>
      <c r="M18" s="4">
        <f t="shared" si="4"/>
        <v>67</v>
      </c>
      <c r="N18" s="7">
        <v>32</v>
      </c>
      <c r="O18" s="7">
        <v>35</v>
      </c>
      <c r="P18" s="8">
        <v>2019</v>
      </c>
      <c r="Q18" s="9">
        <v>92</v>
      </c>
    </row>
    <row r="19" spans="2:3" s="1" customFormat="1" ht="12" customHeight="1">
      <c r="B19" s="2"/>
      <c r="C19" s="2"/>
    </row>
    <row r="20" spans="2:17" ht="12.75">
      <c r="B20" s="11" t="s">
        <v>5</v>
      </c>
      <c r="C20" s="11"/>
      <c r="D20" s="12"/>
      <c r="E20" s="12"/>
      <c r="F20" s="12"/>
      <c r="G20" s="13"/>
      <c r="H20" s="13"/>
      <c r="I20" s="1"/>
      <c r="J20" s="1"/>
      <c r="K20" s="1"/>
      <c r="L20" s="1"/>
      <c r="M20" s="1"/>
      <c r="N20" s="1"/>
      <c r="O20" s="1"/>
      <c r="P20" s="1"/>
      <c r="Q20" s="1"/>
    </row>
  </sheetData>
  <mergeCells count="8">
    <mergeCell ref="Q3:Q4"/>
    <mergeCell ref="J3:L3"/>
    <mergeCell ref="M3:O3"/>
    <mergeCell ref="G3:I3"/>
    <mergeCell ref="B6:C6"/>
    <mergeCell ref="B3:C4"/>
    <mergeCell ref="D3:F3"/>
    <mergeCell ref="P3:P4"/>
  </mergeCells>
  <printOptions/>
  <pageMargins left="0.7874015748031497" right="0.7874015748031497" top="0.984251968503937" bottom="0.984251968503937" header="0.5118110236220472" footer="0.5118110236220472"/>
  <pageSetup horizontalDpi="400" verticalDpi="400" orientation="landscape" pageOrder="overThenDown" paperSize="9" scale="105" r:id="rId1"/>
  <headerFooter alignWithMargins="0">
    <oddHeader>&amp;L&amp;F</oddHeader>
  </headerFooter>
  <colBreaks count="1" manualBreakCount="1">
    <brk id="12" max="3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2000-08-11T07:00:35Z</cp:lastPrinted>
  <dcterms:created xsi:type="dcterms:W3CDTF">1999-08-06T12:02:03Z</dcterms:created>
  <dcterms:modified xsi:type="dcterms:W3CDTF">2003-02-05T05:18:47Z</dcterms:modified>
  <cp:category/>
  <cp:version/>
  <cp:contentType/>
  <cp:contentStatus/>
</cp:coreProperties>
</file>