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30" windowHeight="8460" tabRatio="601" activeTab="0"/>
  </bookViews>
  <sheets>
    <sheet name="1_静態人口　（4）市町村別世帯及び人口" sheetId="1" r:id="rId1"/>
  </sheets>
  <definedNames/>
  <calcPr fullCalcOnLoad="1"/>
</workbook>
</file>

<file path=xl/sharedStrings.xml><?xml version="1.0" encoding="utf-8"?>
<sst xmlns="http://schemas.openxmlformats.org/spreadsheetml/2006/main" count="191" uniqueCount="183">
  <si>
    <t>面積</t>
  </si>
  <si>
    <t>世帯数</t>
  </si>
  <si>
    <t>人口女100につき男</t>
  </si>
  <si>
    <t>昭和28年</t>
  </si>
  <si>
    <t>昭和29年</t>
  </si>
  <si>
    <t>項　目</t>
  </si>
  <si>
    <t>方粁</t>
  </si>
  <si>
    <t>世帯</t>
  </si>
  <si>
    <t>勢多郡</t>
  </si>
  <si>
    <t>北橘村</t>
  </si>
  <si>
    <t>横野村</t>
  </si>
  <si>
    <t>敷島村</t>
  </si>
  <si>
    <t>富士見村</t>
  </si>
  <si>
    <t>木瀬村</t>
  </si>
  <si>
    <t>荒砥村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</si>
  <si>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</si>
  <si>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</si>
  <si>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</si>
  <si>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</si>
  <si>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</si>
  <si>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</si>
  <si>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</si>
  <si>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倉賀野町</t>
  </si>
  <si>
    <t>岩鼻村</t>
  </si>
  <si>
    <t>大類村</t>
  </si>
  <si>
    <t>滝川村</t>
  </si>
  <si>
    <t>京ヶ島村</t>
  </si>
  <si>
    <t>新高尾村</t>
  </si>
  <si>
    <t>中川村</t>
  </si>
  <si>
    <t>長野村</t>
  </si>
  <si>
    <t>久留馬村</t>
  </si>
  <si>
    <t>室田町</t>
  </si>
  <si>
    <t>倉田村</t>
  </si>
  <si>
    <t>車郷村</t>
  </si>
  <si>
    <t>箕輪町</t>
  </si>
  <si>
    <t>相馬村</t>
  </si>
  <si>
    <t>上郊村</t>
  </si>
  <si>
    <t>堤ヶ岡村</t>
  </si>
  <si>
    <t>国府村</t>
  </si>
  <si>
    <t>金古町</t>
  </si>
  <si>
    <t>清里村</t>
  </si>
  <si>
    <t>北群馬郡</t>
  </si>
  <si>
    <t>長尾村</t>
  </si>
  <si>
    <t>白郷井村</t>
  </si>
  <si>
    <t>小野上村</t>
  </si>
  <si>
    <t>伊香保町</t>
  </si>
  <si>
    <t>桃井村</t>
  </si>
  <si>
    <t>明治村</t>
  </si>
  <si>
    <t>駒寄村</t>
  </si>
  <si>
    <t>多野郡</t>
  </si>
  <si>
    <t>新町</t>
  </si>
  <si>
    <t>八幡村</t>
  </si>
  <si>
    <t>平井村</t>
  </si>
  <si>
    <t>鬼石町</t>
  </si>
  <si>
    <t>吉井町</t>
  </si>
  <si>
    <t>多胡村</t>
  </si>
  <si>
    <t>入野村</t>
  </si>
  <si>
    <t>日野村</t>
  </si>
  <si>
    <t>万場町</t>
  </si>
  <si>
    <t>中里村</t>
  </si>
  <si>
    <t>上野村</t>
  </si>
  <si>
    <t>甘楽郡</t>
  </si>
  <si>
    <t>丹生村</t>
  </si>
  <si>
    <t>高田村</t>
  </si>
  <si>
    <t>妙義町</t>
  </si>
  <si>
    <t>小坂村</t>
  </si>
  <si>
    <t>西牧村</t>
  </si>
  <si>
    <t>尾沢村</t>
  </si>
  <si>
    <t>月形村</t>
  </si>
  <si>
    <t>磐戸村</t>
  </si>
  <si>
    <t>青倉村</t>
  </si>
  <si>
    <t>下仁田町</t>
  </si>
  <si>
    <t>馬山村</t>
  </si>
  <si>
    <t>吉田村</t>
  </si>
  <si>
    <t>秋畑村</t>
  </si>
  <si>
    <t>小幡町</t>
  </si>
  <si>
    <t>福島町</t>
  </si>
  <si>
    <t>新屋村</t>
  </si>
  <si>
    <t>岩平村</t>
  </si>
  <si>
    <t>碓氷郡</t>
  </si>
  <si>
    <t>安中町</t>
  </si>
  <si>
    <t>原市町</t>
  </si>
  <si>
    <t>松井田町</t>
  </si>
  <si>
    <t>磯部町</t>
  </si>
  <si>
    <t>東横野村</t>
  </si>
  <si>
    <t>岩野谷村</t>
  </si>
  <si>
    <t>板鼻町</t>
  </si>
  <si>
    <t>豊岡村</t>
  </si>
  <si>
    <t>里見村</t>
  </si>
  <si>
    <t>秋間村</t>
  </si>
  <si>
    <t>後閑村</t>
  </si>
  <si>
    <t>烏淵村</t>
  </si>
  <si>
    <t>吾妻郡</t>
  </si>
  <si>
    <t>中之条町</t>
  </si>
  <si>
    <t>太田村</t>
  </si>
  <si>
    <t>原町</t>
  </si>
  <si>
    <t>岩島村</t>
  </si>
  <si>
    <t>坂上村</t>
  </si>
  <si>
    <t>長野原町</t>
  </si>
  <si>
    <t>嬬恋村</t>
  </si>
  <si>
    <t>草津町</t>
  </si>
  <si>
    <t>六合村</t>
  </si>
  <si>
    <t>沢田村</t>
  </si>
  <si>
    <t>伊参村</t>
  </si>
  <si>
    <t>名久田村</t>
  </si>
  <si>
    <t>高山村</t>
  </si>
  <si>
    <t>利根郡</t>
  </si>
  <si>
    <t>白沢村</t>
  </si>
  <si>
    <t>東村</t>
  </si>
  <si>
    <t>片品村</t>
  </si>
  <si>
    <t>川場村</t>
  </si>
  <si>
    <t>古馬牧村</t>
  </si>
  <si>
    <t>水上町</t>
  </si>
  <si>
    <t>桃野村</t>
  </si>
  <si>
    <t>新治村</t>
  </si>
  <si>
    <t>久呂保村</t>
  </si>
  <si>
    <t>糸之瀬村</t>
  </si>
  <si>
    <t>赤城根村</t>
  </si>
  <si>
    <t>佐波郡</t>
  </si>
  <si>
    <t>三郷村</t>
  </si>
  <si>
    <t>赤堀村</t>
  </si>
  <si>
    <t>采女村</t>
  </si>
  <si>
    <t>剛志村</t>
  </si>
  <si>
    <t>境町</t>
  </si>
  <si>
    <t>島村</t>
  </si>
  <si>
    <t>豊受村</t>
  </si>
  <si>
    <t>名和村</t>
  </si>
  <si>
    <t>芝根村</t>
  </si>
  <si>
    <t>玉村町</t>
  </si>
  <si>
    <t>上陽村</t>
  </si>
  <si>
    <t>宮郷村</t>
  </si>
  <si>
    <t>新田郡</t>
  </si>
  <si>
    <t>尾島町</t>
  </si>
  <si>
    <t>世良田村</t>
  </si>
  <si>
    <t>木崎町</t>
  </si>
  <si>
    <t>宝泉村</t>
  </si>
  <si>
    <t>生品村</t>
  </si>
  <si>
    <t>綿打村</t>
  </si>
  <si>
    <t>藪塚本町</t>
  </si>
  <si>
    <t>笠懸村</t>
  </si>
  <si>
    <t>山田郡</t>
  </si>
  <si>
    <t>大間々町</t>
  </si>
  <si>
    <t>毛里田村</t>
  </si>
  <si>
    <t>矢場川村</t>
  </si>
  <si>
    <t>休泊村</t>
  </si>
  <si>
    <t>邑楽郡</t>
  </si>
  <si>
    <t>西谷田村</t>
  </si>
  <si>
    <t>海老瀬村</t>
  </si>
  <si>
    <t>大箇野村</t>
  </si>
  <si>
    <t>伊奈良村</t>
  </si>
  <si>
    <t>千江田村</t>
  </si>
  <si>
    <t>梅島村</t>
  </si>
  <si>
    <t>佐貫村</t>
  </si>
  <si>
    <t>富永村</t>
  </si>
  <si>
    <t>永楽村</t>
  </si>
  <si>
    <t>大川村</t>
  </si>
  <si>
    <t>小泉町</t>
  </si>
  <si>
    <t>長柄村</t>
  </si>
  <si>
    <t>高島村</t>
  </si>
  <si>
    <t>中野村</t>
  </si>
  <si>
    <t>人口</t>
  </si>
  <si>
    <t>人口密度　（１方粁　当り）</t>
  </si>
  <si>
    <t>一世帯　　当り人口</t>
  </si>
  <si>
    <t>市町村別</t>
  </si>
  <si>
    <t>昭和29年9月末</t>
  </si>
  <si>
    <t>総数</t>
  </si>
  <si>
    <t>男</t>
  </si>
  <si>
    <t>女</t>
  </si>
  <si>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</si>
  <si>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</si>
  <si>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</si>
  <si>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</si>
  <si>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</si>
  <si>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</si>
  <si>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</si>
  <si>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</si>
  <si>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</si>
  <si>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</si>
  <si>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</si>
  <si>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強戸村</t>
  </si>
  <si>
    <t>（註１）桐生市の人口には旧川内村大字高津戸分（10月１日大間々町編入分）を含む。</t>
  </si>
  <si>
    <t>（註２）山田郡大間々町の人口には旧川内村大字高津戸分（10月1日大間々町編入分）は含まれていない。</t>
  </si>
  <si>
    <t>1.静態人口　（4）市町村別世帯及び人口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</si>
</sst>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.000;&quot;△ &quot;#,##0.000"/>
    <numFmt numFmtId="192" formatCode="0.0_);[Red]\(0.0\)"/>
    <numFmt numFmtId="193" formatCode="#,##0.0_ ;[Red]\-#,##0.0\ "/>
    <numFmt numFmtId="194" formatCode="#,##0.00_ ;[Red]\-#,##0.00\ "/>
    <numFmt numFmtId="195" formatCode="0.00_);[Red]\(0.00\)"/>
    <numFmt numFmtId="196" formatCode="0.00_ 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/>
    </xf>
    <xf numFmtId="0" fontId="1" fillId="2" borderId="6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81" fontId="0" fillId="0" borderId="0" xfId="0" applyNumberFormat="1" applyAlignment="1">
      <alignment/>
    </xf>
    <xf numFmtId="181" fontId="1" fillId="0" borderId="1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/>
    </xf>
    <xf numFmtId="181" fontId="1" fillId="0" borderId="1" xfId="0" applyNumberFormat="1" applyFont="1" applyBorder="1" applyAlignment="1">
      <alignment/>
    </xf>
    <xf numFmtId="38" fontId="0" fillId="0" borderId="0" xfId="16" applyAlignment="1">
      <alignment/>
    </xf>
    <xf numFmtId="38" fontId="1" fillId="3" borderId="7" xfId="16" applyFont="1" applyFill="1" applyBorder="1" applyAlignment="1">
      <alignment horizontal="distributed" vertical="center"/>
    </xf>
    <xf numFmtId="38" fontId="1" fillId="3" borderId="7" xfId="16" applyFont="1" applyFill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 wrapText="1"/>
    </xf>
    <xf numFmtId="38" fontId="1" fillId="0" borderId="1" xfId="16" applyFont="1" applyBorder="1" applyAlignment="1">
      <alignment/>
    </xf>
    <xf numFmtId="38" fontId="3" fillId="0" borderId="1" xfId="16" applyFont="1" applyBorder="1" applyAlignment="1">
      <alignment/>
    </xf>
    <xf numFmtId="181" fontId="3" fillId="0" borderId="1" xfId="16" applyNumberFormat="1" applyFont="1" applyBorder="1" applyAlignment="1">
      <alignment horizontal="right" vertical="center" wrapText="1"/>
    </xf>
    <xf numFmtId="181" fontId="1" fillId="0" borderId="1" xfId="16" applyNumberFormat="1" applyFont="1" applyBorder="1" applyAlignment="1">
      <alignment horizontal="right" vertical="center" wrapText="1"/>
    </xf>
    <xf numFmtId="181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1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1" xfId="16" applyNumberFormat="1" applyFont="1" applyBorder="1" applyAlignment="1">
      <alignment horizontal="right" vertical="center" wrapText="1"/>
    </xf>
    <xf numFmtId="179" fontId="1" fillId="0" borderId="1" xfId="16" applyNumberFormat="1" applyFont="1" applyBorder="1" applyAlignment="1">
      <alignment horizontal="right" vertical="center" wrapText="1"/>
    </xf>
    <xf numFmtId="179" fontId="1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38" fontId="4" fillId="0" borderId="0" xfId="16" applyFont="1" applyAlignment="1">
      <alignment/>
    </xf>
    <xf numFmtId="179" fontId="4" fillId="0" borderId="0" xfId="0" applyNumberFormat="1" applyFont="1" applyAlignment="1">
      <alignment/>
    </xf>
    <xf numFmtId="38" fontId="1" fillId="3" borderId="7" xfId="16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38" fontId="6" fillId="0" borderId="0" xfId="16" applyFont="1" applyAlignment="1">
      <alignment/>
    </xf>
    <xf numFmtId="179" fontId="6" fillId="0" borderId="0" xfId="0" applyNumberFormat="1" applyFont="1" applyAlignment="1">
      <alignment/>
    </xf>
    <xf numFmtId="0" fontId="1" fillId="2" borderId="8" xfId="0" applyFont="1" applyFill="1" applyBorder="1" applyAlignment="1">
      <alignment horizontal="distributed"/>
    </xf>
    <xf numFmtId="0" fontId="1" fillId="2" borderId="9" xfId="0" applyFont="1" applyFill="1" applyBorder="1" applyAlignment="1">
      <alignment horizontal="distributed"/>
    </xf>
    <xf numFmtId="0" fontId="1" fillId="2" borderId="10" xfId="0" applyFont="1" applyFill="1" applyBorder="1" applyAlignment="1">
      <alignment horizontal="distributed"/>
    </xf>
    <xf numFmtId="181" fontId="1" fillId="3" borderId="7" xfId="0" applyNumberFormat="1" applyFont="1" applyFill="1" applyBorder="1" applyAlignment="1">
      <alignment horizontal="distributed" vertical="center" wrapText="1"/>
    </xf>
    <xf numFmtId="181" fontId="1" fillId="0" borderId="11" xfId="0" applyNumberFormat="1" applyFont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1" fontId="1" fillId="3" borderId="7" xfId="0" applyNumberFormat="1" applyFont="1" applyFill="1" applyBorder="1" applyAlignment="1">
      <alignment horizontal="distributed" vertical="center" wrapText="1"/>
    </xf>
    <xf numFmtId="181" fontId="1" fillId="0" borderId="11" xfId="0" applyNumberFormat="1" applyFont="1" applyBorder="1" applyAlignment="1">
      <alignment horizontal="distributed" vertical="center" wrapText="1"/>
    </xf>
    <xf numFmtId="38" fontId="1" fillId="3" borderId="8" xfId="16" applyFont="1" applyFill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38" fontId="1" fillId="0" borderId="10" xfId="16" applyFont="1" applyBorder="1" applyAlignment="1">
      <alignment horizontal="distributed" vertical="center"/>
    </xf>
    <xf numFmtId="179" fontId="1" fillId="3" borderId="7" xfId="0" applyNumberFormat="1" applyFont="1" applyFill="1" applyBorder="1" applyAlignment="1">
      <alignment horizontal="distributed" vertical="center" wrapText="1"/>
    </xf>
    <xf numFmtId="179" fontId="1" fillId="0" borderId="11" xfId="0" applyNumberFormat="1" applyFont="1" applyBorder="1" applyAlignment="1">
      <alignment horizontal="distributed" vertical="center" wrapText="1"/>
    </xf>
    <xf numFmtId="38" fontId="1" fillId="3" borderId="14" xfId="16" applyFont="1" applyFill="1" applyBorder="1" applyAlignment="1">
      <alignment horizontal="distributed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49" fontId="1" fillId="2" borderId="0" xfId="0" applyNumberFormat="1" applyFont="1" applyFill="1" applyBorder="1" applyAlignment="1">
      <alignment horizontal="distributed" vertical="center"/>
    </xf>
    <xf numFmtId="49" fontId="1" fillId="2" borderId="15" xfId="0" applyNumberFormat="1" applyFont="1" applyFill="1" applyBorder="1" applyAlignment="1">
      <alignment horizontal="distributed" vertical="center"/>
    </xf>
    <xf numFmtId="49" fontId="1" fillId="2" borderId="12" xfId="0" applyNumberFormat="1" applyFont="1" applyFill="1" applyBorder="1" applyAlignment="1">
      <alignment horizontal="distributed" vertical="center"/>
    </xf>
    <xf numFmtId="49" fontId="1" fillId="2" borderId="13" xfId="0" applyNumberFormat="1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/>
    </xf>
    <xf numFmtId="0" fontId="3" fillId="2" borderId="4" xfId="0" applyFont="1" applyFill="1" applyBorder="1" applyAlignment="1">
      <alignment horizontal="distributed"/>
    </xf>
    <xf numFmtId="0" fontId="3" fillId="2" borderId="5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95250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1000125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1209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6"/>
  <sheetViews>
    <sheetView tabSelected="1" zoomScaleSheetLayoutView="100" workbookViewId="0" topLeftCell="A139">
      <selection activeCell="D176" sqref="D176"/>
    </sheetView>
  </sheetViews>
  <sheetFormatPr defaultColWidth="9.00390625" defaultRowHeight="13.5"/>
  <cols>
    <col min="1" max="1" width="2.625" style="0" customWidth="1"/>
    <col min="2" max="3" width="1.37890625" style="0" customWidth="1"/>
    <col min="4" max="4" width="13.25390625" style="0" customWidth="1"/>
    <col min="5" max="5" width="9.50390625" style="23" customWidth="1"/>
    <col min="6" max="6" width="9.50390625" style="27" customWidth="1"/>
    <col min="7" max="7" width="11.625" style="27" customWidth="1"/>
    <col min="8" max="9" width="9.50390625" style="27" customWidth="1"/>
    <col min="10" max="10" width="8.375" style="37" customWidth="1"/>
    <col min="12" max="12" width="9.00390625" style="23" customWidth="1"/>
  </cols>
  <sheetData>
    <row r="1" spans="2:12" s="49" customFormat="1" ht="14.25" customHeight="1">
      <c r="B1" s="6" t="s">
        <v>182</v>
      </c>
      <c r="E1" s="50"/>
      <c r="F1" s="51"/>
      <c r="G1" s="51"/>
      <c r="H1" s="51"/>
      <c r="I1" s="51"/>
      <c r="J1" s="52"/>
      <c r="L1" s="50"/>
    </row>
    <row r="2" spans="11:12" ht="12" customHeight="1">
      <c r="K2" s="1" t="s">
        <v>164</v>
      </c>
      <c r="L2" s="36"/>
    </row>
    <row r="3" spans="2:12" s="1" customFormat="1" ht="12" customHeight="1">
      <c r="B3" s="58" t="s">
        <v>5</v>
      </c>
      <c r="C3" s="59"/>
      <c r="D3" s="60"/>
      <c r="E3" s="66" t="s">
        <v>0</v>
      </c>
      <c r="F3" s="48" t="s">
        <v>1</v>
      </c>
      <c r="G3" s="68" t="s">
        <v>160</v>
      </c>
      <c r="H3" s="69"/>
      <c r="I3" s="70"/>
      <c r="J3" s="71" t="s">
        <v>161</v>
      </c>
      <c r="K3" s="64" t="s">
        <v>2</v>
      </c>
      <c r="L3" s="56" t="s">
        <v>162</v>
      </c>
    </row>
    <row r="4" spans="2:12" s="1" customFormat="1" ht="12" customHeight="1">
      <c r="B4" s="61" t="s">
        <v>163</v>
      </c>
      <c r="C4" s="62"/>
      <c r="D4" s="63"/>
      <c r="E4" s="67"/>
      <c r="F4" s="73"/>
      <c r="G4" s="28" t="s">
        <v>165</v>
      </c>
      <c r="H4" s="29" t="s">
        <v>166</v>
      </c>
      <c r="I4" s="29" t="s">
        <v>167</v>
      </c>
      <c r="J4" s="72"/>
      <c r="K4" s="65"/>
      <c r="L4" s="57"/>
    </row>
    <row r="5" spans="2:12" s="1" customFormat="1" ht="12" customHeight="1">
      <c r="B5" s="53"/>
      <c r="C5" s="54"/>
      <c r="D5" s="55"/>
      <c r="E5" s="24" t="s">
        <v>6</v>
      </c>
      <c r="F5" s="30" t="s">
        <v>7</v>
      </c>
      <c r="G5" s="30" t="s">
        <v>168</v>
      </c>
      <c r="H5" s="30" t="s">
        <v>168</v>
      </c>
      <c r="I5" s="30" t="s">
        <v>168</v>
      </c>
      <c r="J5" s="38" t="s">
        <v>168</v>
      </c>
      <c r="K5" s="5" t="s">
        <v>168</v>
      </c>
      <c r="L5" s="24" t="s">
        <v>168</v>
      </c>
    </row>
    <row r="6" spans="2:12" s="4" customFormat="1" ht="12" customHeight="1">
      <c r="B6" s="80" t="s">
        <v>3</v>
      </c>
      <c r="C6" s="81"/>
      <c r="D6" s="82"/>
      <c r="E6" s="34">
        <v>6335.91</v>
      </c>
      <c r="F6" s="9">
        <v>293699</v>
      </c>
      <c r="G6" s="8">
        <v>1608908</v>
      </c>
      <c r="H6" s="8">
        <v>780563</v>
      </c>
      <c r="I6" s="9">
        <v>828345</v>
      </c>
      <c r="J6" s="39">
        <v>253.9</v>
      </c>
      <c r="K6" s="7">
        <v>94</v>
      </c>
      <c r="L6" s="25">
        <v>5.48</v>
      </c>
    </row>
    <row r="7" spans="2:12" s="4" customFormat="1" ht="12" customHeight="1">
      <c r="B7" s="83" t="s">
        <v>4</v>
      </c>
      <c r="C7" s="84"/>
      <c r="D7" s="85"/>
      <c r="E7" s="34">
        <v>6335.91</v>
      </c>
      <c r="F7" s="9">
        <v>294889</v>
      </c>
      <c r="G7" s="9">
        <v>1611269</v>
      </c>
      <c r="H7" s="9">
        <v>781630</v>
      </c>
      <c r="I7" s="9">
        <v>829639</v>
      </c>
      <c r="J7" s="40">
        <v>254.3</v>
      </c>
      <c r="K7" s="3">
        <v>94</v>
      </c>
      <c r="L7" s="25">
        <v>5.46</v>
      </c>
    </row>
    <row r="8" spans="2:12" s="1" customFormat="1" ht="12" customHeight="1">
      <c r="B8" s="20"/>
      <c r="C8" s="74" t="s">
        <v>169</v>
      </c>
      <c r="D8" s="75"/>
      <c r="E8" s="35">
        <v>95.42</v>
      </c>
      <c r="F8" s="31">
        <v>31471</v>
      </c>
      <c r="G8" s="31">
        <v>162975</v>
      </c>
      <c r="H8" s="31">
        <v>78698</v>
      </c>
      <c r="I8" s="31">
        <v>84277</v>
      </c>
      <c r="J8" s="41">
        <v>1708</v>
      </c>
      <c r="K8" s="2">
        <v>93</v>
      </c>
      <c r="L8" s="26">
        <v>5.18</v>
      </c>
    </row>
    <row r="9" spans="2:12" s="1" customFormat="1" ht="12" customHeight="1">
      <c r="B9" s="18"/>
      <c r="C9" s="76" t="s">
        <v>170</v>
      </c>
      <c r="D9" s="77"/>
      <c r="E9" s="35">
        <v>41.77</v>
      </c>
      <c r="F9" s="31">
        <v>21288</v>
      </c>
      <c r="G9" s="31">
        <v>102745</v>
      </c>
      <c r="H9" s="31">
        <v>49774</v>
      </c>
      <c r="I9" s="31">
        <v>52971</v>
      </c>
      <c r="J9" s="41">
        <v>2459.8</v>
      </c>
      <c r="K9" s="2">
        <v>93</v>
      </c>
      <c r="L9" s="26">
        <v>5.83</v>
      </c>
    </row>
    <row r="10" spans="2:12" s="1" customFormat="1" ht="12" customHeight="1">
      <c r="B10" s="20"/>
      <c r="C10" s="74" t="s">
        <v>171</v>
      </c>
      <c r="D10" s="75"/>
      <c r="E10" s="35">
        <v>104.82</v>
      </c>
      <c r="F10" s="31">
        <v>23222</v>
      </c>
      <c r="G10" s="31">
        <v>119607</v>
      </c>
      <c r="H10" s="31">
        <v>55877</v>
      </c>
      <c r="I10" s="31">
        <v>63730</v>
      </c>
      <c r="J10" s="41">
        <v>1141.1</v>
      </c>
      <c r="K10" s="2">
        <v>88</v>
      </c>
      <c r="L10" s="26">
        <v>5.15</v>
      </c>
    </row>
    <row r="11" spans="2:12" s="1" customFormat="1" ht="12" customHeight="1">
      <c r="B11" s="18"/>
      <c r="C11" s="76" t="s">
        <v>172</v>
      </c>
      <c r="D11" s="77"/>
      <c r="E11" s="35">
        <v>21.61</v>
      </c>
      <c r="F11" s="31">
        <v>9894</v>
      </c>
      <c r="G11" s="31">
        <v>50889</v>
      </c>
      <c r="H11" s="31">
        <v>24336</v>
      </c>
      <c r="I11" s="31">
        <v>26553</v>
      </c>
      <c r="J11" s="41">
        <v>2354.9</v>
      </c>
      <c r="K11" s="2">
        <v>92</v>
      </c>
      <c r="L11" s="26">
        <v>5.14</v>
      </c>
    </row>
    <row r="12" spans="2:12" s="1" customFormat="1" ht="12" customHeight="1">
      <c r="B12" s="20"/>
      <c r="C12" s="74" t="s">
        <v>173</v>
      </c>
      <c r="D12" s="75"/>
      <c r="E12" s="35">
        <v>42.52</v>
      </c>
      <c r="F12" s="31">
        <v>9554</v>
      </c>
      <c r="G12" s="31">
        <v>49989</v>
      </c>
      <c r="H12" s="31">
        <v>24055</v>
      </c>
      <c r="I12" s="31">
        <v>25934</v>
      </c>
      <c r="J12" s="41">
        <v>1175.7</v>
      </c>
      <c r="K12" s="2">
        <v>93</v>
      </c>
      <c r="L12" s="26">
        <v>5.23</v>
      </c>
    </row>
    <row r="13" spans="2:12" s="1" customFormat="1" ht="12" customHeight="1">
      <c r="B13" s="18"/>
      <c r="C13" s="76" t="s">
        <v>174</v>
      </c>
      <c r="D13" s="77"/>
      <c r="E13" s="35">
        <v>136.36</v>
      </c>
      <c r="F13" s="31">
        <v>7896</v>
      </c>
      <c r="G13" s="31">
        <v>42792</v>
      </c>
      <c r="H13" s="31">
        <v>20697</v>
      </c>
      <c r="I13" s="31">
        <v>22095</v>
      </c>
      <c r="J13" s="41">
        <v>313.8</v>
      </c>
      <c r="K13" s="2">
        <v>94</v>
      </c>
      <c r="L13" s="26">
        <v>5.42</v>
      </c>
    </row>
    <row r="14" spans="2:12" s="1" customFormat="1" ht="12" customHeight="1">
      <c r="B14" s="20"/>
      <c r="C14" s="74" t="s">
        <v>175</v>
      </c>
      <c r="D14" s="75"/>
      <c r="E14" s="35">
        <v>60.42</v>
      </c>
      <c r="F14" s="31">
        <v>10731</v>
      </c>
      <c r="G14" s="31">
        <v>56061</v>
      </c>
      <c r="H14" s="31">
        <v>27084</v>
      </c>
      <c r="I14" s="31">
        <v>28977</v>
      </c>
      <c r="J14" s="41">
        <v>927.9</v>
      </c>
      <c r="K14" s="2">
        <v>93</v>
      </c>
      <c r="L14" s="26">
        <v>5.22</v>
      </c>
    </row>
    <row r="15" spans="2:12" s="1" customFormat="1" ht="12" customHeight="1">
      <c r="B15" s="18"/>
      <c r="C15" s="76" t="s">
        <v>176</v>
      </c>
      <c r="D15" s="77"/>
      <c r="E15" s="35">
        <v>51.71</v>
      </c>
      <c r="F15" s="31">
        <v>7264</v>
      </c>
      <c r="G15" s="31">
        <v>38893</v>
      </c>
      <c r="H15" s="31">
        <v>18888</v>
      </c>
      <c r="I15" s="31">
        <v>20005</v>
      </c>
      <c r="J15" s="41">
        <v>752.1</v>
      </c>
      <c r="K15" s="2">
        <v>94</v>
      </c>
      <c r="L15" s="26">
        <v>5.35</v>
      </c>
    </row>
    <row r="16" spans="2:12" s="1" customFormat="1" ht="12" customHeight="1">
      <c r="B16" s="20"/>
      <c r="C16" s="74" t="s">
        <v>177</v>
      </c>
      <c r="D16" s="75"/>
      <c r="E16" s="35">
        <v>51.98</v>
      </c>
      <c r="F16" s="31">
        <v>6231</v>
      </c>
      <c r="G16" s="31">
        <v>33879</v>
      </c>
      <c r="H16" s="31">
        <v>16075</v>
      </c>
      <c r="I16" s="31">
        <v>17804</v>
      </c>
      <c r="J16" s="41">
        <v>651.8</v>
      </c>
      <c r="K16" s="2">
        <v>90</v>
      </c>
      <c r="L16" s="26">
        <v>5.44</v>
      </c>
    </row>
    <row r="17" spans="2:12" s="1" customFormat="1" ht="12" customHeight="1">
      <c r="B17" s="19"/>
      <c r="C17" s="78" t="s">
        <v>178</v>
      </c>
      <c r="D17" s="79"/>
      <c r="E17" s="35">
        <v>65.28</v>
      </c>
      <c r="F17" s="31">
        <v>7016</v>
      </c>
      <c r="G17" s="31">
        <v>37215</v>
      </c>
      <c r="H17" s="31">
        <v>17724</v>
      </c>
      <c r="I17" s="31">
        <v>19491</v>
      </c>
      <c r="J17" s="41">
        <v>570.1</v>
      </c>
      <c r="K17" s="2">
        <v>91</v>
      </c>
      <c r="L17" s="26">
        <v>5.3</v>
      </c>
    </row>
    <row r="18" spans="2:12" s="4" customFormat="1" ht="12">
      <c r="B18" s="17"/>
      <c r="C18" s="86" t="s">
        <v>8</v>
      </c>
      <c r="D18" s="88"/>
      <c r="E18" s="25">
        <f>SUM(E19:E30)</f>
        <v>593.31</v>
      </c>
      <c r="F18" s="33">
        <f>SUM(F19:F30)</f>
        <v>19776</v>
      </c>
      <c r="G18" s="33">
        <f>SUM(G19:G30)</f>
        <v>119744</v>
      </c>
      <c r="H18" s="33">
        <f>SUM(H19:H30)</f>
        <v>59045</v>
      </c>
      <c r="I18" s="33">
        <f>SUM(I19:I30)</f>
        <v>60699</v>
      </c>
      <c r="J18" s="43">
        <v>201.8</v>
      </c>
      <c r="K18" s="21">
        <v>97</v>
      </c>
      <c r="L18" s="25">
        <v>6.06</v>
      </c>
    </row>
    <row r="19" spans="2:12" s="1" customFormat="1" ht="13.5" customHeight="1">
      <c r="B19" s="10"/>
      <c r="C19" s="12"/>
      <c r="D19" s="13" t="s">
        <v>9</v>
      </c>
      <c r="E19" s="26">
        <v>19.28</v>
      </c>
      <c r="F19" s="32">
        <v>1499</v>
      </c>
      <c r="G19" s="32">
        <f aca="true" t="shared" si="0" ref="G19:G82">H19+I19</f>
        <v>9413</v>
      </c>
      <c r="H19" s="32">
        <v>4560</v>
      </c>
      <c r="I19" s="32">
        <v>4853</v>
      </c>
      <c r="J19" s="42">
        <v>488.2</v>
      </c>
      <c r="K19" s="22">
        <v>94</v>
      </c>
      <c r="L19" s="26">
        <v>6.28</v>
      </c>
    </row>
    <row r="20" spans="2:12" s="1" customFormat="1" ht="12">
      <c r="B20" s="10"/>
      <c r="C20" s="12"/>
      <c r="D20" s="13" t="s">
        <v>10</v>
      </c>
      <c r="E20" s="26">
        <v>29.86</v>
      </c>
      <c r="F20" s="32">
        <v>1229</v>
      </c>
      <c r="G20" s="32">
        <f>H20+I20</f>
        <v>7592</v>
      </c>
      <c r="H20" s="32">
        <v>3704</v>
      </c>
      <c r="I20" s="32">
        <v>3888</v>
      </c>
      <c r="J20" s="42">
        <v>254.3</v>
      </c>
      <c r="K20" s="22">
        <v>95</v>
      </c>
      <c r="L20" s="26">
        <v>6.18</v>
      </c>
    </row>
    <row r="21" spans="2:12" s="1" customFormat="1" ht="12">
      <c r="B21" s="10"/>
      <c r="C21" s="12"/>
      <c r="D21" s="13" t="s">
        <v>11</v>
      </c>
      <c r="E21" s="26">
        <v>49.39</v>
      </c>
      <c r="F21" s="32">
        <v>1410</v>
      </c>
      <c r="G21" s="32">
        <f t="shared" si="0"/>
        <v>8369</v>
      </c>
      <c r="H21" s="32">
        <v>4197</v>
      </c>
      <c r="I21" s="32">
        <v>4172</v>
      </c>
      <c r="J21" s="42">
        <v>169.4</v>
      </c>
      <c r="K21" s="22">
        <v>101</v>
      </c>
      <c r="L21" s="26">
        <v>5.94</v>
      </c>
    </row>
    <row r="22" spans="2:12" s="1" customFormat="1" ht="12">
      <c r="B22" s="10"/>
      <c r="C22" s="12"/>
      <c r="D22" s="13" t="s">
        <v>12</v>
      </c>
      <c r="E22" s="26">
        <v>70.02</v>
      </c>
      <c r="F22" s="32">
        <v>2350</v>
      </c>
      <c r="G22" s="32">
        <f>H22+I22</f>
        <v>14649</v>
      </c>
      <c r="H22" s="32">
        <v>7186</v>
      </c>
      <c r="I22" s="32">
        <v>7463</v>
      </c>
      <c r="J22" s="42">
        <v>209.2</v>
      </c>
      <c r="K22" s="22">
        <v>96</v>
      </c>
      <c r="L22" s="26">
        <v>6.23</v>
      </c>
    </row>
    <row r="23" spans="2:12" s="1" customFormat="1" ht="12">
      <c r="B23" s="10"/>
      <c r="C23" s="12"/>
      <c r="D23" s="13" t="s">
        <v>13</v>
      </c>
      <c r="E23" s="26">
        <v>17.31</v>
      </c>
      <c r="F23" s="32">
        <v>2369</v>
      </c>
      <c r="G23" s="32">
        <f t="shared" si="0"/>
        <v>13514</v>
      </c>
      <c r="H23" s="32">
        <v>6653</v>
      </c>
      <c r="I23" s="32">
        <v>6861</v>
      </c>
      <c r="J23" s="42">
        <v>780.7</v>
      </c>
      <c r="K23" s="22">
        <v>97</v>
      </c>
      <c r="L23" s="26">
        <v>5.7</v>
      </c>
    </row>
    <row r="24" spans="2:12" s="1" customFormat="1" ht="12">
      <c r="B24" s="10"/>
      <c r="C24" s="12"/>
      <c r="D24" s="13" t="s">
        <v>14</v>
      </c>
      <c r="E24" s="26">
        <v>25.03</v>
      </c>
      <c r="F24" s="32">
        <v>1773</v>
      </c>
      <c r="G24" s="32">
        <f t="shared" si="0"/>
        <v>11286</v>
      </c>
      <c r="H24" s="32">
        <v>5537</v>
      </c>
      <c r="I24" s="32">
        <v>5749</v>
      </c>
      <c r="J24" s="42">
        <v>450.9</v>
      </c>
      <c r="K24" s="22">
        <v>96</v>
      </c>
      <c r="L24" s="26">
        <v>6.37</v>
      </c>
    </row>
    <row r="25" spans="2:12" s="1" customFormat="1" ht="12">
      <c r="B25" s="10"/>
      <c r="C25" s="12"/>
      <c r="D25" s="13" t="s">
        <v>15</v>
      </c>
      <c r="E25" s="26">
        <v>20.07</v>
      </c>
      <c r="F25" s="32">
        <v>1790</v>
      </c>
      <c r="G25" s="32">
        <f t="shared" si="0"/>
        <v>10184</v>
      </c>
      <c r="H25" s="32">
        <v>5010</v>
      </c>
      <c r="I25" s="32">
        <v>5174</v>
      </c>
      <c r="J25" s="42">
        <v>507.4</v>
      </c>
      <c r="K25" s="22">
        <v>97</v>
      </c>
      <c r="L25" s="26">
        <v>5.69</v>
      </c>
    </row>
    <row r="26" spans="2:12" s="1" customFormat="1" ht="12">
      <c r="B26" s="10"/>
      <c r="C26" s="14"/>
      <c r="D26" s="15" t="s">
        <v>16</v>
      </c>
      <c r="E26" s="26">
        <v>48.43</v>
      </c>
      <c r="F26" s="32">
        <v>1418</v>
      </c>
      <c r="G26" s="32">
        <f t="shared" si="0"/>
        <v>9440</v>
      </c>
      <c r="H26" s="32">
        <v>4807</v>
      </c>
      <c r="I26" s="32">
        <v>4633</v>
      </c>
      <c r="J26" s="42">
        <v>194.9</v>
      </c>
      <c r="K26" s="22">
        <v>104</v>
      </c>
      <c r="L26" s="26">
        <v>6.68</v>
      </c>
    </row>
    <row r="27" spans="2:12" s="1" customFormat="1" ht="12">
      <c r="B27" s="10"/>
      <c r="C27" s="14"/>
      <c r="D27" s="15" t="s">
        <v>17</v>
      </c>
      <c r="E27" s="26">
        <v>26.08</v>
      </c>
      <c r="F27" s="32">
        <v>1683</v>
      </c>
      <c r="G27" s="32">
        <f t="shared" si="0"/>
        <v>10448</v>
      </c>
      <c r="H27" s="32">
        <v>5080</v>
      </c>
      <c r="I27" s="32">
        <v>5368</v>
      </c>
      <c r="J27" s="42">
        <v>400.6</v>
      </c>
      <c r="K27" s="22">
        <v>95</v>
      </c>
      <c r="L27" s="26">
        <v>6.21</v>
      </c>
    </row>
    <row r="28" spans="2:12" s="1" customFormat="1" ht="12">
      <c r="B28" s="10"/>
      <c r="C28" s="14"/>
      <c r="D28" s="15" t="s">
        <v>18</v>
      </c>
      <c r="E28" s="26">
        <v>35.63</v>
      </c>
      <c r="F28" s="32">
        <v>1627</v>
      </c>
      <c r="G28" s="32">
        <f t="shared" si="0"/>
        <v>10140</v>
      </c>
      <c r="H28" s="32">
        <v>5007</v>
      </c>
      <c r="I28" s="32">
        <v>5133</v>
      </c>
      <c r="J28" s="42">
        <v>284.6</v>
      </c>
      <c r="K28" s="22">
        <v>98</v>
      </c>
      <c r="L28" s="26">
        <v>6.23</v>
      </c>
    </row>
    <row r="29" spans="2:12" s="1" customFormat="1" ht="12">
      <c r="B29" s="10"/>
      <c r="C29" s="14"/>
      <c r="D29" s="15" t="s">
        <v>19</v>
      </c>
      <c r="E29" s="26">
        <v>110.88</v>
      </c>
      <c r="F29" s="32">
        <v>1248</v>
      </c>
      <c r="G29" s="32">
        <f t="shared" si="0"/>
        <v>7066</v>
      </c>
      <c r="H29" s="32">
        <v>3538</v>
      </c>
      <c r="I29" s="32">
        <v>3528</v>
      </c>
      <c r="J29" s="42">
        <v>63.7</v>
      </c>
      <c r="K29" s="22">
        <v>100</v>
      </c>
      <c r="L29" s="26">
        <v>5.66</v>
      </c>
    </row>
    <row r="30" spans="2:12" s="1" customFormat="1" ht="12">
      <c r="B30" s="10"/>
      <c r="C30" s="14"/>
      <c r="D30" s="15" t="s">
        <v>20</v>
      </c>
      <c r="E30" s="26">
        <v>141.33</v>
      </c>
      <c r="F30" s="32">
        <v>1380</v>
      </c>
      <c r="G30" s="32">
        <f t="shared" si="0"/>
        <v>7643</v>
      </c>
      <c r="H30" s="32">
        <v>3766</v>
      </c>
      <c r="I30" s="32">
        <v>3877</v>
      </c>
      <c r="J30" s="42">
        <v>54.1</v>
      </c>
      <c r="K30" s="22">
        <v>97</v>
      </c>
      <c r="L30" s="26">
        <v>5.54</v>
      </c>
    </row>
    <row r="31" spans="2:12" s="4" customFormat="1" ht="13.5" customHeight="1">
      <c r="B31" s="17"/>
      <c r="C31" s="86" t="s">
        <v>21</v>
      </c>
      <c r="D31" s="88"/>
      <c r="E31" s="25">
        <f>SUM(E32:E50)</f>
        <v>245.8</v>
      </c>
      <c r="F31" s="33">
        <f>SUM(F32:F50)</f>
        <v>15873</v>
      </c>
      <c r="G31" s="33">
        <f>SUM(G32:G50)</f>
        <v>90631</v>
      </c>
      <c r="H31" s="33">
        <f>SUM(H32:H50)</f>
        <v>44496</v>
      </c>
      <c r="I31" s="33">
        <f>SUM(I32:I50)</f>
        <v>46135</v>
      </c>
      <c r="J31" s="43">
        <v>368.7</v>
      </c>
      <c r="K31" s="21">
        <v>96</v>
      </c>
      <c r="L31" s="25">
        <v>5.71</v>
      </c>
    </row>
    <row r="32" spans="2:12" s="1" customFormat="1" ht="12">
      <c r="B32" s="10"/>
      <c r="C32" s="11"/>
      <c r="D32" s="15" t="s">
        <v>22</v>
      </c>
      <c r="E32" s="26">
        <v>4.12</v>
      </c>
      <c r="F32" s="32">
        <v>1485</v>
      </c>
      <c r="G32" s="32">
        <f t="shared" si="0"/>
        <v>7017</v>
      </c>
      <c r="H32" s="32">
        <v>3459</v>
      </c>
      <c r="I32" s="32">
        <v>3558</v>
      </c>
      <c r="J32" s="42">
        <v>1703.2</v>
      </c>
      <c r="K32" s="22">
        <v>97</v>
      </c>
      <c r="L32" s="26">
        <v>4.73</v>
      </c>
    </row>
    <row r="33" spans="2:12" s="1" customFormat="1" ht="12">
      <c r="B33" s="10"/>
      <c r="C33" s="11"/>
      <c r="D33" s="15" t="s">
        <v>23</v>
      </c>
      <c r="E33" s="26">
        <v>5.77</v>
      </c>
      <c r="F33" s="32">
        <v>883</v>
      </c>
      <c r="G33" s="32">
        <f t="shared" si="0"/>
        <v>4935</v>
      </c>
      <c r="H33" s="32">
        <v>2411</v>
      </c>
      <c r="I33" s="32">
        <v>2524</v>
      </c>
      <c r="J33" s="42">
        <v>855.3</v>
      </c>
      <c r="K33" s="22">
        <v>96</v>
      </c>
      <c r="L33" s="26">
        <v>5.59</v>
      </c>
    </row>
    <row r="34" spans="2:12" s="1" customFormat="1" ht="12">
      <c r="B34" s="10"/>
      <c r="C34" s="12"/>
      <c r="D34" s="15" t="s">
        <v>24</v>
      </c>
      <c r="E34" s="26">
        <v>7</v>
      </c>
      <c r="F34" s="32">
        <v>707</v>
      </c>
      <c r="G34" s="32">
        <f t="shared" si="0"/>
        <v>4133</v>
      </c>
      <c r="H34" s="32">
        <v>1986</v>
      </c>
      <c r="I34" s="32">
        <v>2147</v>
      </c>
      <c r="J34" s="42">
        <v>590.4</v>
      </c>
      <c r="K34" s="22">
        <v>93</v>
      </c>
      <c r="L34" s="26">
        <v>5.85</v>
      </c>
    </row>
    <row r="35" spans="2:12" s="1" customFormat="1" ht="12">
      <c r="B35" s="10"/>
      <c r="C35" s="12"/>
      <c r="D35" s="15" t="s">
        <v>25</v>
      </c>
      <c r="E35" s="26">
        <v>8.75</v>
      </c>
      <c r="F35" s="32">
        <v>730</v>
      </c>
      <c r="G35" s="32">
        <f t="shared" si="0"/>
        <v>4519</v>
      </c>
      <c r="H35" s="32">
        <v>2234</v>
      </c>
      <c r="I35" s="32">
        <v>2285</v>
      </c>
      <c r="J35" s="42">
        <v>516.5</v>
      </c>
      <c r="K35" s="22">
        <v>98</v>
      </c>
      <c r="L35" s="26">
        <v>6.19</v>
      </c>
    </row>
    <row r="36" spans="2:12" s="1" customFormat="1" ht="12">
      <c r="B36" s="10"/>
      <c r="C36" s="12"/>
      <c r="D36" s="15" t="s">
        <v>26</v>
      </c>
      <c r="E36" s="26">
        <v>6.86</v>
      </c>
      <c r="F36" s="32">
        <v>641</v>
      </c>
      <c r="G36" s="32">
        <f t="shared" si="0"/>
        <v>3960</v>
      </c>
      <c r="H36" s="32">
        <v>1976</v>
      </c>
      <c r="I36" s="32">
        <v>1984</v>
      </c>
      <c r="J36" s="42">
        <v>577.3</v>
      </c>
      <c r="K36" s="22">
        <v>100</v>
      </c>
      <c r="L36" s="26">
        <v>6.18</v>
      </c>
    </row>
    <row r="37" spans="2:12" s="1" customFormat="1" ht="12">
      <c r="B37" s="10"/>
      <c r="C37" s="12"/>
      <c r="D37" s="15" t="s">
        <v>27</v>
      </c>
      <c r="E37" s="26">
        <v>5.66</v>
      </c>
      <c r="F37" s="32">
        <v>748</v>
      </c>
      <c r="G37" s="32">
        <f t="shared" si="0"/>
        <v>4338</v>
      </c>
      <c r="H37" s="32">
        <v>2123</v>
      </c>
      <c r="I37" s="32">
        <v>2215</v>
      </c>
      <c r="J37" s="42">
        <v>766.4</v>
      </c>
      <c r="K37" s="22">
        <v>96</v>
      </c>
      <c r="L37" s="26">
        <v>5.8</v>
      </c>
    </row>
    <row r="38" spans="2:12" s="1" customFormat="1" ht="12">
      <c r="B38" s="10"/>
      <c r="C38" s="12"/>
      <c r="D38" s="15" t="s">
        <v>28</v>
      </c>
      <c r="E38" s="26">
        <v>6.03</v>
      </c>
      <c r="F38" s="32">
        <v>736</v>
      </c>
      <c r="G38" s="32">
        <f t="shared" si="0"/>
        <v>4256</v>
      </c>
      <c r="H38" s="32">
        <v>2114</v>
      </c>
      <c r="I38" s="32">
        <v>2142</v>
      </c>
      <c r="J38" s="42">
        <v>705.8</v>
      </c>
      <c r="K38" s="22">
        <v>99</v>
      </c>
      <c r="L38" s="26">
        <v>5.78</v>
      </c>
    </row>
    <row r="39" spans="2:12" s="1" customFormat="1" ht="13.5" customHeight="1">
      <c r="B39" s="10"/>
      <c r="C39" s="12"/>
      <c r="D39" s="15" t="s">
        <v>29</v>
      </c>
      <c r="E39" s="26">
        <v>5.78</v>
      </c>
      <c r="F39" s="32">
        <v>782</v>
      </c>
      <c r="G39" s="32">
        <f t="shared" si="0"/>
        <v>4735</v>
      </c>
      <c r="H39" s="32">
        <v>2311</v>
      </c>
      <c r="I39" s="32">
        <v>2424</v>
      </c>
      <c r="J39" s="42">
        <v>819.2</v>
      </c>
      <c r="K39" s="22">
        <v>95</v>
      </c>
      <c r="L39" s="26">
        <v>6.05</v>
      </c>
    </row>
    <row r="40" spans="2:12" s="1" customFormat="1" ht="12">
      <c r="B40" s="10"/>
      <c r="C40" s="12"/>
      <c r="D40" s="15" t="s">
        <v>30</v>
      </c>
      <c r="E40" s="26">
        <v>20.96</v>
      </c>
      <c r="F40" s="32">
        <v>1010</v>
      </c>
      <c r="G40" s="32">
        <f t="shared" si="0"/>
        <v>6023</v>
      </c>
      <c r="H40" s="32">
        <v>2966</v>
      </c>
      <c r="I40" s="32">
        <v>3057</v>
      </c>
      <c r="J40" s="42">
        <v>287.4</v>
      </c>
      <c r="K40" s="22">
        <v>97</v>
      </c>
      <c r="L40" s="26">
        <v>5.96</v>
      </c>
    </row>
    <row r="41" spans="2:12" s="1" customFormat="1" ht="12">
      <c r="B41" s="10"/>
      <c r="C41" s="12"/>
      <c r="D41" s="15" t="s">
        <v>31</v>
      </c>
      <c r="E41" s="26">
        <v>54.86</v>
      </c>
      <c r="F41" s="32">
        <v>1636</v>
      </c>
      <c r="G41" s="32">
        <f t="shared" si="0"/>
        <v>8963</v>
      </c>
      <c r="H41" s="32">
        <v>4356</v>
      </c>
      <c r="I41" s="32">
        <v>4607</v>
      </c>
      <c r="J41" s="42">
        <v>163.4</v>
      </c>
      <c r="K41" s="22">
        <v>95</v>
      </c>
      <c r="L41" s="26">
        <v>5.48</v>
      </c>
    </row>
    <row r="42" spans="2:12" s="1" customFormat="1" ht="12">
      <c r="B42" s="10"/>
      <c r="C42" s="12"/>
      <c r="D42" s="15" t="s">
        <v>32</v>
      </c>
      <c r="E42" s="26">
        <v>39.01</v>
      </c>
      <c r="F42" s="32">
        <v>925</v>
      </c>
      <c r="G42" s="32">
        <f>H42+I42</f>
        <v>4786</v>
      </c>
      <c r="H42" s="32">
        <v>2381</v>
      </c>
      <c r="I42" s="32">
        <v>2405</v>
      </c>
      <c r="J42" s="42">
        <v>122.7</v>
      </c>
      <c r="K42" s="22">
        <v>99</v>
      </c>
      <c r="L42" s="26">
        <v>5.17</v>
      </c>
    </row>
    <row r="43" spans="2:12" s="1" customFormat="1" ht="12">
      <c r="B43" s="10"/>
      <c r="C43" s="12"/>
      <c r="D43" s="15" t="s">
        <v>33</v>
      </c>
      <c r="E43" s="26">
        <v>21.18</v>
      </c>
      <c r="F43" s="32">
        <v>605</v>
      </c>
      <c r="G43" s="32">
        <v>3656</v>
      </c>
      <c r="H43" s="32">
        <v>1825</v>
      </c>
      <c r="I43" s="32">
        <v>1831</v>
      </c>
      <c r="J43" s="42">
        <v>172.6</v>
      </c>
      <c r="K43" s="22">
        <v>100</v>
      </c>
      <c r="L43" s="26">
        <v>6.04</v>
      </c>
    </row>
    <row r="44" spans="2:12" s="1" customFormat="1" ht="12">
      <c r="B44" s="10"/>
      <c r="C44" s="12"/>
      <c r="D44" s="15" t="s">
        <v>34</v>
      </c>
      <c r="E44" s="26">
        <v>16.63</v>
      </c>
      <c r="F44" s="32">
        <v>1119</v>
      </c>
      <c r="G44" s="32">
        <f t="shared" si="0"/>
        <v>6147</v>
      </c>
      <c r="H44" s="32">
        <v>3059</v>
      </c>
      <c r="I44" s="32">
        <v>3088</v>
      </c>
      <c r="J44" s="42">
        <v>369.6</v>
      </c>
      <c r="K44" s="22">
        <v>100</v>
      </c>
      <c r="L44" s="26">
        <v>5.49</v>
      </c>
    </row>
    <row r="45" spans="2:12" s="1" customFormat="1" ht="12">
      <c r="B45" s="10"/>
      <c r="C45" s="12"/>
      <c r="D45" s="15" t="s">
        <v>35</v>
      </c>
      <c r="E45" s="26">
        <v>15.41</v>
      </c>
      <c r="F45" s="32">
        <v>698</v>
      </c>
      <c r="G45" s="32">
        <f t="shared" si="0"/>
        <v>4149</v>
      </c>
      <c r="H45" s="32">
        <v>2049</v>
      </c>
      <c r="I45" s="32">
        <v>2100</v>
      </c>
      <c r="J45" s="42">
        <v>269.3</v>
      </c>
      <c r="K45" s="22">
        <v>98</v>
      </c>
      <c r="L45" s="26">
        <v>5.94</v>
      </c>
    </row>
    <row r="46" spans="2:12" s="1" customFormat="1" ht="13.5" customHeight="1">
      <c r="B46" s="16"/>
      <c r="C46" s="12"/>
      <c r="D46" s="15" t="s">
        <v>36</v>
      </c>
      <c r="E46" s="26">
        <v>6.94</v>
      </c>
      <c r="F46" s="32">
        <v>716</v>
      </c>
      <c r="G46" s="32">
        <f t="shared" si="0"/>
        <v>4260</v>
      </c>
      <c r="H46" s="32">
        <v>2047</v>
      </c>
      <c r="I46" s="32">
        <v>2213</v>
      </c>
      <c r="J46" s="42">
        <v>613.9</v>
      </c>
      <c r="K46" s="22">
        <v>92</v>
      </c>
      <c r="L46" s="26">
        <v>5.95</v>
      </c>
    </row>
    <row r="47" spans="2:12" s="1" customFormat="1" ht="12">
      <c r="B47" s="16"/>
      <c r="C47" s="12"/>
      <c r="D47" s="15" t="s">
        <v>37</v>
      </c>
      <c r="E47" s="26">
        <v>6.48</v>
      </c>
      <c r="F47" s="32">
        <v>791</v>
      </c>
      <c r="G47" s="32">
        <f t="shared" si="0"/>
        <v>4734</v>
      </c>
      <c r="H47" s="32">
        <v>2311</v>
      </c>
      <c r="I47" s="32">
        <v>2423</v>
      </c>
      <c r="J47" s="42">
        <v>730.6</v>
      </c>
      <c r="K47" s="22">
        <v>95</v>
      </c>
      <c r="L47" s="26">
        <v>5.98</v>
      </c>
    </row>
    <row r="48" spans="2:12" s="1" customFormat="1" ht="12">
      <c r="B48" s="10"/>
      <c r="C48" s="12"/>
      <c r="D48" s="15" t="s">
        <v>38</v>
      </c>
      <c r="E48" s="26">
        <v>4.46</v>
      </c>
      <c r="F48" s="32">
        <v>515</v>
      </c>
      <c r="G48" s="32">
        <f t="shared" si="0"/>
        <v>3288</v>
      </c>
      <c r="H48" s="32">
        <v>1609</v>
      </c>
      <c r="I48" s="32">
        <v>1679</v>
      </c>
      <c r="J48" s="42">
        <v>737.2</v>
      </c>
      <c r="K48" s="22">
        <v>96</v>
      </c>
      <c r="L48" s="26">
        <v>6.38</v>
      </c>
    </row>
    <row r="49" spans="2:12" s="1" customFormat="1" ht="12">
      <c r="B49" s="10"/>
      <c r="C49" s="12"/>
      <c r="D49" s="15" t="s">
        <v>39</v>
      </c>
      <c r="E49" s="26">
        <v>6.15</v>
      </c>
      <c r="F49" s="32">
        <v>699</v>
      </c>
      <c r="G49" s="32">
        <f t="shared" si="0"/>
        <v>4017</v>
      </c>
      <c r="H49" s="32">
        <v>1948</v>
      </c>
      <c r="I49" s="32">
        <v>2069</v>
      </c>
      <c r="J49" s="42">
        <v>653.2</v>
      </c>
      <c r="K49" s="22">
        <v>94</v>
      </c>
      <c r="L49" s="26">
        <v>5.75</v>
      </c>
    </row>
    <row r="50" spans="2:12" s="1" customFormat="1" ht="13.5" customHeight="1">
      <c r="B50" s="10"/>
      <c r="C50" s="12"/>
      <c r="D50" s="15" t="s">
        <v>40</v>
      </c>
      <c r="E50" s="26">
        <v>3.75</v>
      </c>
      <c r="F50" s="32">
        <v>447</v>
      </c>
      <c r="G50" s="32">
        <f t="shared" si="0"/>
        <v>2715</v>
      </c>
      <c r="H50" s="32">
        <v>1331</v>
      </c>
      <c r="I50" s="32">
        <v>1384</v>
      </c>
      <c r="J50" s="42">
        <v>724</v>
      </c>
      <c r="K50" s="22">
        <v>96</v>
      </c>
      <c r="L50" s="26">
        <v>6.07</v>
      </c>
    </row>
    <row r="51" spans="2:12" s="4" customFormat="1" ht="12">
      <c r="B51" s="17"/>
      <c r="C51" s="86" t="s">
        <v>41</v>
      </c>
      <c r="D51" s="87"/>
      <c r="E51" s="25">
        <f>SUM(E52:E58)</f>
        <v>128.25</v>
      </c>
      <c r="F51" s="33">
        <f>SUM(F52:F58)</f>
        <v>5977</v>
      </c>
      <c r="G51" s="33">
        <f>SUM(G52:G58)</f>
        <v>34801</v>
      </c>
      <c r="H51" s="33">
        <f>SUM(H52:H58)</f>
        <v>16875</v>
      </c>
      <c r="I51" s="33">
        <f>SUM(I52:I58)</f>
        <v>17926</v>
      </c>
      <c r="J51" s="43">
        <v>193.4</v>
      </c>
      <c r="K51" s="21">
        <v>94</v>
      </c>
      <c r="L51" s="25">
        <v>5.82</v>
      </c>
    </row>
    <row r="52" spans="2:12" s="1" customFormat="1" ht="12">
      <c r="B52" s="10"/>
      <c r="C52" s="11"/>
      <c r="D52" s="15" t="s">
        <v>42</v>
      </c>
      <c r="E52" s="26">
        <v>14.51</v>
      </c>
      <c r="F52" s="32">
        <v>982</v>
      </c>
      <c r="G52" s="32">
        <f t="shared" si="0"/>
        <v>5974</v>
      </c>
      <c r="H52" s="32">
        <v>2932</v>
      </c>
      <c r="I52" s="32">
        <v>3042</v>
      </c>
      <c r="J52" s="42">
        <v>411.7</v>
      </c>
      <c r="K52" s="22">
        <v>96</v>
      </c>
      <c r="L52" s="26">
        <v>6.08</v>
      </c>
    </row>
    <row r="53" spans="2:12" s="1" customFormat="1" ht="12">
      <c r="B53" s="10"/>
      <c r="C53" s="12"/>
      <c r="D53" s="15" t="s">
        <v>43</v>
      </c>
      <c r="E53" s="26">
        <v>24.68</v>
      </c>
      <c r="F53" s="32">
        <v>966</v>
      </c>
      <c r="G53" s="32">
        <f t="shared" si="0"/>
        <v>6069</v>
      </c>
      <c r="H53" s="32">
        <v>2975</v>
      </c>
      <c r="I53" s="32">
        <v>3094</v>
      </c>
      <c r="J53" s="42">
        <v>245.9</v>
      </c>
      <c r="K53" s="22">
        <v>96</v>
      </c>
      <c r="L53" s="26">
        <v>6.28</v>
      </c>
    </row>
    <row r="54" spans="2:12" s="1" customFormat="1" ht="12">
      <c r="B54" s="10"/>
      <c r="C54" s="12"/>
      <c r="D54" s="15" t="s">
        <v>44</v>
      </c>
      <c r="E54" s="26">
        <v>30.52</v>
      </c>
      <c r="F54" s="32">
        <v>582</v>
      </c>
      <c r="G54" s="32">
        <f t="shared" si="0"/>
        <v>3302</v>
      </c>
      <c r="H54" s="32">
        <v>1638</v>
      </c>
      <c r="I54" s="32">
        <v>1664</v>
      </c>
      <c r="J54" s="42">
        <v>108.2</v>
      </c>
      <c r="K54" s="22">
        <v>98</v>
      </c>
      <c r="L54" s="26">
        <v>5.67</v>
      </c>
    </row>
    <row r="55" spans="2:12" s="1" customFormat="1" ht="12">
      <c r="B55" s="10"/>
      <c r="C55" s="12"/>
      <c r="D55" s="15" t="s">
        <v>45</v>
      </c>
      <c r="E55" s="26">
        <v>22.19</v>
      </c>
      <c r="F55" s="32">
        <v>812</v>
      </c>
      <c r="G55" s="32">
        <v>3932</v>
      </c>
      <c r="H55" s="32">
        <v>1764</v>
      </c>
      <c r="I55" s="32">
        <v>2168</v>
      </c>
      <c r="J55" s="42">
        <v>177.2</v>
      </c>
      <c r="K55" s="22">
        <v>81</v>
      </c>
      <c r="L55" s="26">
        <v>4.84</v>
      </c>
    </row>
    <row r="56" spans="2:12" s="1" customFormat="1" ht="12">
      <c r="B56" s="17"/>
      <c r="C56" s="14"/>
      <c r="D56" s="15" t="s">
        <v>46</v>
      </c>
      <c r="E56" s="26">
        <v>15.62</v>
      </c>
      <c r="F56" s="32">
        <v>949</v>
      </c>
      <c r="G56" s="32">
        <f t="shared" si="0"/>
        <v>5533</v>
      </c>
      <c r="H56" s="32">
        <v>2697</v>
      </c>
      <c r="I56" s="32">
        <v>2836</v>
      </c>
      <c r="J56" s="42">
        <v>354.2</v>
      </c>
      <c r="K56" s="22">
        <v>95</v>
      </c>
      <c r="L56" s="26">
        <v>5.83</v>
      </c>
    </row>
    <row r="57" spans="2:12" s="1" customFormat="1" ht="12">
      <c r="B57" s="10"/>
      <c r="C57" s="14"/>
      <c r="D57" s="15" t="s">
        <v>47</v>
      </c>
      <c r="E57" s="26">
        <v>13.13</v>
      </c>
      <c r="F57" s="32">
        <v>959</v>
      </c>
      <c r="G57" s="32">
        <f t="shared" si="0"/>
        <v>5643</v>
      </c>
      <c r="H57" s="32">
        <v>2751</v>
      </c>
      <c r="I57" s="32">
        <v>2892</v>
      </c>
      <c r="J57" s="42">
        <v>429.8</v>
      </c>
      <c r="K57" s="22">
        <v>95</v>
      </c>
      <c r="L57" s="26">
        <v>5.88</v>
      </c>
    </row>
    <row r="58" spans="2:12" s="1" customFormat="1" ht="12">
      <c r="B58" s="10"/>
      <c r="C58" s="14"/>
      <c r="D58" s="15" t="s">
        <v>48</v>
      </c>
      <c r="E58" s="26">
        <v>7.6</v>
      </c>
      <c r="F58" s="32">
        <v>727</v>
      </c>
      <c r="G58" s="32">
        <f t="shared" si="0"/>
        <v>4348</v>
      </c>
      <c r="H58" s="32">
        <v>2118</v>
      </c>
      <c r="I58" s="32">
        <v>2230</v>
      </c>
      <c r="J58" s="42">
        <v>298.1</v>
      </c>
      <c r="K58" s="22">
        <v>95</v>
      </c>
      <c r="L58" s="26">
        <v>5.98</v>
      </c>
    </row>
    <row r="59" spans="2:12" s="4" customFormat="1" ht="12">
      <c r="B59" s="17"/>
      <c r="C59" s="86" t="s">
        <v>49</v>
      </c>
      <c r="D59" s="87"/>
      <c r="E59" s="25">
        <f>SUM(E60:E70)</f>
        <v>480.90999999999997</v>
      </c>
      <c r="F59" s="33">
        <f>SUM(F60:F70)</f>
        <v>12854</v>
      </c>
      <c r="G59" s="33">
        <f>SUM(G60:G70)</f>
        <v>70620</v>
      </c>
      <c r="H59" s="33">
        <f>SUM(H60:H70)</f>
        <v>34632</v>
      </c>
      <c r="I59" s="33">
        <f>SUM(I60:I70)</f>
        <v>35988</v>
      </c>
      <c r="J59" s="43">
        <v>146.8</v>
      </c>
      <c r="K59" s="21">
        <v>96</v>
      </c>
      <c r="L59" s="25">
        <v>5.49</v>
      </c>
    </row>
    <row r="60" spans="2:12" s="1" customFormat="1" ht="12">
      <c r="B60" s="10"/>
      <c r="C60" s="14"/>
      <c r="D60" s="15" t="s">
        <v>50</v>
      </c>
      <c r="E60" s="26">
        <v>3.86</v>
      </c>
      <c r="F60" s="32">
        <v>2320</v>
      </c>
      <c r="G60" s="32">
        <v>12922</v>
      </c>
      <c r="H60" s="32">
        <v>6373</v>
      </c>
      <c r="I60" s="32">
        <v>6549</v>
      </c>
      <c r="J60" s="42">
        <v>3347.7</v>
      </c>
      <c r="K60" s="22">
        <v>97</v>
      </c>
      <c r="L60" s="26">
        <v>5.57</v>
      </c>
    </row>
    <row r="61" spans="2:12" s="1" customFormat="1" ht="12">
      <c r="B61" s="10"/>
      <c r="C61" s="14"/>
      <c r="D61" s="15" t="s">
        <v>51</v>
      </c>
      <c r="E61" s="26">
        <v>9.62</v>
      </c>
      <c r="F61" s="32">
        <v>880</v>
      </c>
      <c r="G61" s="32">
        <f t="shared" si="0"/>
        <v>5061</v>
      </c>
      <c r="H61" s="32">
        <v>2460</v>
      </c>
      <c r="I61" s="32">
        <v>2601</v>
      </c>
      <c r="J61" s="42">
        <v>526.1</v>
      </c>
      <c r="K61" s="22">
        <v>95</v>
      </c>
      <c r="L61" s="26">
        <v>5.75</v>
      </c>
    </row>
    <row r="62" spans="2:12" s="1" customFormat="1" ht="12">
      <c r="B62" s="10"/>
      <c r="C62" s="14"/>
      <c r="D62" s="15" t="s">
        <v>52</v>
      </c>
      <c r="E62" s="26">
        <v>11.4</v>
      </c>
      <c r="F62" s="32">
        <v>827</v>
      </c>
      <c r="G62" s="32">
        <f t="shared" si="0"/>
        <v>4957</v>
      </c>
      <c r="H62" s="32">
        <v>2404</v>
      </c>
      <c r="I62" s="32">
        <v>2553</v>
      </c>
      <c r="J62" s="42">
        <v>434.8</v>
      </c>
      <c r="K62" s="22">
        <v>94</v>
      </c>
      <c r="L62" s="26">
        <v>5.59</v>
      </c>
    </row>
    <row r="63" spans="2:12" s="1" customFormat="1" ht="12">
      <c r="B63" s="10"/>
      <c r="C63" s="14"/>
      <c r="D63" s="15" t="s">
        <v>53</v>
      </c>
      <c r="E63" s="26">
        <v>52.59</v>
      </c>
      <c r="F63" s="32">
        <v>2272</v>
      </c>
      <c r="G63" s="32">
        <v>11690</v>
      </c>
      <c r="H63" s="32">
        <v>5786</v>
      </c>
      <c r="I63" s="32">
        <v>5904</v>
      </c>
      <c r="J63" s="42">
        <v>222.3</v>
      </c>
      <c r="K63" s="22">
        <v>98</v>
      </c>
      <c r="L63" s="26">
        <v>5.15</v>
      </c>
    </row>
    <row r="64" spans="2:12" s="1" customFormat="1" ht="12">
      <c r="B64" s="10"/>
      <c r="C64" s="14"/>
      <c r="D64" s="15" t="s">
        <v>54</v>
      </c>
      <c r="E64" s="26">
        <v>12.57</v>
      </c>
      <c r="F64" s="32">
        <v>1692</v>
      </c>
      <c r="G64" s="32">
        <f t="shared" si="0"/>
        <v>9038</v>
      </c>
      <c r="H64" s="32">
        <v>4324</v>
      </c>
      <c r="I64" s="32">
        <v>4714</v>
      </c>
      <c r="J64" s="42">
        <v>119</v>
      </c>
      <c r="K64" s="22">
        <v>92</v>
      </c>
      <c r="L64" s="26">
        <v>5.34</v>
      </c>
    </row>
    <row r="65" spans="2:12" s="1" customFormat="1" ht="12">
      <c r="B65" s="10"/>
      <c r="C65" s="14"/>
      <c r="D65" s="15" t="s">
        <v>55</v>
      </c>
      <c r="E65" s="26">
        <v>11.81</v>
      </c>
      <c r="F65" s="32">
        <v>367</v>
      </c>
      <c r="G65" s="32">
        <v>2188</v>
      </c>
      <c r="H65" s="32">
        <v>1078</v>
      </c>
      <c r="I65" s="32">
        <v>1110</v>
      </c>
      <c r="J65" s="42">
        <v>185.3</v>
      </c>
      <c r="K65" s="22">
        <v>99</v>
      </c>
      <c r="L65" s="26">
        <v>5.96</v>
      </c>
    </row>
    <row r="66" spans="2:12" s="1" customFormat="1" ht="12">
      <c r="B66" s="10"/>
      <c r="C66" s="14"/>
      <c r="D66" s="15" t="s">
        <v>56</v>
      </c>
      <c r="E66" s="26">
        <v>18.43</v>
      </c>
      <c r="F66" s="32">
        <v>904</v>
      </c>
      <c r="G66" s="32">
        <f t="shared" si="0"/>
        <v>5356</v>
      </c>
      <c r="H66" s="32">
        <v>2591</v>
      </c>
      <c r="I66" s="32">
        <v>2765</v>
      </c>
      <c r="J66" s="42">
        <v>290.6</v>
      </c>
      <c r="K66" s="22">
        <v>94</v>
      </c>
      <c r="L66" s="26">
        <v>5.92</v>
      </c>
    </row>
    <row r="67" spans="2:12" s="1" customFormat="1" ht="12">
      <c r="B67" s="10"/>
      <c r="C67" s="14"/>
      <c r="D67" s="15" t="s">
        <v>57</v>
      </c>
      <c r="E67" s="26">
        <v>65</v>
      </c>
      <c r="F67" s="32">
        <v>906</v>
      </c>
      <c r="G67" s="32">
        <f t="shared" si="0"/>
        <v>4920</v>
      </c>
      <c r="H67" s="32">
        <v>2454</v>
      </c>
      <c r="I67" s="32">
        <v>2466</v>
      </c>
      <c r="J67" s="42">
        <v>75.7</v>
      </c>
      <c r="K67" s="22">
        <v>100</v>
      </c>
      <c r="L67" s="26">
        <v>5.43</v>
      </c>
    </row>
    <row r="68" spans="2:12" s="1" customFormat="1" ht="12">
      <c r="B68" s="10"/>
      <c r="C68" s="14"/>
      <c r="D68" s="15" t="s">
        <v>58</v>
      </c>
      <c r="E68" s="26">
        <v>62.37</v>
      </c>
      <c r="F68" s="32">
        <v>1234</v>
      </c>
      <c r="G68" s="32">
        <v>6678</v>
      </c>
      <c r="H68" s="32">
        <v>3232</v>
      </c>
      <c r="I68" s="32">
        <v>3446</v>
      </c>
      <c r="J68" s="42">
        <v>107.1</v>
      </c>
      <c r="K68" s="22">
        <v>94</v>
      </c>
      <c r="L68" s="26">
        <v>5.41</v>
      </c>
    </row>
    <row r="69" spans="2:12" s="1" customFormat="1" ht="12">
      <c r="B69" s="10"/>
      <c r="C69" s="14"/>
      <c r="D69" s="15" t="s">
        <v>59</v>
      </c>
      <c r="E69" s="26">
        <v>51.73</v>
      </c>
      <c r="F69" s="32">
        <v>532</v>
      </c>
      <c r="G69" s="32">
        <f t="shared" si="0"/>
        <v>2978</v>
      </c>
      <c r="H69" s="32">
        <v>1485</v>
      </c>
      <c r="I69" s="32">
        <v>1493</v>
      </c>
      <c r="J69" s="42">
        <v>57.6</v>
      </c>
      <c r="K69" s="22">
        <v>99</v>
      </c>
      <c r="L69" s="26">
        <v>5.6</v>
      </c>
    </row>
    <row r="70" spans="2:12" s="1" customFormat="1" ht="12">
      <c r="B70" s="10"/>
      <c r="C70" s="14"/>
      <c r="D70" s="15" t="s">
        <v>60</v>
      </c>
      <c r="E70" s="26">
        <v>181.53</v>
      </c>
      <c r="F70" s="32">
        <v>920</v>
      </c>
      <c r="G70" s="32">
        <f t="shared" si="0"/>
        <v>4832</v>
      </c>
      <c r="H70" s="32">
        <v>2445</v>
      </c>
      <c r="I70" s="32">
        <v>2387</v>
      </c>
      <c r="J70" s="42">
        <v>26.6</v>
      </c>
      <c r="K70" s="22">
        <v>102</v>
      </c>
      <c r="L70" s="26">
        <v>5.25</v>
      </c>
    </row>
    <row r="71" spans="2:12" s="4" customFormat="1" ht="12">
      <c r="B71" s="17"/>
      <c r="C71" s="86" t="s">
        <v>61</v>
      </c>
      <c r="D71" s="87"/>
      <c r="E71" s="25">
        <f>SUM(E72:E88)</f>
        <v>440.5</v>
      </c>
      <c r="F71" s="33">
        <f>SUM(F72:F88)</f>
        <v>11711</v>
      </c>
      <c r="G71" s="33">
        <f>SUM(G72:G88)</f>
        <v>67721</v>
      </c>
      <c r="H71" s="33">
        <f>SUM(H72:H88)</f>
        <v>33046</v>
      </c>
      <c r="I71" s="33">
        <f>SUM(I72:I88)</f>
        <v>34675</v>
      </c>
      <c r="J71" s="43">
        <v>133.9</v>
      </c>
      <c r="K71" s="21">
        <v>95</v>
      </c>
      <c r="L71" s="25">
        <v>5.78</v>
      </c>
    </row>
    <row r="72" spans="2:12" s="1" customFormat="1" ht="12">
      <c r="B72" s="10"/>
      <c r="C72" s="14"/>
      <c r="D72" s="15" t="s">
        <v>62</v>
      </c>
      <c r="E72" s="26">
        <v>13.42</v>
      </c>
      <c r="F72" s="32">
        <v>562</v>
      </c>
      <c r="G72" s="32">
        <v>3489</v>
      </c>
      <c r="H72" s="32">
        <v>1732</v>
      </c>
      <c r="I72" s="32">
        <v>1757</v>
      </c>
      <c r="J72" s="42">
        <v>256</v>
      </c>
      <c r="K72" s="22">
        <v>99</v>
      </c>
      <c r="L72" s="26">
        <v>6.21</v>
      </c>
    </row>
    <row r="73" spans="2:12" s="1" customFormat="1" ht="12">
      <c r="B73" s="10"/>
      <c r="C73" s="14"/>
      <c r="D73" s="15" t="s">
        <v>63</v>
      </c>
      <c r="E73" s="26">
        <v>7.27</v>
      </c>
      <c r="F73" s="32">
        <v>498</v>
      </c>
      <c r="G73" s="32">
        <f t="shared" si="0"/>
        <v>3163</v>
      </c>
      <c r="H73" s="32">
        <v>1562</v>
      </c>
      <c r="I73" s="32">
        <v>1601</v>
      </c>
      <c r="J73" s="42">
        <v>435.1</v>
      </c>
      <c r="K73" s="22">
        <v>98</v>
      </c>
      <c r="L73" s="26">
        <v>6.35</v>
      </c>
    </row>
    <row r="74" spans="2:12" s="1" customFormat="1" ht="12">
      <c r="B74" s="10"/>
      <c r="C74" s="14"/>
      <c r="D74" s="15" t="s">
        <v>64</v>
      </c>
      <c r="E74" s="26">
        <v>21.32</v>
      </c>
      <c r="F74" s="32">
        <v>589</v>
      </c>
      <c r="G74" s="32">
        <f t="shared" si="0"/>
        <v>3392</v>
      </c>
      <c r="H74" s="32">
        <v>1671</v>
      </c>
      <c r="I74" s="32">
        <v>1721</v>
      </c>
      <c r="J74" s="42">
        <v>159.1</v>
      </c>
      <c r="K74" s="22">
        <v>97</v>
      </c>
      <c r="L74" s="26">
        <v>5.76</v>
      </c>
    </row>
    <row r="75" spans="2:12" s="1" customFormat="1" ht="12">
      <c r="B75" s="10"/>
      <c r="C75" s="14"/>
      <c r="D75" s="15" t="s">
        <v>65</v>
      </c>
      <c r="E75" s="26">
        <v>37.31</v>
      </c>
      <c r="F75" s="32">
        <v>687</v>
      </c>
      <c r="G75" s="32">
        <v>4067</v>
      </c>
      <c r="H75" s="32">
        <v>2003</v>
      </c>
      <c r="I75" s="32">
        <v>2064</v>
      </c>
      <c r="J75" s="42">
        <v>109</v>
      </c>
      <c r="K75" s="22">
        <v>97</v>
      </c>
      <c r="L75" s="26">
        <v>5.92</v>
      </c>
    </row>
    <row r="76" spans="2:12" s="1" customFormat="1" ht="12">
      <c r="B76" s="10"/>
      <c r="C76" s="14"/>
      <c r="D76" s="15" t="s">
        <v>66</v>
      </c>
      <c r="E76" s="26">
        <v>88.76</v>
      </c>
      <c r="F76" s="32">
        <v>824</v>
      </c>
      <c r="G76" s="32">
        <f t="shared" si="0"/>
        <v>4644</v>
      </c>
      <c r="H76" s="32">
        <v>2229</v>
      </c>
      <c r="I76" s="32">
        <v>2415</v>
      </c>
      <c r="J76" s="42">
        <v>52.3</v>
      </c>
      <c r="K76" s="22">
        <v>92</v>
      </c>
      <c r="L76" s="26">
        <v>2.64</v>
      </c>
    </row>
    <row r="77" spans="2:12" s="1" customFormat="1" ht="12">
      <c r="B77" s="10"/>
      <c r="C77" s="14"/>
      <c r="D77" s="15" t="s">
        <v>67</v>
      </c>
      <c r="E77" s="26">
        <v>48.15</v>
      </c>
      <c r="F77" s="32">
        <v>546</v>
      </c>
      <c r="G77" s="32">
        <f t="shared" si="0"/>
        <v>3042</v>
      </c>
      <c r="H77" s="32">
        <v>1496</v>
      </c>
      <c r="I77" s="32">
        <v>1546</v>
      </c>
      <c r="J77" s="42">
        <v>63.2</v>
      </c>
      <c r="K77" s="22">
        <v>97</v>
      </c>
      <c r="L77" s="26">
        <v>5.57</v>
      </c>
    </row>
    <row r="78" spans="2:12" s="1" customFormat="1" ht="12">
      <c r="B78" s="10"/>
      <c r="C78" s="14"/>
      <c r="D78" s="15" t="s">
        <v>68</v>
      </c>
      <c r="E78" s="26">
        <v>29.47</v>
      </c>
      <c r="F78" s="32">
        <v>519</v>
      </c>
      <c r="G78" s="32">
        <f t="shared" si="0"/>
        <v>2982</v>
      </c>
      <c r="H78" s="32">
        <v>1449</v>
      </c>
      <c r="I78" s="32">
        <v>1533</v>
      </c>
      <c r="J78" s="42">
        <v>101.2</v>
      </c>
      <c r="K78" s="22">
        <v>95</v>
      </c>
      <c r="L78" s="26">
        <v>5.75</v>
      </c>
    </row>
    <row r="79" spans="2:12" s="1" customFormat="1" ht="12">
      <c r="B79" s="10"/>
      <c r="C79" s="14"/>
      <c r="D79" s="15" t="s">
        <v>69</v>
      </c>
      <c r="E79" s="26">
        <v>45.85</v>
      </c>
      <c r="F79" s="32">
        <v>821</v>
      </c>
      <c r="G79" s="32">
        <f t="shared" si="0"/>
        <v>4658</v>
      </c>
      <c r="H79" s="32">
        <v>2368</v>
      </c>
      <c r="I79" s="32">
        <v>2290</v>
      </c>
      <c r="J79" s="42">
        <v>101.6</v>
      </c>
      <c r="K79" s="22">
        <v>103</v>
      </c>
      <c r="L79" s="26">
        <v>5.67</v>
      </c>
    </row>
    <row r="80" spans="2:12" s="1" customFormat="1" ht="12">
      <c r="B80" s="10"/>
      <c r="C80" s="14"/>
      <c r="D80" s="15" t="s">
        <v>70</v>
      </c>
      <c r="E80" s="26">
        <v>25.25</v>
      </c>
      <c r="F80" s="32">
        <v>538</v>
      </c>
      <c r="G80" s="32">
        <v>3072</v>
      </c>
      <c r="H80" s="32">
        <v>1582</v>
      </c>
      <c r="I80" s="32">
        <v>1490</v>
      </c>
      <c r="J80" s="42">
        <v>121.7</v>
      </c>
      <c r="K80" s="22">
        <v>106</v>
      </c>
      <c r="L80" s="26">
        <v>5.71</v>
      </c>
    </row>
    <row r="81" spans="2:12" s="1" customFormat="1" ht="12">
      <c r="B81" s="10"/>
      <c r="C81" s="14"/>
      <c r="D81" s="15" t="s">
        <v>71</v>
      </c>
      <c r="E81" s="26">
        <v>20.44</v>
      </c>
      <c r="F81" s="32">
        <v>1365</v>
      </c>
      <c r="G81" s="32">
        <f t="shared" si="0"/>
        <v>6904</v>
      </c>
      <c r="H81" s="32">
        <v>3282</v>
      </c>
      <c r="I81" s="32">
        <v>3622</v>
      </c>
      <c r="J81" s="42">
        <v>337.8</v>
      </c>
      <c r="K81" s="22">
        <v>91</v>
      </c>
      <c r="L81" s="26">
        <v>5.06</v>
      </c>
    </row>
    <row r="82" spans="2:12" s="1" customFormat="1" ht="12">
      <c r="B82" s="10"/>
      <c r="C82" s="14"/>
      <c r="D82" s="15" t="s">
        <v>72</v>
      </c>
      <c r="E82" s="26">
        <v>14.13</v>
      </c>
      <c r="F82" s="32">
        <v>555</v>
      </c>
      <c r="G82" s="32">
        <f t="shared" si="0"/>
        <v>3279</v>
      </c>
      <c r="H82" s="32">
        <v>1590</v>
      </c>
      <c r="I82" s="32">
        <v>1689</v>
      </c>
      <c r="J82" s="42">
        <v>232.1</v>
      </c>
      <c r="K82" s="22">
        <v>94</v>
      </c>
      <c r="L82" s="26">
        <v>5.91</v>
      </c>
    </row>
    <row r="83" spans="2:12" s="1" customFormat="1" ht="12">
      <c r="B83" s="10"/>
      <c r="C83" s="14"/>
      <c r="D83" s="15" t="s">
        <v>73</v>
      </c>
      <c r="E83" s="26">
        <v>10.55</v>
      </c>
      <c r="F83" s="32">
        <v>714</v>
      </c>
      <c r="G83" s="32">
        <f aca="true" t="shared" si="1" ref="G83:G146">H83+I83</f>
        <v>4290</v>
      </c>
      <c r="H83" s="32">
        <v>2075</v>
      </c>
      <c r="I83" s="32">
        <v>2215</v>
      </c>
      <c r="J83" s="42">
        <v>406.6</v>
      </c>
      <c r="K83" s="22">
        <v>94</v>
      </c>
      <c r="L83" s="26">
        <v>6.01</v>
      </c>
    </row>
    <row r="84" spans="2:12" s="1" customFormat="1" ht="12">
      <c r="B84" s="10"/>
      <c r="C84" s="14"/>
      <c r="D84" s="15" t="s">
        <v>74</v>
      </c>
      <c r="E84" s="26">
        <v>24.97</v>
      </c>
      <c r="F84" s="32">
        <v>511</v>
      </c>
      <c r="G84" s="32">
        <f t="shared" si="1"/>
        <v>3217</v>
      </c>
      <c r="H84" s="32">
        <v>1541</v>
      </c>
      <c r="I84" s="32">
        <v>1676</v>
      </c>
      <c r="J84" s="42">
        <v>128.8</v>
      </c>
      <c r="K84" s="22">
        <v>92</v>
      </c>
      <c r="L84" s="26">
        <v>6.3</v>
      </c>
    </row>
    <row r="85" spans="2:12" s="1" customFormat="1" ht="12">
      <c r="B85" s="16"/>
      <c r="C85" s="14"/>
      <c r="D85" s="15" t="s">
        <v>75</v>
      </c>
      <c r="E85" s="26">
        <v>14.64</v>
      </c>
      <c r="F85" s="32">
        <v>986</v>
      </c>
      <c r="G85" s="32">
        <v>5738</v>
      </c>
      <c r="H85" s="32">
        <v>2800</v>
      </c>
      <c r="I85" s="32">
        <v>2938</v>
      </c>
      <c r="J85" s="42">
        <v>391.9</v>
      </c>
      <c r="K85" s="22">
        <v>95</v>
      </c>
      <c r="L85" s="26">
        <v>5.82</v>
      </c>
    </row>
    <row r="86" spans="2:12" s="1" customFormat="1" ht="12">
      <c r="B86" s="16"/>
      <c r="C86" s="14"/>
      <c r="D86" s="15" t="s">
        <v>76</v>
      </c>
      <c r="E86" s="26">
        <v>7.22</v>
      </c>
      <c r="F86" s="32">
        <v>796</v>
      </c>
      <c r="G86" s="32">
        <f t="shared" si="1"/>
        <v>4503</v>
      </c>
      <c r="H86" s="32">
        <v>2152</v>
      </c>
      <c r="I86" s="32">
        <v>2351</v>
      </c>
      <c r="J86" s="42">
        <v>623.7</v>
      </c>
      <c r="K86" s="22">
        <v>92</v>
      </c>
      <c r="L86" s="26">
        <v>5.66</v>
      </c>
    </row>
    <row r="87" spans="2:12" s="1" customFormat="1" ht="12">
      <c r="B87" s="10"/>
      <c r="C87" s="14"/>
      <c r="D87" s="15" t="s">
        <v>77</v>
      </c>
      <c r="E87" s="26">
        <v>16.43</v>
      </c>
      <c r="F87" s="32">
        <v>757</v>
      </c>
      <c r="G87" s="32">
        <v>4559</v>
      </c>
      <c r="H87" s="32">
        <v>2197</v>
      </c>
      <c r="I87" s="32">
        <v>2362</v>
      </c>
      <c r="J87" s="42">
        <v>277.5</v>
      </c>
      <c r="K87" s="22">
        <v>93</v>
      </c>
      <c r="L87" s="26">
        <v>6.02</v>
      </c>
    </row>
    <row r="88" spans="2:12" s="1" customFormat="1" ht="12">
      <c r="B88" s="10"/>
      <c r="C88" s="14"/>
      <c r="D88" s="15" t="s">
        <v>78</v>
      </c>
      <c r="E88" s="26">
        <v>15.32</v>
      </c>
      <c r="F88" s="32">
        <v>443</v>
      </c>
      <c r="G88" s="32">
        <f t="shared" si="1"/>
        <v>2722</v>
      </c>
      <c r="H88" s="32">
        <v>1317</v>
      </c>
      <c r="I88" s="32">
        <v>1405</v>
      </c>
      <c r="J88" s="42">
        <v>177.7</v>
      </c>
      <c r="K88" s="22">
        <v>94</v>
      </c>
      <c r="L88" s="26">
        <v>6.14</v>
      </c>
    </row>
    <row r="89" spans="2:12" s="4" customFormat="1" ht="12">
      <c r="B89" s="17"/>
      <c r="C89" s="86" t="s">
        <v>79</v>
      </c>
      <c r="D89" s="87"/>
      <c r="E89" s="25">
        <f>SUM(E90:E102)</f>
        <v>394.06000000000006</v>
      </c>
      <c r="F89" s="33">
        <f>SUM(F90:F102)</f>
        <v>15726</v>
      </c>
      <c r="G89" s="33">
        <f>SUM(G90:G102)</f>
        <v>85270</v>
      </c>
      <c r="H89" s="33">
        <f>SUM(H90:H102)</f>
        <v>41499</v>
      </c>
      <c r="I89" s="33">
        <f>SUM(I90:I102)</f>
        <v>43771</v>
      </c>
      <c r="J89" s="43">
        <v>216.4</v>
      </c>
      <c r="K89" s="21">
        <v>95</v>
      </c>
      <c r="L89" s="25">
        <v>5.42</v>
      </c>
    </row>
    <row r="90" spans="2:12" s="1" customFormat="1" ht="12">
      <c r="B90" s="10"/>
      <c r="C90" s="11"/>
      <c r="D90" s="15" t="s">
        <v>80</v>
      </c>
      <c r="E90" s="26">
        <v>12.28</v>
      </c>
      <c r="F90" s="32">
        <v>2049</v>
      </c>
      <c r="G90" s="32">
        <f t="shared" si="1"/>
        <v>10495</v>
      </c>
      <c r="H90" s="32">
        <v>5166</v>
      </c>
      <c r="I90" s="32">
        <v>5329</v>
      </c>
      <c r="J90" s="42">
        <v>854.6</v>
      </c>
      <c r="K90" s="22">
        <v>97</v>
      </c>
      <c r="L90" s="26">
        <v>5.12</v>
      </c>
    </row>
    <row r="91" spans="2:12" s="1" customFormat="1" ht="12">
      <c r="B91" s="10"/>
      <c r="C91" s="11"/>
      <c r="D91" s="15" t="s">
        <v>81</v>
      </c>
      <c r="E91" s="26">
        <v>9.84</v>
      </c>
      <c r="F91" s="32">
        <v>1111</v>
      </c>
      <c r="G91" s="32">
        <f t="shared" si="1"/>
        <v>6224</v>
      </c>
      <c r="H91" s="32">
        <v>2924</v>
      </c>
      <c r="I91" s="32">
        <v>3300</v>
      </c>
      <c r="J91" s="42">
        <v>632.5</v>
      </c>
      <c r="K91" s="22">
        <v>89</v>
      </c>
      <c r="L91" s="26">
        <v>5.6</v>
      </c>
    </row>
    <row r="92" spans="2:12" s="1" customFormat="1" ht="12">
      <c r="B92" s="10"/>
      <c r="C92" s="11"/>
      <c r="D92" s="15" t="s">
        <v>82</v>
      </c>
      <c r="E92" s="26">
        <v>174.12</v>
      </c>
      <c r="F92" s="32">
        <v>4572</v>
      </c>
      <c r="G92" s="32">
        <v>23868</v>
      </c>
      <c r="H92" s="32">
        <v>11625</v>
      </c>
      <c r="I92" s="32">
        <v>12243</v>
      </c>
      <c r="J92" s="42">
        <v>137.1</v>
      </c>
      <c r="K92" s="22">
        <v>95</v>
      </c>
      <c r="L92" s="26">
        <v>5.22</v>
      </c>
    </row>
    <row r="93" spans="2:12" s="1" customFormat="1" ht="12">
      <c r="B93" s="10"/>
      <c r="C93" s="11"/>
      <c r="D93" s="15" t="s">
        <v>83</v>
      </c>
      <c r="E93" s="26">
        <v>6.42</v>
      </c>
      <c r="F93" s="32">
        <v>1119</v>
      </c>
      <c r="G93" s="32">
        <f t="shared" si="1"/>
        <v>5769</v>
      </c>
      <c r="H93" s="32">
        <v>2814</v>
      </c>
      <c r="I93" s="32">
        <v>2955</v>
      </c>
      <c r="J93" s="42">
        <v>898.6</v>
      </c>
      <c r="K93" s="22">
        <v>95</v>
      </c>
      <c r="L93" s="26">
        <v>5.16</v>
      </c>
    </row>
    <row r="94" spans="2:12" s="1" customFormat="1" ht="12">
      <c r="B94" s="10"/>
      <c r="C94" s="11"/>
      <c r="D94" s="15" t="s">
        <v>84</v>
      </c>
      <c r="E94" s="26">
        <v>12.51</v>
      </c>
      <c r="F94" s="32">
        <v>820</v>
      </c>
      <c r="G94" s="32">
        <f t="shared" si="1"/>
        <v>5030</v>
      </c>
      <c r="H94" s="32">
        <v>2412</v>
      </c>
      <c r="I94" s="32">
        <v>2618</v>
      </c>
      <c r="J94" s="42">
        <v>402.1</v>
      </c>
      <c r="K94" s="22">
        <v>92</v>
      </c>
      <c r="L94" s="26">
        <v>6.13</v>
      </c>
    </row>
    <row r="95" spans="2:12" s="1" customFormat="1" ht="12">
      <c r="B95" s="17"/>
      <c r="C95" s="11"/>
      <c r="D95" s="15" t="s">
        <v>85</v>
      </c>
      <c r="E95" s="26">
        <v>9.89</v>
      </c>
      <c r="F95" s="32">
        <v>606</v>
      </c>
      <c r="G95" s="32">
        <f t="shared" si="1"/>
        <v>3483</v>
      </c>
      <c r="H95" s="32">
        <v>1722</v>
      </c>
      <c r="I95" s="32">
        <v>1761</v>
      </c>
      <c r="J95" s="42">
        <v>352.2</v>
      </c>
      <c r="K95" s="22">
        <v>98</v>
      </c>
      <c r="L95" s="26">
        <v>5.75</v>
      </c>
    </row>
    <row r="96" spans="2:12" s="1" customFormat="1" ht="12">
      <c r="B96" s="10"/>
      <c r="C96" s="11"/>
      <c r="D96" s="15" t="s">
        <v>86</v>
      </c>
      <c r="E96" s="26">
        <v>3.84</v>
      </c>
      <c r="F96" s="32">
        <v>484</v>
      </c>
      <c r="G96" s="32">
        <f t="shared" si="1"/>
        <v>2542</v>
      </c>
      <c r="H96" s="32">
        <v>1219</v>
      </c>
      <c r="I96" s="32">
        <v>1323</v>
      </c>
      <c r="J96" s="42">
        <v>662</v>
      </c>
      <c r="K96" s="22">
        <v>92</v>
      </c>
      <c r="L96" s="26">
        <v>5.15</v>
      </c>
    </row>
    <row r="97" spans="2:12" s="1" customFormat="1" ht="12">
      <c r="B97" s="10"/>
      <c r="C97" s="11"/>
      <c r="D97" s="15" t="s">
        <v>51</v>
      </c>
      <c r="E97" s="26">
        <v>8.67</v>
      </c>
      <c r="F97" s="32">
        <v>835</v>
      </c>
      <c r="G97" s="32">
        <f t="shared" si="1"/>
        <v>4766</v>
      </c>
      <c r="H97" s="32">
        <v>2330</v>
      </c>
      <c r="I97" s="32">
        <v>2436</v>
      </c>
      <c r="J97" s="42">
        <v>549.7</v>
      </c>
      <c r="K97" s="22">
        <v>96</v>
      </c>
      <c r="L97" s="26">
        <v>5.71</v>
      </c>
    </row>
    <row r="98" spans="2:12" s="1" customFormat="1" ht="12">
      <c r="B98" s="10"/>
      <c r="C98" s="11"/>
      <c r="D98" s="15" t="s">
        <v>87</v>
      </c>
      <c r="E98" s="26">
        <v>4.04</v>
      </c>
      <c r="F98" s="32">
        <v>718</v>
      </c>
      <c r="G98" s="32">
        <f t="shared" si="1"/>
        <v>3992</v>
      </c>
      <c r="H98" s="32">
        <v>1976</v>
      </c>
      <c r="I98" s="32">
        <v>2016</v>
      </c>
      <c r="J98" s="42">
        <v>988.1</v>
      </c>
      <c r="K98" s="22">
        <v>98</v>
      </c>
      <c r="L98" s="26">
        <v>5.56</v>
      </c>
    </row>
    <row r="99" spans="2:12" s="1" customFormat="1" ht="12">
      <c r="B99" s="10"/>
      <c r="C99" s="11"/>
      <c r="D99" s="15" t="s">
        <v>88</v>
      </c>
      <c r="E99" s="26">
        <v>17.57</v>
      </c>
      <c r="F99" s="32">
        <v>1114</v>
      </c>
      <c r="G99" s="32">
        <f t="shared" si="1"/>
        <v>6173</v>
      </c>
      <c r="H99" s="32">
        <v>2949</v>
      </c>
      <c r="I99" s="32">
        <v>3224</v>
      </c>
      <c r="J99" s="42">
        <v>351.3</v>
      </c>
      <c r="K99" s="22">
        <v>91</v>
      </c>
      <c r="L99" s="26">
        <v>5.54</v>
      </c>
    </row>
    <row r="100" spans="2:12" s="1" customFormat="1" ht="12">
      <c r="B100" s="10"/>
      <c r="C100" s="11"/>
      <c r="D100" s="15" t="s">
        <v>89</v>
      </c>
      <c r="E100" s="26">
        <v>28.04</v>
      </c>
      <c r="F100" s="32">
        <v>927</v>
      </c>
      <c r="G100" s="32">
        <f t="shared" si="1"/>
        <v>5289</v>
      </c>
      <c r="H100" s="32">
        <v>2609</v>
      </c>
      <c r="I100" s="32">
        <v>2680</v>
      </c>
      <c r="J100" s="42">
        <v>188.6</v>
      </c>
      <c r="K100" s="22">
        <v>97</v>
      </c>
      <c r="L100" s="26">
        <v>5.71</v>
      </c>
    </row>
    <row r="101" spans="2:12" s="1" customFormat="1" ht="12">
      <c r="B101" s="10"/>
      <c r="C101" s="11"/>
      <c r="D101" s="15" t="s">
        <v>90</v>
      </c>
      <c r="E101" s="26">
        <v>18.68</v>
      </c>
      <c r="F101" s="32">
        <v>718</v>
      </c>
      <c r="G101" s="32">
        <v>4094</v>
      </c>
      <c r="H101" s="32">
        <v>1981</v>
      </c>
      <c r="I101" s="32">
        <v>2113</v>
      </c>
      <c r="J101" s="42">
        <v>219.2</v>
      </c>
      <c r="K101" s="22">
        <v>94</v>
      </c>
      <c r="L101" s="26">
        <v>5.7</v>
      </c>
    </row>
    <row r="102" spans="2:12" s="1" customFormat="1" ht="12">
      <c r="B102" s="10"/>
      <c r="C102" s="14"/>
      <c r="D102" s="15" t="s">
        <v>91</v>
      </c>
      <c r="E102" s="26">
        <v>88.16</v>
      </c>
      <c r="F102" s="32">
        <v>653</v>
      </c>
      <c r="G102" s="32">
        <f t="shared" si="1"/>
        <v>3545</v>
      </c>
      <c r="H102" s="32">
        <v>1772</v>
      </c>
      <c r="I102" s="32">
        <v>1773</v>
      </c>
      <c r="J102" s="42">
        <v>40.2</v>
      </c>
      <c r="K102" s="22">
        <v>100</v>
      </c>
      <c r="L102" s="26">
        <v>5.43</v>
      </c>
    </row>
    <row r="103" spans="2:12" s="4" customFormat="1" ht="12">
      <c r="B103" s="17"/>
      <c r="C103" s="86" t="s">
        <v>92</v>
      </c>
      <c r="D103" s="87"/>
      <c r="E103" s="25">
        <f>SUM(E104:E117)</f>
        <v>1279.08</v>
      </c>
      <c r="F103" s="33">
        <f>SUM(F104:F117)</f>
        <v>16195</v>
      </c>
      <c r="G103" s="33">
        <f>SUM(G104:G117)</f>
        <v>88815</v>
      </c>
      <c r="H103" s="33">
        <f>SUM(H104:H117)</f>
        <v>43778</v>
      </c>
      <c r="I103" s="33">
        <f>SUM(I104:I117)</f>
        <v>45037</v>
      </c>
      <c r="J103" s="43">
        <v>69.4</v>
      </c>
      <c r="K103" s="21">
        <v>97</v>
      </c>
      <c r="L103" s="25">
        <v>5.48</v>
      </c>
    </row>
    <row r="104" spans="2:12" s="1" customFormat="1" ht="12">
      <c r="B104" s="10"/>
      <c r="C104" s="14"/>
      <c r="D104" s="15" t="s">
        <v>93</v>
      </c>
      <c r="E104" s="26">
        <v>13.08</v>
      </c>
      <c r="F104" s="32">
        <v>1804</v>
      </c>
      <c r="G104" s="32">
        <f t="shared" si="1"/>
        <v>9329</v>
      </c>
      <c r="H104" s="32">
        <v>4408</v>
      </c>
      <c r="I104" s="32">
        <v>4921</v>
      </c>
      <c r="J104" s="42">
        <v>713.2</v>
      </c>
      <c r="K104" s="22">
        <v>90</v>
      </c>
      <c r="L104" s="26">
        <v>5.17</v>
      </c>
    </row>
    <row r="105" spans="2:12" s="1" customFormat="1" ht="12">
      <c r="B105" s="10"/>
      <c r="C105" s="14"/>
      <c r="D105" s="15" t="s">
        <v>20</v>
      </c>
      <c r="E105" s="26">
        <v>32.91</v>
      </c>
      <c r="F105" s="32">
        <v>668</v>
      </c>
      <c r="G105" s="32">
        <v>3789</v>
      </c>
      <c r="H105" s="32">
        <v>1870</v>
      </c>
      <c r="I105" s="32">
        <v>1919</v>
      </c>
      <c r="J105" s="42">
        <v>115.1</v>
      </c>
      <c r="K105" s="22">
        <v>97</v>
      </c>
      <c r="L105" s="26">
        <v>5.67</v>
      </c>
    </row>
    <row r="106" spans="2:12" s="1" customFormat="1" ht="12">
      <c r="B106" s="10"/>
      <c r="C106" s="14"/>
      <c r="D106" s="15" t="s">
        <v>94</v>
      </c>
      <c r="E106" s="26">
        <v>30.06</v>
      </c>
      <c r="F106" s="32">
        <v>629</v>
      </c>
      <c r="G106" s="32">
        <f t="shared" si="1"/>
        <v>3579</v>
      </c>
      <c r="H106" s="32">
        <v>1748</v>
      </c>
      <c r="I106" s="32">
        <v>1831</v>
      </c>
      <c r="J106" s="42">
        <v>119.1</v>
      </c>
      <c r="K106" s="22">
        <v>95</v>
      </c>
      <c r="L106" s="26">
        <v>5.69</v>
      </c>
    </row>
    <row r="107" spans="2:12" s="1" customFormat="1" ht="12">
      <c r="B107" s="10"/>
      <c r="C107" s="14"/>
      <c r="D107" s="15" t="s">
        <v>95</v>
      </c>
      <c r="E107" s="26">
        <v>29.35</v>
      </c>
      <c r="F107" s="32">
        <v>1102</v>
      </c>
      <c r="G107" s="32">
        <f t="shared" si="1"/>
        <v>5531</v>
      </c>
      <c r="H107" s="32">
        <v>2702</v>
      </c>
      <c r="I107" s="32">
        <v>2829</v>
      </c>
      <c r="J107" s="42">
        <v>188.4</v>
      </c>
      <c r="K107" s="22">
        <v>96</v>
      </c>
      <c r="L107" s="26">
        <v>5.02</v>
      </c>
    </row>
    <row r="108" spans="2:12" s="1" customFormat="1" ht="12">
      <c r="B108" s="10"/>
      <c r="C108" s="14"/>
      <c r="D108" s="15" t="s">
        <v>96</v>
      </c>
      <c r="E108" s="26">
        <v>56.1</v>
      </c>
      <c r="F108" s="32">
        <v>1189</v>
      </c>
      <c r="G108" s="32">
        <f t="shared" si="1"/>
        <v>6787</v>
      </c>
      <c r="H108" s="32">
        <v>3290</v>
      </c>
      <c r="I108" s="32">
        <v>3497</v>
      </c>
      <c r="J108" s="42">
        <v>121</v>
      </c>
      <c r="K108" s="22">
        <v>94</v>
      </c>
      <c r="L108" s="26">
        <v>5.71</v>
      </c>
    </row>
    <row r="109" spans="2:12" s="1" customFormat="1" ht="12">
      <c r="B109" s="10"/>
      <c r="C109" s="14"/>
      <c r="D109" s="15" t="s">
        <v>97</v>
      </c>
      <c r="E109" s="26">
        <v>106.31</v>
      </c>
      <c r="F109" s="32">
        <v>1237</v>
      </c>
      <c r="G109" s="32">
        <f t="shared" si="1"/>
        <v>6596</v>
      </c>
      <c r="H109" s="32">
        <v>3204</v>
      </c>
      <c r="I109" s="32">
        <v>3392</v>
      </c>
      <c r="J109" s="42">
        <v>62</v>
      </c>
      <c r="K109" s="22">
        <v>94</v>
      </c>
      <c r="L109" s="26">
        <v>5.33</v>
      </c>
    </row>
    <row r="110" spans="2:12" s="1" customFormat="1" ht="12">
      <c r="B110" s="10"/>
      <c r="C110" s="14"/>
      <c r="D110" s="15" t="s">
        <v>98</v>
      </c>
      <c r="E110" s="26">
        <v>134.35</v>
      </c>
      <c r="F110" s="32">
        <v>1635</v>
      </c>
      <c r="G110" s="32">
        <f t="shared" si="1"/>
        <v>8208</v>
      </c>
      <c r="H110" s="32">
        <v>3994</v>
      </c>
      <c r="I110" s="32">
        <v>4214</v>
      </c>
      <c r="J110" s="42">
        <v>61.1</v>
      </c>
      <c r="K110" s="22">
        <v>95</v>
      </c>
      <c r="L110" s="26">
        <v>5.02</v>
      </c>
    </row>
    <row r="111" spans="2:12" s="1" customFormat="1" ht="12">
      <c r="B111" s="10"/>
      <c r="C111" s="14"/>
      <c r="D111" s="15" t="s">
        <v>99</v>
      </c>
      <c r="E111" s="26">
        <v>336.86</v>
      </c>
      <c r="F111" s="32">
        <v>2557</v>
      </c>
      <c r="G111" s="32">
        <f t="shared" si="1"/>
        <v>14690</v>
      </c>
      <c r="H111" s="32">
        <v>7515</v>
      </c>
      <c r="I111" s="32">
        <v>7175</v>
      </c>
      <c r="J111" s="42">
        <v>43.6</v>
      </c>
      <c r="K111" s="22">
        <v>105</v>
      </c>
      <c r="L111" s="26">
        <v>5.75</v>
      </c>
    </row>
    <row r="112" spans="2:12" s="1" customFormat="1" ht="12">
      <c r="B112" s="10"/>
      <c r="C112" s="14"/>
      <c r="D112" s="15" t="s">
        <v>100</v>
      </c>
      <c r="E112" s="26">
        <v>49.45</v>
      </c>
      <c r="F112" s="32">
        <v>1365</v>
      </c>
      <c r="G112" s="32">
        <f t="shared" si="1"/>
        <v>7464</v>
      </c>
      <c r="H112" s="32">
        <v>3787</v>
      </c>
      <c r="I112" s="32">
        <v>3677</v>
      </c>
      <c r="J112" s="42">
        <v>150.9</v>
      </c>
      <c r="K112" s="22">
        <v>103</v>
      </c>
      <c r="L112" s="26">
        <v>5.47</v>
      </c>
    </row>
    <row r="113" spans="2:12" s="1" customFormat="1" ht="12">
      <c r="B113" s="10"/>
      <c r="C113" s="14"/>
      <c r="D113" s="15" t="s">
        <v>101</v>
      </c>
      <c r="E113" s="26">
        <v>202.79</v>
      </c>
      <c r="F113" s="32">
        <v>721</v>
      </c>
      <c r="G113" s="32">
        <f t="shared" si="1"/>
        <v>4154</v>
      </c>
      <c r="H113" s="32">
        <v>2140</v>
      </c>
      <c r="I113" s="32">
        <v>2014</v>
      </c>
      <c r="J113" s="42">
        <v>20.5</v>
      </c>
      <c r="K113" s="22">
        <v>106</v>
      </c>
      <c r="L113" s="26">
        <v>5.76</v>
      </c>
    </row>
    <row r="114" spans="2:12" s="1" customFormat="1" ht="12">
      <c r="B114" s="10"/>
      <c r="C114" s="14"/>
      <c r="D114" s="15" t="s">
        <v>102</v>
      </c>
      <c r="E114" s="26">
        <v>165.56</v>
      </c>
      <c r="F114" s="32">
        <v>1232</v>
      </c>
      <c r="G114" s="32">
        <f t="shared" si="1"/>
        <v>7035</v>
      </c>
      <c r="H114" s="32">
        <v>3388</v>
      </c>
      <c r="I114" s="32">
        <v>3647</v>
      </c>
      <c r="J114" s="42">
        <v>42.5</v>
      </c>
      <c r="K114" s="22">
        <v>93</v>
      </c>
      <c r="L114" s="26">
        <v>5.71</v>
      </c>
    </row>
    <row r="115" spans="2:12" s="1" customFormat="1" ht="12">
      <c r="B115" s="10"/>
      <c r="C115" s="14"/>
      <c r="D115" s="15" t="s">
        <v>103</v>
      </c>
      <c r="E115" s="26">
        <v>30.49</v>
      </c>
      <c r="F115" s="32">
        <v>548</v>
      </c>
      <c r="G115" s="32">
        <v>3133</v>
      </c>
      <c r="H115" s="32">
        <v>1531</v>
      </c>
      <c r="I115" s="32">
        <v>1602</v>
      </c>
      <c r="J115" s="42">
        <v>102.8</v>
      </c>
      <c r="K115" s="22">
        <v>96</v>
      </c>
      <c r="L115" s="26">
        <v>5.72</v>
      </c>
    </row>
    <row r="116" spans="2:12" s="1" customFormat="1" ht="12">
      <c r="B116" s="10"/>
      <c r="C116" s="14"/>
      <c r="D116" s="15" t="s">
        <v>104</v>
      </c>
      <c r="E116" s="26">
        <v>27.58</v>
      </c>
      <c r="F116" s="32">
        <v>646</v>
      </c>
      <c r="G116" s="32">
        <v>3596</v>
      </c>
      <c r="H116" s="32">
        <v>1766</v>
      </c>
      <c r="I116" s="32">
        <v>1830</v>
      </c>
      <c r="J116" s="42">
        <v>130.4</v>
      </c>
      <c r="K116" s="22">
        <v>97</v>
      </c>
      <c r="L116" s="26">
        <v>5.57</v>
      </c>
    </row>
    <row r="117" spans="2:12" s="1" customFormat="1" ht="12">
      <c r="B117" s="10"/>
      <c r="C117" s="14"/>
      <c r="D117" s="15" t="s">
        <v>105</v>
      </c>
      <c r="E117" s="26">
        <v>64.19</v>
      </c>
      <c r="F117" s="32">
        <v>862</v>
      </c>
      <c r="G117" s="32">
        <f t="shared" si="1"/>
        <v>4924</v>
      </c>
      <c r="H117" s="32">
        <v>2435</v>
      </c>
      <c r="I117" s="32">
        <v>2489</v>
      </c>
      <c r="J117" s="42">
        <v>76.8</v>
      </c>
      <c r="K117" s="22">
        <v>98</v>
      </c>
      <c r="L117" s="26">
        <v>5.71</v>
      </c>
    </row>
    <row r="118" spans="2:12" s="4" customFormat="1" ht="12">
      <c r="B118" s="17"/>
      <c r="C118" s="86" t="s">
        <v>106</v>
      </c>
      <c r="D118" s="87"/>
      <c r="E118" s="25">
        <f>SUM(E119:E129)</f>
        <v>1629.7000000000003</v>
      </c>
      <c r="F118" s="33">
        <f>SUM(F119:F129)</f>
        <v>12721</v>
      </c>
      <c r="G118" s="33">
        <f>SUM(G119:G129)</f>
        <v>72794</v>
      </c>
      <c r="H118" s="33">
        <f>SUM(H119:H129)</f>
        <v>36407</v>
      </c>
      <c r="I118" s="33">
        <f>SUM(I119:I129)</f>
        <v>36387</v>
      </c>
      <c r="J118" s="43">
        <v>44.7</v>
      </c>
      <c r="K118" s="21">
        <v>100</v>
      </c>
      <c r="L118" s="25">
        <v>5.72</v>
      </c>
    </row>
    <row r="119" spans="2:12" s="1" customFormat="1" ht="12">
      <c r="B119" s="10"/>
      <c r="C119" s="14"/>
      <c r="D119" s="15" t="s">
        <v>107</v>
      </c>
      <c r="E119" s="26">
        <v>28.26</v>
      </c>
      <c r="F119" s="32">
        <v>739</v>
      </c>
      <c r="G119" s="32">
        <f t="shared" si="1"/>
        <v>4131</v>
      </c>
      <c r="H119" s="32">
        <v>2040</v>
      </c>
      <c r="I119" s="32">
        <v>2091</v>
      </c>
      <c r="J119" s="42">
        <v>146.2</v>
      </c>
      <c r="K119" s="22">
        <v>98</v>
      </c>
      <c r="L119" s="26">
        <v>5.59</v>
      </c>
    </row>
    <row r="120" spans="2:12" s="1" customFormat="1" ht="12">
      <c r="B120" s="10"/>
      <c r="C120" s="14"/>
      <c r="D120" s="15" t="s">
        <v>108</v>
      </c>
      <c r="E120" s="26">
        <v>129.53</v>
      </c>
      <c r="F120" s="32">
        <v>1169</v>
      </c>
      <c r="G120" s="32">
        <f t="shared" si="1"/>
        <v>6392</v>
      </c>
      <c r="H120" s="32">
        <v>3242</v>
      </c>
      <c r="I120" s="32">
        <v>3150</v>
      </c>
      <c r="J120" s="42">
        <v>49.3</v>
      </c>
      <c r="K120" s="22">
        <v>103</v>
      </c>
      <c r="L120" s="26">
        <v>5.47</v>
      </c>
    </row>
    <row r="121" spans="2:12" s="1" customFormat="1" ht="12">
      <c r="B121" s="10"/>
      <c r="C121" s="14"/>
      <c r="D121" s="15" t="s">
        <v>109</v>
      </c>
      <c r="E121" s="26">
        <v>392.3</v>
      </c>
      <c r="F121" s="32">
        <v>1441</v>
      </c>
      <c r="G121" s="32">
        <f t="shared" si="1"/>
        <v>8770</v>
      </c>
      <c r="H121" s="32">
        <v>4546</v>
      </c>
      <c r="I121" s="32">
        <v>4224</v>
      </c>
      <c r="J121" s="42">
        <v>22.4</v>
      </c>
      <c r="K121" s="22">
        <v>108</v>
      </c>
      <c r="L121" s="26">
        <v>6.09</v>
      </c>
    </row>
    <row r="122" spans="2:12" s="1" customFormat="1" ht="12">
      <c r="B122" s="10"/>
      <c r="C122" s="14"/>
      <c r="D122" s="15" t="s">
        <v>110</v>
      </c>
      <c r="E122" s="26">
        <v>85.25</v>
      </c>
      <c r="F122" s="32">
        <v>843</v>
      </c>
      <c r="G122" s="32">
        <v>5365</v>
      </c>
      <c r="H122" s="32">
        <v>2618</v>
      </c>
      <c r="I122" s="32">
        <v>2747</v>
      </c>
      <c r="J122" s="42">
        <v>62.9</v>
      </c>
      <c r="K122" s="22">
        <v>95</v>
      </c>
      <c r="L122" s="26">
        <v>6.36</v>
      </c>
    </row>
    <row r="123" spans="2:12" s="1" customFormat="1" ht="12">
      <c r="B123" s="10"/>
      <c r="C123" s="14"/>
      <c r="D123" s="15" t="s">
        <v>111</v>
      </c>
      <c r="E123" s="26">
        <v>50.08</v>
      </c>
      <c r="F123" s="32">
        <v>1211</v>
      </c>
      <c r="G123" s="32">
        <f t="shared" si="1"/>
        <v>6614</v>
      </c>
      <c r="H123" s="32">
        <v>3232</v>
      </c>
      <c r="I123" s="32">
        <v>3382</v>
      </c>
      <c r="J123" s="42">
        <v>132.1</v>
      </c>
      <c r="K123" s="22">
        <v>96</v>
      </c>
      <c r="L123" s="26">
        <v>5.46</v>
      </c>
    </row>
    <row r="124" spans="2:12" s="1" customFormat="1" ht="12">
      <c r="B124" s="16"/>
      <c r="C124" s="14"/>
      <c r="D124" s="15" t="s">
        <v>112</v>
      </c>
      <c r="E124" s="26">
        <v>526.81</v>
      </c>
      <c r="F124" s="32">
        <v>2055</v>
      </c>
      <c r="G124" s="32">
        <f t="shared" si="1"/>
        <v>10911</v>
      </c>
      <c r="H124" s="32">
        <v>5666</v>
      </c>
      <c r="I124" s="32">
        <v>5245</v>
      </c>
      <c r="J124" s="42">
        <v>20.7</v>
      </c>
      <c r="K124" s="22">
        <v>108</v>
      </c>
      <c r="L124" s="26">
        <v>5.31</v>
      </c>
    </row>
    <row r="125" spans="2:12" s="1" customFormat="1" ht="12">
      <c r="B125" s="16"/>
      <c r="C125" s="14"/>
      <c r="D125" s="15" t="s">
        <v>113</v>
      </c>
      <c r="E125" s="26">
        <v>20.65</v>
      </c>
      <c r="F125" s="32">
        <v>1068</v>
      </c>
      <c r="G125" s="32">
        <v>6160</v>
      </c>
      <c r="H125" s="32">
        <v>2976</v>
      </c>
      <c r="I125" s="32">
        <v>3184</v>
      </c>
      <c r="J125" s="42">
        <v>298.3</v>
      </c>
      <c r="K125" s="22">
        <v>93</v>
      </c>
      <c r="L125" s="26">
        <v>5.77</v>
      </c>
    </row>
    <row r="126" spans="2:12" s="1" customFormat="1" ht="12">
      <c r="B126" s="10"/>
      <c r="C126" s="14"/>
      <c r="D126" s="15" t="s">
        <v>114</v>
      </c>
      <c r="E126" s="26">
        <v>182.44</v>
      </c>
      <c r="F126" s="32">
        <v>1750</v>
      </c>
      <c r="G126" s="32">
        <f t="shared" si="1"/>
        <v>10327</v>
      </c>
      <c r="H126" s="32">
        <v>5135</v>
      </c>
      <c r="I126" s="32">
        <v>5192</v>
      </c>
      <c r="J126" s="42">
        <v>56.6</v>
      </c>
      <c r="K126" s="22">
        <v>99</v>
      </c>
      <c r="L126" s="26">
        <v>5.9</v>
      </c>
    </row>
    <row r="127" spans="2:12" s="1" customFormat="1" ht="12">
      <c r="B127" s="10"/>
      <c r="C127" s="14"/>
      <c r="D127" s="15" t="s">
        <v>115</v>
      </c>
      <c r="E127" s="26">
        <v>27.67</v>
      </c>
      <c r="F127" s="32">
        <v>953</v>
      </c>
      <c r="G127" s="32">
        <v>5629</v>
      </c>
      <c r="H127" s="32">
        <v>2778</v>
      </c>
      <c r="I127" s="32">
        <v>2851</v>
      </c>
      <c r="J127" s="42">
        <v>203.4</v>
      </c>
      <c r="K127" s="22">
        <v>97</v>
      </c>
      <c r="L127" s="26">
        <v>5.91</v>
      </c>
    </row>
    <row r="128" spans="2:12" s="1" customFormat="1" ht="12">
      <c r="B128" s="10"/>
      <c r="C128" s="14"/>
      <c r="D128" s="15" t="s">
        <v>116</v>
      </c>
      <c r="E128" s="26">
        <v>30.94</v>
      </c>
      <c r="F128" s="32">
        <v>817</v>
      </c>
      <c r="G128" s="32">
        <v>4770</v>
      </c>
      <c r="H128" s="32">
        <v>2312</v>
      </c>
      <c r="I128" s="32">
        <v>2458</v>
      </c>
      <c r="J128" s="42">
        <v>154.2</v>
      </c>
      <c r="K128" s="22">
        <v>94</v>
      </c>
      <c r="L128" s="26">
        <v>5.84</v>
      </c>
    </row>
    <row r="129" spans="2:12" s="1" customFormat="1" ht="12">
      <c r="B129" s="10"/>
      <c r="C129" s="14"/>
      <c r="D129" s="15" t="s">
        <v>117</v>
      </c>
      <c r="E129" s="26">
        <v>155.77</v>
      </c>
      <c r="F129" s="32">
        <v>675</v>
      </c>
      <c r="G129" s="32">
        <f t="shared" si="1"/>
        <v>3725</v>
      </c>
      <c r="H129" s="32">
        <v>1862</v>
      </c>
      <c r="I129" s="32">
        <v>1863</v>
      </c>
      <c r="J129" s="42">
        <v>23.9</v>
      </c>
      <c r="K129" s="22">
        <v>100</v>
      </c>
      <c r="L129" s="26">
        <v>5.52</v>
      </c>
    </row>
    <row r="130" spans="2:12" s="4" customFormat="1" ht="12">
      <c r="B130" s="17"/>
      <c r="C130" s="86" t="s">
        <v>118</v>
      </c>
      <c r="D130" s="87"/>
      <c r="E130" s="25">
        <f>SUM(E131:E143)</f>
        <v>138.71999999999997</v>
      </c>
      <c r="F130" s="33">
        <f>SUM(F131:F143)</f>
        <v>16265</v>
      </c>
      <c r="G130" s="33">
        <f>SUM(G131:G143)</f>
        <v>95230</v>
      </c>
      <c r="H130" s="33">
        <f>SUM(H131:H143)</f>
        <v>45828</v>
      </c>
      <c r="I130" s="33">
        <f>SUM(I131:I143)</f>
        <v>49402</v>
      </c>
      <c r="J130" s="43">
        <v>686.5</v>
      </c>
      <c r="K130" s="21">
        <v>93</v>
      </c>
      <c r="L130" s="25">
        <v>5.85</v>
      </c>
    </row>
    <row r="131" spans="2:12" s="1" customFormat="1" ht="12">
      <c r="B131" s="10"/>
      <c r="C131" s="11"/>
      <c r="D131" s="15" t="s">
        <v>119</v>
      </c>
      <c r="E131" s="26">
        <v>9.12</v>
      </c>
      <c r="F131" s="32">
        <v>978</v>
      </c>
      <c r="G131" s="32">
        <f t="shared" si="1"/>
        <v>5773</v>
      </c>
      <c r="H131" s="32">
        <v>2803</v>
      </c>
      <c r="I131" s="32">
        <v>2970</v>
      </c>
      <c r="J131" s="42">
        <v>633</v>
      </c>
      <c r="K131" s="22">
        <v>94</v>
      </c>
      <c r="L131" s="26">
        <v>5.9</v>
      </c>
    </row>
    <row r="132" spans="2:12" s="1" customFormat="1" ht="12">
      <c r="B132" s="10"/>
      <c r="C132" s="14"/>
      <c r="D132" s="15" t="s">
        <v>120</v>
      </c>
      <c r="E132" s="26">
        <v>24.2</v>
      </c>
      <c r="F132" s="32">
        <v>1542</v>
      </c>
      <c r="G132" s="32">
        <f t="shared" si="1"/>
        <v>9492</v>
      </c>
      <c r="H132" s="32">
        <v>4582</v>
      </c>
      <c r="I132" s="32">
        <v>4910</v>
      </c>
      <c r="J132" s="42">
        <v>392.2</v>
      </c>
      <c r="K132" s="22">
        <v>93</v>
      </c>
      <c r="L132" s="26">
        <v>6.16</v>
      </c>
    </row>
    <row r="133" spans="2:12" s="1" customFormat="1" ht="12">
      <c r="B133" s="10"/>
      <c r="C133" s="14"/>
      <c r="D133" s="15" t="s">
        <v>20</v>
      </c>
      <c r="E133" s="26">
        <v>17.95</v>
      </c>
      <c r="F133" s="32">
        <v>1621</v>
      </c>
      <c r="G133" s="32">
        <f t="shared" si="1"/>
        <v>10155</v>
      </c>
      <c r="H133" s="32">
        <v>4955</v>
      </c>
      <c r="I133" s="32">
        <v>5200</v>
      </c>
      <c r="J133" s="42">
        <v>565.7</v>
      </c>
      <c r="K133" s="22">
        <v>95</v>
      </c>
      <c r="L133" s="26">
        <v>6.26</v>
      </c>
    </row>
    <row r="134" spans="2:12" s="1" customFormat="1" ht="12">
      <c r="B134" s="17"/>
      <c r="C134" s="14"/>
      <c r="D134" s="15" t="s">
        <v>121</v>
      </c>
      <c r="E134" s="26">
        <v>12.06</v>
      </c>
      <c r="F134" s="32">
        <v>1459</v>
      </c>
      <c r="G134" s="32">
        <f t="shared" si="1"/>
        <v>8633</v>
      </c>
      <c r="H134" s="32">
        <v>4265</v>
      </c>
      <c r="I134" s="32">
        <v>4368</v>
      </c>
      <c r="J134" s="42">
        <v>715.8</v>
      </c>
      <c r="K134" s="22">
        <v>98</v>
      </c>
      <c r="L134" s="26">
        <v>5.92</v>
      </c>
    </row>
    <row r="135" spans="2:12" s="1" customFormat="1" ht="12">
      <c r="B135" s="10"/>
      <c r="C135" s="14"/>
      <c r="D135" s="15" t="s">
        <v>122</v>
      </c>
      <c r="E135" s="26">
        <v>7.06</v>
      </c>
      <c r="F135" s="32">
        <v>1071</v>
      </c>
      <c r="G135" s="32">
        <f t="shared" si="1"/>
        <v>6190</v>
      </c>
      <c r="H135" s="32">
        <v>2975</v>
      </c>
      <c r="I135" s="32">
        <v>3215</v>
      </c>
      <c r="J135" s="42">
        <v>876.8</v>
      </c>
      <c r="K135" s="22">
        <v>93</v>
      </c>
      <c r="L135" s="26">
        <v>5.78</v>
      </c>
    </row>
    <row r="136" spans="2:12" s="1" customFormat="1" ht="12">
      <c r="B136" s="10"/>
      <c r="C136" s="14"/>
      <c r="D136" s="15" t="s">
        <v>123</v>
      </c>
      <c r="E136" s="26">
        <v>1.02</v>
      </c>
      <c r="F136" s="32">
        <v>1612</v>
      </c>
      <c r="G136" s="32">
        <f t="shared" si="1"/>
        <v>7701</v>
      </c>
      <c r="H136" s="32">
        <v>3663</v>
      </c>
      <c r="I136" s="32">
        <v>4038</v>
      </c>
      <c r="J136" s="42">
        <v>7550</v>
      </c>
      <c r="K136" s="22">
        <v>91</v>
      </c>
      <c r="L136" s="26">
        <v>4.78</v>
      </c>
    </row>
    <row r="137" spans="2:12" s="1" customFormat="1" ht="12">
      <c r="B137" s="10"/>
      <c r="C137" s="14"/>
      <c r="D137" s="15" t="s">
        <v>124</v>
      </c>
      <c r="E137" s="26">
        <v>4.58</v>
      </c>
      <c r="F137" s="32">
        <v>411</v>
      </c>
      <c r="G137" s="32">
        <f t="shared" si="1"/>
        <v>2411</v>
      </c>
      <c r="H137" s="32">
        <v>1120</v>
      </c>
      <c r="I137" s="32">
        <v>1291</v>
      </c>
      <c r="J137" s="42">
        <v>526.4</v>
      </c>
      <c r="K137" s="22">
        <v>87</v>
      </c>
      <c r="L137" s="26">
        <v>5.87</v>
      </c>
    </row>
    <row r="138" spans="2:12" s="1" customFormat="1" ht="12">
      <c r="B138" s="10"/>
      <c r="C138" s="14"/>
      <c r="D138" s="15" t="s">
        <v>125</v>
      </c>
      <c r="E138" s="26">
        <v>9.66</v>
      </c>
      <c r="F138" s="32">
        <v>1719</v>
      </c>
      <c r="G138" s="32">
        <f t="shared" si="1"/>
        <v>9962</v>
      </c>
      <c r="H138" s="32">
        <v>4810</v>
      </c>
      <c r="I138" s="32">
        <v>5152</v>
      </c>
      <c r="J138" s="42">
        <v>1031.3</v>
      </c>
      <c r="K138" s="22">
        <v>93</v>
      </c>
      <c r="L138" s="26">
        <v>5.8</v>
      </c>
    </row>
    <row r="139" spans="2:12" s="1" customFormat="1" ht="12">
      <c r="B139" s="10"/>
      <c r="C139" s="14"/>
      <c r="D139" s="15" t="s">
        <v>126</v>
      </c>
      <c r="E139" s="26">
        <v>11.6</v>
      </c>
      <c r="F139" s="32">
        <v>1371</v>
      </c>
      <c r="G139" s="32">
        <v>8458</v>
      </c>
      <c r="H139" s="32">
        <v>4094</v>
      </c>
      <c r="I139" s="32">
        <v>4364</v>
      </c>
      <c r="J139" s="42">
        <v>729.1</v>
      </c>
      <c r="K139" s="22">
        <v>94</v>
      </c>
      <c r="L139" s="26">
        <v>6.17</v>
      </c>
    </row>
    <row r="140" spans="2:12" s="1" customFormat="1" ht="12">
      <c r="B140" s="10"/>
      <c r="C140" s="14"/>
      <c r="D140" s="15" t="s">
        <v>127</v>
      </c>
      <c r="E140" s="26">
        <v>7.99</v>
      </c>
      <c r="F140" s="32">
        <v>662</v>
      </c>
      <c r="G140" s="32">
        <f t="shared" si="1"/>
        <v>3775</v>
      </c>
      <c r="H140" s="32">
        <v>1767</v>
      </c>
      <c r="I140" s="32">
        <v>2008</v>
      </c>
      <c r="J140" s="42">
        <v>472.5</v>
      </c>
      <c r="K140" s="22">
        <v>88</v>
      </c>
      <c r="L140" s="26">
        <v>5.7</v>
      </c>
    </row>
    <row r="141" spans="2:12" s="1" customFormat="1" ht="12">
      <c r="B141" s="10"/>
      <c r="C141" s="14"/>
      <c r="D141" s="15" t="s">
        <v>128</v>
      </c>
      <c r="E141" s="26">
        <v>9.9</v>
      </c>
      <c r="F141" s="32">
        <v>1270</v>
      </c>
      <c r="G141" s="32">
        <f t="shared" si="1"/>
        <v>7112</v>
      </c>
      <c r="H141" s="32">
        <v>3329</v>
      </c>
      <c r="I141" s="32">
        <v>3783</v>
      </c>
      <c r="J141" s="42">
        <v>718.4</v>
      </c>
      <c r="K141" s="22">
        <v>88</v>
      </c>
      <c r="L141" s="26">
        <v>5.6</v>
      </c>
    </row>
    <row r="142" spans="2:12" s="1" customFormat="1" ht="12">
      <c r="B142" s="10"/>
      <c r="C142" s="14"/>
      <c r="D142" s="15" t="s">
        <v>129</v>
      </c>
      <c r="E142" s="26">
        <v>10.47</v>
      </c>
      <c r="F142" s="32">
        <v>890</v>
      </c>
      <c r="G142" s="32">
        <f t="shared" si="1"/>
        <v>5662</v>
      </c>
      <c r="H142" s="32">
        <v>2687</v>
      </c>
      <c r="I142" s="32">
        <v>2975</v>
      </c>
      <c r="J142" s="42">
        <v>540.8</v>
      </c>
      <c r="K142" s="22">
        <v>90</v>
      </c>
      <c r="L142" s="26">
        <v>6.36</v>
      </c>
    </row>
    <row r="143" spans="2:12" s="1" customFormat="1" ht="12">
      <c r="B143" s="10"/>
      <c r="C143" s="14"/>
      <c r="D143" s="15" t="s">
        <v>130</v>
      </c>
      <c r="E143" s="26">
        <v>13.11</v>
      </c>
      <c r="F143" s="32">
        <v>1659</v>
      </c>
      <c r="G143" s="32">
        <f t="shared" si="1"/>
        <v>9906</v>
      </c>
      <c r="H143" s="32">
        <v>4778</v>
      </c>
      <c r="I143" s="32">
        <v>5128</v>
      </c>
      <c r="J143" s="42">
        <v>755.6</v>
      </c>
      <c r="K143" s="22">
        <v>93</v>
      </c>
      <c r="L143" s="26">
        <v>5.97</v>
      </c>
    </row>
    <row r="144" spans="2:12" s="4" customFormat="1" ht="12">
      <c r="B144" s="17"/>
      <c r="C144" s="86" t="s">
        <v>131</v>
      </c>
      <c r="D144" s="87"/>
      <c r="E144" s="25">
        <f>SUM(E145:E153)</f>
        <v>130.83</v>
      </c>
      <c r="F144" s="33">
        <f>SUM(F145:F153)</f>
        <v>13598</v>
      </c>
      <c r="G144" s="33">
        <f>SUM(G145:G153)</f>
        <v>78508</v>
      </c>
      <c r="H144" s="33">
        <f>SUM(H145:H153)</f>
        <v>38205</v>
      </c>
      <c r="I144" s="33">
        <f>SUM(I145:I153)</f>
        <v>40303</v>
      </c>
      <c r="J144" s="43">
        <v>600.1</v>
      </c>
      <c r="K144" s="21">
        <v>95</v>
      </c>
      <c r="L144" s="25">
        <v>5.77</v>
      </c>
    </row>
    <row r="145" spans="2:12" s="1" customFormat="1" ht="12">
      <c r="B145" s="10"/>
      <c r="C145" s="14"/>
      <c r="D145" s="15" t="s">
        <v>132</v>
      </c>
      <c r="E145" s="26">
        <v>12.05</v>
      </c>
      <c r="F145" s="32">
        <v>2200</v>
      </c>
      <c r="G145" s="32">
        <f t="shared" si="1"/>
        <v>11779</v>
      </c>
      <c r="H145" s="32">
        <v>5626</v>
      </c>
      <c r="I145" s="32">
        <v>6153</v>
      </c>
      <c r="J145" s="42">
        <v>977.5</v>
      </c>
      <c r="K145" s="22">
        <v>91</v>
      </c>
      <c r="L145" s="26">
        <v>5.35</v>
      </c>
    </row>
    <row r="146" spans="2:12" s="1" customFormat="1" ht="12">
      <c r="B146" s="10"/>
      <c r="C146" s="14"/>
      <c r="D146" s="15" t="s">
        <v>133</v>
      </c>
      <c r="E146" s="26">
        <v>13.99</v>
      </c>
      <c r="F146" s="32">
        <v>1558</v>
      </c>
      <c r="G146" s="32">
        <f t="shared" si="1"/>
        <v>9422</v>
      </c>
      <c r="H146" s="32">
        <v>4618</v>
      </c>
      <c r="I146" s="32">
        <v>4804</v>
      </c>
      <c r="J146" s="42">
        <v>673.5</v>
      </c>
      <c r="K146" s="22">
        <v>96</v>
      </c>
      <c r="L146" s="26">
        <v>6.05</v>
      </c>
    </row>
    <row r="147" spans="2:12" s="1" customFormat="1" ht="12">
      <c r="B147" s="10"/>
      <c r="C147" s="14"/>
      <c r="D147" s="15" t="s">
        <v>134</v>
      </c>
      <c r="E147" s="26">
        <v>6.71</v>
      </c>
      <c r="F147" s="32">
        <v>846</v>
      </c>
      <c r="G147" s="32">
        <v>4763</v>
      </c>
      <c r="H147" s="32">
        <v>2371</v>
      </c>
      <c r="I147" s="32">
        <v>2392</v>
      </c>
      <c r="J147" s="42">
        <v>709.8</v>
      </c>
      <c r="K147" s="22">
        <v>99</v>
      </c>
      <c r="L147" s="26">
        <v>5.63</v>
      </c>
    </row>
    <row r="148" spans="2:12" s="1" customFormat="1" ht="12">
      <c r="B148" s="10"/>
      <c r="C148" s="14"/>
      <c r="D148" s="15" t="s">
        <v>135</v>
      </c>
      <c r="E148" s="26">
        <v>14.42</v>
      </c>
      <c r="F148" s="32">
        <v>2304</v>
      </c>
      <c r="G148" s="32">
        <f aca="true" t="shared" si="2" ref="G148:G173">H148+I148</f>
        <v>12728</v>
      </c>
      <c r="H148" s="32">
        <v>6149</v>
      </c>
      <c r="I148" s="32">
        <v>6579</v>
      </c>
      <c r="J148" s="42">
        <v>882.7</v>
      </c>
      <c r="K148" s="22">
        <v>93</v>
      </c>
      <c r="L148" s="26">
        <v>5.52</v>
      </c>
    </row>
    <row r="149" spans="2:12" s="1" customFormat="1" ht="12">
      <c r="B149" s="10"/>
      <c r="C149" s="14"/>
      <c r="D149" s="15" t="s">
        <v>179</v>
      </c>
      <c r="E149" s="26">
        <v>13.42</v>
      </c>
      <c r="F149" s="32">
        <v>1208</v>
      </c>
      <c r="G149" s="32">
        <v>6863</v>
      </c>
      <c r="H149" s="32">
        <v>3299</v>
      </c>
      <c r="I149" s="32">
        <v>3564</v>
      </c>
      <c r="J149" s="42">
        <v>511.4</v>
      </c>
      <c r="K149" s="22">
        <v>93</v>
      </c>
      <c r="L149" s="26">
        <v>5.68</v>
      </c>
    </row>
    <row r="150" spans="2:12" s="1" customFormat="1" ht="12">
      <c r="B150" s="10"/>
      <c r="C150" s="14"/>
      <c r="D150" s="15" t="s">
        <v>136</v>
      </c>
      <c r="E150" s="26">
        <v>16.95</v>
      </c>
      <c r="F150" s="32">
        <v>1347</v>
      </c>
      <c r="G150" s="32">
        <f t="shared" si="2"/>
        <v>8095</v>
      </c>
      <c r="H150" s="32">
        <v>3941</v>
      </c>
      <c r="I150" s="32">
        <v>4154</v>
      </c>
      <c r="J150" s="42">
        <v>477.6</v>
      </c>
      <c r="K150" s="22">
        <v>95</v>
      </c>
      <c r="L150" s="26">
        <v>6.01</v>
      </c>
    </row>
    <row r="151" spans="2:12" s="1" customFormat="1" ht="12">
      <c r="B151" s="10"/>
      <c r="C151" s="14"/>
      <c r="D151" s="15" t="s">
        <v>137</v>
      </c>
      <c r="E151" s="26">
        <v>14.51</v>
      </c>
      <c r="F151" s="32">
        <v>1204</v>
      </c>
      <c r="G151" s="32">
        <f t="shared" si="2"/>
        <v>7350</v>
      </c>
      <c r="H151" s="32">
        <v>3561</v>
      </c>
      <c r="I151" s="32">
        <v>3789</v>
      </c>
      <c r="J151" s="42">
        <v>506.5</v>
      </c>
      <c r="K151" s="22">
        <v>94</v>
      </c>
      <c r="L151" s="26">
        <v>6.1</v>
      </c>
    </row>
    <row r="152" spans="2:12" s="1" customFormat="1" ht="12">
      <c r="B152" s="10"/>
      <c r="C152" s="14"/>
      <c r="D152" s="15" t="s">
        <v>138</v>
      </c>
      <c r="E152" s="26">
        <v>20.3</v>
      </c>
      <c r="F152" s="32">
        <v>1559</v>
      </c>
      <c r="G152" s="32">
        <f t="shared" si="2"/>
        <v>8844</v>
      </c>
      <c r="H152" s="32">
        <v>4380</v>
      </c>
      <c r="I152" s="32">
        <v>4464</v>
      </c>
      <c r="J152" s="42">
        <v>435.7</v>
      </c>
      <c r="K152" s="22">
        <v>98</v>
      </c>
      <c r="L152" s="26">
        <v>5.67</v>
      </c>
    </row>
    <row r="153" spans="2:12" s="1" customFormat="1" ht="12">
      <c r="B153" s="10"/>
      <c r="C153" s="14"/>
      <c r="D153" s="15" t="s">
        <v>139</v>
      </c>
      <c r="E153" s="26">
        <v>18.48</v>
      </c>
      <c r="F153" s="32">
        <v>1372</v>
      </c>
      <c r="G153" s="32">
        <f t="shared" si="2"/>
        <v>8664</v>
      </c>
      <c r="H153" s="32">
        <v>4260</v>
      </c>
      <c r="I153" s="32">
        <v>4404</v>
      </c>
      <c r="J153" s="42">
        <v>468.8</v>
      </c>
      <c r="K153" s="22">
        <v>97</v>
      </c>
      <c r="L153" s="26">
        <v>6.31</v>
      </c>
    </row>
    <row r="154" spans="2:12" s="4" customFormat="1" ht="12">
      <c r="B154" s="17"/>
      <c r="C154" s="86" t="s">
        <v>140</v>
      </c>
      <c r="D154" s="87"/>
      <c r="E154" s="25">
        <f>SUM(E155:E158)</f>
        <v>71.13000000000001</v>
      </c>
      <c r="F154" s="33">
        <f>SUM(F155:F158)</f>
        <v>6404</v>
      </c>
      <c r="G154" s="33">
        <f>SUM(G155:G158)</f>
        <v>36344</v>
      </c>
      <c r="H154" s="33">
        <f>SUM(H155:H158)</f>
        <v>17807</v>
      </c>
      <c r="I154" s="33">
        <f>SUM(I155:I158)</f>
        <v>18537</v>
      </c>
      <c r="J154" s="43">
        <v>511</v>
      </c>
      <c r="K154" s="21">
        <v>96</v>
      </c>
      <c r="L154" s="25">
        <v>5.68</v>
      </c>
    </row>
    <row r="155" spans="2:12" s="1" customFormat="1" ht="12">
      <c r="B155" s="10"/>
      <c r="C155" s="14"/>
      <c r="D155" s="15" t="s">
        <v>141</v>
      </c>
      <c r="E155" s="26">
        <v>38.86</v>
      </c>
      <c r="F155" s="32">
        <v>3021</v>
      </c>
      <c r="G155" s="32">
        <f t="shared" si="2"/>
        <v>15888</v>
      </c>
      <c r="H155" s="32">
        <v>7804</v>
      </c>
      <c r="I155" s="32">
        <v>8084</v>
      </c>
      <c r="J155" s="42">
        <v>408.9</v>
      </c>
      <c r="K155" s="22">
        <v>97</v>
      </c>
      <c r="L155" s="26">
        <v>5.26</v>
      </c>
    </row>
    <row r="156" spans="2:12" s="1" customFormat="1" ht="12">
      <c r="B156" s="10"/>
      <c r="C156" s="14"/>
      <c r="D156" s="15" t="s">
        <v>142</v>
      </c>
      <c r="E156" s="26">
        <v>16.26</v>
      </c>
      <c r="F156" s="32">
        <v>1652</v>
      </c>
      <c r="G156" s="32">
        <v>10000</v>
      </c>
      <c r="H156" s="32">
        <v>4926</v>
      </c>
      <c r="I156" s="32">
        <v>5074</v>
      </c>
      <c r="J156" s="42">
        <v>615</v>
      </c>
      <c r="K156" s="22">
        <v>97</v>
      </c>
      <c r="L156" s="26">
        <v>5.05</v>
      </c>
    </row>
    <row r="157" spans="2:12" s="1" customFormat="1" ht="12">
      <c r="B157" s="10"/>
      <c r="C157" s="14"/>
      <c r="D157" s="15" t="s">
        <v>143</v>
      </c>
      <c r="E157" s="26">
        <v>6.79</v>
      </c>
      <c r="F157" s="32">
        <v>759</v>
      </c>
      <c r="G157" s="32">
        <f t="shared" si="2"/>
        <v>4578</v>
      </c>
      <c r="H157" s="32">
        <v>2220</v>
      </c>
      <c r="I157" s="32">
        <v>2358</v>
      </c>
      <c r="J157" s="42">
        <v>574.2</v>
      </c>
      <c r="K157" s="22">
        <v>94</v>
      </c>
      <c r="L157" s="26">
        <v>6.03</v>
      </c>
    </row>
    <row r="158" spans="2:12" s="1" customFormat="1" ht="12">
      <c r="B158" s="10"/>
      <c r="C158" s="14"/>
      <c r="D158" s="15" t="s">
        <v>144</v>
      </c>
      <c r="E158" s="26">
        <v>9.22</v>
      </c>
      <c r="F158" s="32">
        <v>972</v>
      </c>
      <c r="G158" s="32">
        <f t="shared" si="2"/>
        <v>5878</v>
      </c>
      <c r="H158" s="32">
        <v>2857</v>
      </c>
      <c r="I158" s="32">
        <v>3021</v>
      </c>
      <c r="J158" s="42">
        <v>637.5</v>
      </c>
      <c r="K158" s="22">
        <v>95</v>
      </c>
      <c r="L158" s="26">
        <v>6.05</v>
      </c>
    </row>
    <row r="159" spans="2:12" s="4" customFormat="1" ht="12">
      <c r="B159" s="17"/>
      <c r="C159" s="86" t="s">
        <v>145</v>
      </c>
      <c r="D159" s="87"/>
      <c r="E159" s="25">
        <f>SUM(E160:E173)</f>
        <v>131.73</v>
      </c>
      <c r="F159" s="33">
        <f>SUM(F160:F173)</f>
        <v>13222</v>
      </c>
      <c r="G159" s="33">
        <f>SUM(G160:G173)</f>
        <v>75746</v>
      </c>
      <c r="H159" s="33">
        <f>SUM(H160:H173)</f>
        <v>36804</v>
      </c>
      <c r="I159" s="33">
        <f>SUM(I160:I173)</f>
        <v>38942</v>
      </c>
      <c r="J159" s="43">
        <v>575</v>
      </c>
      <c r="K159" s="21">
        <v>95</v>
      </c>
      <c r="L159" s="25">
        <v>5.73</v>
      </c>
    </row>
    <row r="160" spans="2:12" s="1" customFormat="1" ht="12">
      <c r="B160" s="10"/>
      <c r="C160" s="14"/>
      <c r="D160" s="15" t="s">
        <v>146</v>
      </c>
      <c r="E160" s="26">
        <v>11.23</v>
      </c>
      <c r="F160" s="32">
        <v>751</v>
      </c>
      <c r="G160" s="32">
        <f t="shared" si="2"/>
        <v>4653</v>
      </c>
      <c r="H160" s="32">
        <v>2239</v>
      </c>
      <c r="I160" s="32">
        <v>2414</v>
      </c>
      <c r="J160" s="42">
        <v>414.3</v>
      </c>
      <c r="K160" s="22">
        <v>93</v>
      </c>
      <c r="L160" s="26">
        <v>6.2</v>
      </c>
    </row>
    <row r="161" spans="2:12" s="1" customFormat="1" ht="12">
      <c r="B161" s="10"/>
      <c r="C161" s="14"/>
      <c r="D161" s="15" t="s">
        <v>147</v>
      </c>
      <c r="E161" s="26">
        <v>8.78</v>
      </c>
      <c r="F161" s="32">
        <v>498</v>
      </c>
      <c r="G161" s="32">
        <f t="shared" si="2"/>
        <v>3216</v>
      </c>
      <c r="H161" s="32">
        <v>1575</v>
      </c>
      <c r="I161" s="32">
        <v>1641</v>
      </c>
      <c r="J161" s="42">
        <v>366.3</v>
      </c>
      <c r="K161" s="22">
        <v>96</v>
      </c>
      <c r="L161" s="26">
        <v>6.46</v>
      </c>
    </row>
    <row r="162" spans="2:12" s="1" customFormat="1" ht="12">
      <c r="B162" s="10"/>
      <c r="C162" s="14"/>
      <c r="D162" s="15" t="s">
        <v>148</v>
      </c>
      <c r="E162" s="26">
        <v>9.39</v>
      </c>
      <c r="F162" s="32">
        <v>678</v>
      </c>
      <c r="G162" s="32">
        <f t="shared" si="2"/>
        <v>4231</v>
      </c>
      <c r="H162" s="32">
        <v>2043</v>
      </c>
      <c r="I162" s="32">
        <v>2188</v>
      </c>
      <c r="J162" s="42">
        <v>450.6</v>
      </c>
      <c r="K162" s="22">
        <v>93</v>
      </c>
      <c r="L162" s="26">
        <v>6.24</v>
      </c>
    </row>
    <row r="163" spans="2:12" s="1" customFormat="1" ht="12">
      <c r="B163" s="16"/>
      <c r="C163" s="14"/>
      <c r="D163" s="15" t="s">
        <v>149</v>
      </c>
      <c r="E163" s="26">
        <v>12.34</v>
      </c>
      <c r="F163" s="32">
        <v>1309</v>
      </c>
      <c r="G163" s="32">
        <f t="shared" si="2"/>
        <v>7680</v>
      </c>
      <c r="H163" s="32">
        <v>3759</v>
      </c>
      <c r="I163" s="32">
        <v>3921</v>
      </c>
      <c r="J163" s="42">
        <v>622.4</v>
      </c>
      <c r="K163" s="22">
        <v>96</v>
      </c>
      <c r="L163" s="26">
        <v>5.87</v>
      </c>
    </row>
    <row r="164" spans="2:12" s="1" customFormat="1" ht="12">
      <c r="B164" s="10"/>
      <c r="C164" s="14"/>
      <c r="D164" s="15" t="s">
        <v>150</v>
      </c>
      <c r="E164" s="26">
        <v>7.02</v>
      </c>
      <c r="F164" s="32">
        <v>622</v>
      </c>
      <c r="G164" s="32">
        <f t="shared" si="2"/>
        <v>3792</v>
      </c>
      <c r="H164" s="32">
        <v>1875</v>
      </c>
      <c r="I164" s="32">
        <v>1917</v>
      </c>
      <c r="J164" s="42">
        <v>540.2</v>
      </c>
      <c r="K164" s="22">
        <v>98</v>
      </c>
      <c r="L164" s="26">
        <v>6.1</v>
      </c>
    </row>
    <row r="165" spans="2:12" s="1" customFormat="1" ht="12">
      <c r="B165" s="10"/>
      <c r="C165" s="14"/>
      <c r="D165" s="15" t="s">
        <v>151</v>
      </c>
      <c r="E165" s="26">
        <v>4.92</v>
      </c>
      <c r="F165" s="32">
        <v>494</v>
      </c>
      <c r="G165" s="32">
        <v>2887</v>
      </c>
      <c r="H165" s="32">
        <v>1417</v>
      </c>
      <c r="I165" s="32">
        <v>1470</v>
      </c>
      <c r="J165" s="42">
        <v>586.8</v>
      </c>
      <c r="K165" s="22">
        <v>96</v>
      </c>
      <c r="L165" s="26">
        <v>5.84</v>
      </c>
    </row>
    <row r="166" spans="2:12" s="1" customFormat="1" ht="12">
      <c r="B166" s="10"/>
      <c r="C166" s="14"/>
      <c r="D166" s="15" t="s">
        <v>152</v>
      </c>
      <c r="E166" s="26">
        <v>7.22</v>
      </c>
      <c r="F166" s="32">
        <v>557</v>
      </c>
      <c r="G166" s="32">
        <f t="shared" si="2"/>
        <v>3360</v>
      </c>
      <c r="H166" s="32">
        <v>1669</v>
      </c>
      <c r="I166" s="32">
        <v>1691</v>
      </c>
      <c r="J166" s="42">
        <v>465.4</v>
      </c>
      <c r="K166" s="22">
        <v>99</v>
      </c>
      <c r="L166" s="26">
        <v>6.03</v>
      </c>
    </row>
    <row r="167" spans="2:12" s="1" customFormat="1" ht="12">
      <c r="B167" s="10"/>
      <c r="C167" s="14"/>
      <c r="D167" s="15" t="s">
        <v>153</v>
      </c>
      <c r="E167" s="26">
        <v>9.18</v>
      </c>
      <c r="F167" s="32">
        <v>667</v>
      </c>
      <c r="G167" s="32">
        <v>4128</v>
      </c>
      <c r="H167" s="32">
        <v>1986</v>
      </c>
      <c r="I167" s="32">
        <v>2142</v>
      </c>
      <c r="J167" s="42">
        <v>449.7</v>
      </c>
      <c r="K167" s="22">
        <v>93</v>
      </c>
      <c r="L167" s="26">
        <v>6.19</v>
      </c>
    </row>
    <row r="168" spans="2:12" s="1" customFormat="1" ht="12">
      <c r="B168" s="10"/>
      <c r="C168" s="14"/>
      <c r="D168" s="15" t="s">
        <v>154</v>
      </c>
      <c r="E168" s="26">
        <v>12.65</v>
      </c>
      <c r="F168" s="32">
        <v>1138</v>
      </c>
      <c r="G168" s="32">
        <f t="shared" si="2"/>
        <v>6721</v>
      </c>
      <c r="H168" s="32">
        <v>3265</v>
      </c>
      <c r="I168" s="32">
        <v>3456</v>
      </c>
      <c r="J168" s="42">
        <v>531.3</v>
      </c>
      <c r="K168" s="22">
        <v>94</v>
      </c>
      <c r="L168" s="26">
        <v>5.91</v>
      </c>
    </row>
    <row r="169" spans="2:12" s="1" customFormat="1" ht="12">
      <c r="B169" s="10"/>
      <c r="C169" s="14"/>
      <c r="D169" s="15" t="s">
        <v>155</v>
      </c>
      <c r="E169" s="26">
        <v>11.97</v>
      </c>
      <c r="F169" s="32">
        <v>1577</v>
      </c>
      <c r="G169" s="32">
        <f t="shared" si="2"/>
        <v>8737</v>
      </c>
      <c r="H169" s="32">
        <v>4237</v>
      </c>
      <c r="I169" s="32">
        <v>4500</v>
      </c>
      <c r="J169" s="42">
        <v>729.9</v>
      </c>
      <c r="K169" s="22">
        <v>94</v>
      </c>
      <c r="L169" s="26">
        <v>5.54</v>
      </c>
    </row>
    <row r="170" spans="2:12" s="1" customFormat="1" ht="12">
      <c r="B170" s="16"/>
      <c r="C170" s="14"/>
      <c r="D170" s="15" t="s">
        <v>156</v>
      </c>
      <c r="E170" s="26">
        <v>6.25</v>
      </c>
      <c r="F170" s="32">
        <v>2129</v>
      </c>
      <c r="G170" s="32">
        <f t="shared" si="2"/>
        <v>10087</v>
      </c>
      <c r="H170" s="32">
        <v>4834</v>
      </c>
      <c r="I170" s="32">
        <v>5253</v>
      </c>
      <c r="J170" s="42">
        <v>1613.9</v>
      </c>
      <c r="K170" s="22">
        <v>92</v>
      </c>
      <c r="L170" s="26">
        <v>4.74</v>
      </c>
    </row>
    <row r="171" spans="2:12" s="1" customFormat="1" ht="12">
      <c r="B171" s="10"/>
      <c r="C171" s="14"/>
      <c r="D171" s="15" t="s">
        <v>157</v>
      </c>
      <c r="E171" s="26">
        <v>14.51</v>
      </c>
      <c r="F171" s="32">
        <v>1074</v>
      </c>
      <c r="G171" s="32">
        <f t="shared" si="2"/>
        <v>6416</v>
      </c>
      <c r="H171" s="32">
        <v>3094</v>
      </c>
      <c r="I171" s="32">
        <v>3322</v>
      </c>
      <c r="J171" s="42">
        <v>442.2</v>
      </c>
      <c r="K171" s="22">
        <v>93</v>
      </c>
      <c r="L171" s="26">
        <v>5.97</v>
      </c>
    </row>
    <row r="172" spans="2:12" s="1" customFormat="1" ht="12">
      <c r="B172" s="10"/>
      <c r="C172" s="14"/>
      <c r="D172" s="15" t="s">
        <v>158</v>
      </c>
      <c r="E172" s="26">
        <v>6.29</v>
      </c>
      <c r="F172" s="32">
        <v>601</v>
      </c>
      <c r="G172" s="32">
        <f t="shared" si="2"/>
        <v>3514</v>
      </c>
      <c r="H172" s="32">
        <v>1732</v>
      </c>
      <c r="I172" s="32">
        <v>1782</v>
      </c>
      <c r="J172" s="42">
        <v>558.7</v>
      </c>
      <c r="K172" s="22">
        <v>97</v>
      </c>
      <c r="L172" s="26">
        <v>5.85</v>
      </c>
    </row>
    <row r="173" spans="2:12" s="1" customFormat="1" ht="12">
      <c r="B173" s="16"/>
      <c r="C173" s="14"/>
      <c r="D173" s="15" t="s">
        <v>159</v>
      </c>
      <c r="E173" s="26">
        <v>9.98</v>
      </c>
      <c r="F173" s="32">
        <v>1127</v>
      </c>
      <c r="G173" s="32">
        <f t="shared" si="2"/>
        <v>6324</v>
      </c>
      <c r="H173" s="32">
        <v>3079</v>
      </c>
      <c r="I173" s="32">
        <v>3245</v>
      </c>
      <c r="J173" s="42">
        <v>633.7</v>
      </c>
      <c r="K173" s="22">
        <v>95</v>
      </c>
      <c r="L173" s="26">
        <v>5.61</v>
      </c>
    </row>
    <row r="174" ht="12" customHeight="1"/>
    <row r="175" spans="3:12" s="44" customFormat="1" ht="10.5">
      <c r="C175" s="44" t="s">
        <v>180</v>
      </c>
      <c r="E175" s="45"/>
      <c r="F175" s="46"/>
      <c r="G175" s="46"/>
      <c r="H175" s="46"/>
      <c r="I175" s="46"/>
      <c r="J175" s="47"/>
      <c r="L175" s="45"/>
    </row>
    <row r="176" spans="3:12" s="44" customFormat="1" ht="10.5">
      <c r="C176" s="44" t="s">
        <v>181</v>
      </c>
      <c r="E176" s="45"/>
      <c r="F176" s="46"/>
      <c r="G176" s="46"/>
      <c r="H176" s="46"/>
      <c r="I176" s="46"/>
      <c r="J176" s="47"/>
      <c r="L176" s="45"/>
    </row>
  </sheetData>
  <mergeCells count="33">
    <mergeCell ref="C18:D18"/>
    <mergeCell ref="C31:D31"/>
    <mergeCell ref="C51:D51"/>
    <mergeCell ref="C59:D59"/>
    <mergeCell ref="C71:D71"/>
    <mergeCell ref="C89:D89"/>
    <mergeCell ref="C103:D103"/>
    <mergeCell ref="C118:D118"/>
    <mergeCell ref="C130:D130"/>
    <mergeCell ref="C144:D144"/>
    <mergeCell ref="C154:D154"/>
    <mergeCell ref="C159:D159"/>
    <mergeCell ref="B6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5:D5"/>
    <mergeCell ref="L3:L4"/>
    <mergeCell ref="B3:D3"/>
    <mergeCell ref="B4:D4"/>
    <mergeCell ref="K3:K4"/>
    <mergeCell ref="E3:E4"/>
    <mergeCell ref="G3:I3"/>
    <mergeCell ref="J3:J4"/>
    <mergeCell ref="F3:F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スタッフ０３</cp:lastModifiedBy>
  <cp:lastPrinted>2000-08-11T07:00:35Z</cp:lastPrinted>
  <dcterms:created xsi:type="dcterms:W3CDTF">1999-08-06T12:02:03Z</dcterms:created>
  <dcterms:modified xsi:type="dcterms:W3CDTF">2003-01-10T04:15:28Z</dcterms:modified>
  <cp:category/>
  <cp:version/>
  <cp:contentType/>
  <cp:contentStatus/>
</cp:coreProperties>
</file>