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2" tabRatio="601" activeTab="0"/>
  </bookViews>
  <sheets>
    <sheet name="1_静態人口(4)" sheetId="1" r:id="rId1"/>
  </sheets>
  <definedNames>
    <definedName name="_xlnm.Print_Titles" localSheetId="0">'1_静態人口(4)'!$3:$7</definedName>
  </definedNames>
  <calcPr fullCalcOnLoad="1"/>
</workbook>
</file>

<file path=xl/sharedStrings.xml><?xml version="1.0" encoding="utf-8"?>
<sst xmlns="http://schemas.openxmlformats.org/spreadsheetml/2006/main" count="233" uniqueCount="222">
  <si>
    <t>世帯数</t>
  </si>
  <si>
    <t>人口</t>
  </si>
  <si>
    <t>総数</t>
  </si>
  <si>
    <t>男</t>
  </si>
  <si>
    <t>女</t>
  </si>
  <si>
    <t>人</t>
  </si>
  <si>
    <t>女100人に
つき男</t>
  </si>
  <si>
    <t>前橋市</t>
  </si>
  <si>
    <t>伊勢崎市</t>
  </si>
  <si>
    <t>太田市</t>
  </si>
  <si>
    <t>勢多郡</t>
  </si>
  <si>
    <t>北橘村</t>
  </si>
  <si>
    <t>宮城村</t>
  </si>
  <si>
    <t>粕川村</t>
  </si>
  <si>
    <t>新里村</t>
  </si>
  <si>
    <t>黒保根村</t>
  </si>
  <si>
    <t>東村</t>
  </si>
  <si>
    <t>群馬郡</t>
  </si>
  <si>
    <t>北群馬郡</t>
  </si>
  <si>
    <t>多野郡</t>
  </si>
  <si>
    <t>万場町</t>
  </si>
  <si>
    <t>中里村</t>
  </si>
  <si>
    <t>上野村</t>
  </si>
  <si>
    <t>甘楽郡</t>
  </si>
  <si>
    <t>碓氷郡</t>
  </si>
  <si>
    <t>吾妻郡</t>
  </si>
  <si>
    <t>中之条町</t>
  </si>
  <si>
    <t>長野原町</t>
  </si>
  <si>
    <t>嬬恋村</t>
  </si>
  <si>
    <t>草津町</t>
  </si>
  <si>
    <t>六合村</t>
  </si>
  <si>
    <t>高山村</t>
  </si>
  <si>
    <t>利根郡</t>
  </si>
  <si>
    <t>白沢村</t>
  </si>
  <si>
    <t>片品村</t>
  </si>
  <si>
    <t>川場村</t>
  </si>
  <si>
    <t>水上町</t>
  </si>
  <si>
    <t>新治村</t>
  </si>
  <si>
    <t>佐波郡</t>
  </si>
  <si>
    <t>境町</t>
  </si>
  <si>
    <t>玉村町</t>
  </si>
  <si>
    <t>新田郡</t>
  </si>
  <si>
    <t>尾島町</t>
  </si>
  <si>
    <t>藪塚本町</t>
  </si>
  <si>
    <t>山田郡</t>
  </si>
  <si>
    <t>邑楽郡</t>
  </si>
  <si>
    <t>高崎市</t>
  </si>
  <si>
    <t>大胡町</t>
  </si>
  <si>
    <t>桐生市</t>
  </si>
  <si>
    <t>市町村別</t>
  </si>
  <si>
    <t>昭和25年
10月1日
人口</t>
  </si>
  <si>
    <t>１世帯
当たり
人口</t>
  </si>
  <si>
    <t>人口密度
(1方粁当り)</t>
  </si>
  <si>
    <t>面積</t>
  </si>
  <si>
    <t>方粁</t>
  </si>
  <si>
    <t>人</t>
  </si>
  <si>
    <t>上川淵村</t>
  </si>
  <si>
    <t>下川淵村</t>
  </si>
  <si>
    <t>南橘村</t>
  </si>
  <si>
    <t>横野村</t>
  </si>
  <si>
    <t>敷島村</t>
  </si>
  <si>
    <t>富士見村</t>
  </si>
  <si>
    <t>桂萱村</t>
  </si>
  <si>
    <t>木瀬村</t>
  </si>
  <si>
    <t>荒砥村</t>
  </si>
  <si>
    <t>倉賀野町</t>
  </si>
  <si>
    <t>岩鼻村</t>
  </si>
  <si>
    <t>大類村</t>
  </si>
  <si>
    <t>滝川村</t>
  </si>
  <si>
    <t>京ヶ島村</t>
  </si>
  <si>
    <t>東村</t>
  </si>
  <si>
    <t>元総社村</t>
  </si>
  <si>
    <t>新高尾村</t>
  </si>
  <si>
    <t>中川村</t>
  </si>
  <si>
    <t>長野村</t>
  </si>
  <si>
    <t>久留間村</t>
  </si>
  <si>
    <t>室田町</t>
  </si>
  <si>
    <t>倉田村</t>
  </si>
  <si>
    <t>箕輪町</t>
  </si>
  <si>
    <t>相馬村</t>
  </si>
  <si>
    <t>上郊村</t>
  </si>
  <si>
    <t>堤ヶ岡村</t>
  </si>
  <si>
    <t>国府村</t>
  </si>
  <si>
    <t>総社町</t>
  </si>
  <si>
    <t>清里村</t>
  </si>
  <si>
    <t>渋川町</t>
  </si>
  <si>
    <t>長尾村</t>
  </si>
  <si>
    <t>白郷井村</t>
  </si>
  <si>
    <t>小野上村</t>
  </si>
  <si>
    <t>金島村</t>
  </si>
  <si>
    <t>伊香保町</t>
  </si>
  <si>
    <t>桃井村</t>
  </si>
  <si>
    <t>明治村</t>
  </si>
  <si>
    <t>駒寄村</t>
  </si>
  <si>
    <t>古巻村</t>
  </si>
  <si>
    <t>豊秋村</t>
  </si>
  <si>
    <t>藤岡町</t>
  </si>
  <si>
    <t>神流村</t>
  </si>
  <si>
    <t>新町</t>
  </si>
  <si>
    <t>小野村</t>
  </si>
  <si>
    <t>八幡村</t>
  </si>
  <si>
    <t>美土里村</t>
  </si>
  <si>
    <t>平井村</t>
  </si>
  <si>
    <t>美九里村</t>
  </si>
  <si>
    <t>鬼石村</t>
  </si>
  <si>
    <t>三波川村</t>
  </si>
  <si>
    <t>吉井町</t>
  </si>
  <si>
    <t>多胡村</t>
  </si>
  <si>
    <t>入野村</t>
  </si>
  <si>
    <t>日野村</t>
  </si>
  <si>
    <t>美原村</t>
  </si>
  <si>
    <t>富岡町</t>
  </si>
  <si>
    <t>黒岩村</t>
  </si>
  <si>
    <t>一之宮町</t>
  </si>
  <si>
    <t>丹生村</t>
  </si>
  <si>
    <t>高田村</t>
  </si>
  <si>
    <t>妙義町</t>
  </si>
  <si>
    <t>小坂村</t>
  </si>
  <si>
    <t>西牧村</t>
  </si>
  <si>
    <t>尾沢村</t>
  </si>
  <si>
    <t>月形村</t>
  </si>
  <si>
    <t>磐戸村</t>
  </si>
  <si>
    <t>青倉村</t>
  </si>
  <si>
    <t>下仁田町</t>
  </si>
  <si>
    <t>馬山村</t>
  </si>
  <si>
    <t>吉田村</t>
  </si>
  <si>
    <t>高瀬村</t>
  </si>
  <si>
    <t>額部村</t>
  </si>
  <si>
    <t>秋畑村</t>
  </si>
  <si>
    <t>小幡町</t>
  </si>
  <si>
    <t>福島町</t>
  </si>
  <si>
    <t>新屋村</t>
  </si>
  <si>
    <t>岩平村</t>
  </si>
  <si>
    <t>安中町</t>
  </si>
  <si>
    <t>原市町</t>
  </si>
  <si>
    <t>松井田町</t>
  </si>
  <si>
    <t>臼井町</t>
  </si>
  <si>
    <t>坂本町</t>
  </si>
  <si>
    <t>西横野村</t>
  </si>
  <si>
    <t>磯部町</t>
  </si>
  <si>
    <t>東横野村</t>
  </si>
  <si>
    <t>岩野谷村</t>
  </si>
  <si>
    <t>板鼻町</t>
  </si>
  <si>
    <t>豊岡村</t>
  </si>
  <si>
    <t>里見村</t>
  </si>
  <si>
    <t>秋間村</t>
  </si>
  <si>
    <t>後閑村</t>
  </si>
  <si>
    <t>九十九村</t>
  </si>
  <si>
    <t>細野村</t>
  </si>
  <si>
    <t>烏淵村</t>
  </si>
  <si>
    <t>太田村</t>
  </si>
  <si>
    <t>原町</t>
  </si>
  <si>
    <t>岩島村</t>
  </si>
  <si>
    <t>沢田村</t>
  </si>
  <si>
    <t>伊参村</t>
  </si>
  <si>
    <t>名久田村</t>
  </si>
  <si>
    <t>坂上村</t>
  </si>
  <si>
    <t>沼田町</t>
  </si>
  <si>
    <t>利南村</t>
  </si>
  <si>
    <t>池田村</t>
  </si>
  <si>
    <t>蓮根村</t>
  </si>
  <si>
    <t>古馬牧村</t>
  </si>
  <si>
    <t>桃野村</t>
  </si>
  <si>
    <t>川田村</t>
  </si>
  <si>
    <t>久呂保村</t>
  </si>
  <si>
    <t>糸之瀬村</t>
  </si>
  <si>
    <t>赤城根村</t>
  </si>
  <si>
    <t>三郷村</t>
  </si>
  <si>
    <t>赤堀村</t>
  </si>
  <si>
    <t>采女村</t>
  </si>
  <si>
    <t>剛志村</t>
  </si>
  <si>
    <t>島村</t>
  </si>
  <si>
    <t>豊受村</t>
  </si>
  <si>
    <t>名和村</t>
  </si>
  <si>
    <t>上陽村</t>
  </si>
  <si>
    <t>宮郷村</t>
  </si>
  <si>
    <t>世良田村</t>
  </si>
  <si>
    <t>木崎町</t>
  </si>
  <si>
    <t>宝泉村</t>
  </si>
  <si>
    <t>強戸村</t>
  </si>
  <si>
    <t>生品村</t>
  </si>
  <si>
    <t>綿打村</t>
  </si>
  <si>
    <t>笠懸村</t>
  </si>
  <si>
    <t>館林町</t>
  </si>
  <si>
    <t>梅田村</t>
  </si>
  <si>
    <t>川内村</t>
  </si>
  <si>
    <t>福岡村</t>
  </si>
  <si>
    <t>大間々村</t>
  </si>
  <si>
    <t>相生村</t>
  </si>
  <si>
    <t>毛里田村</t>
  </si>
  <si>
    <t>矢場川村</t>
  </si>
  <si>
    <t>休泊村</t>
  </si>
  <si>
    <t>郷谷村</t>
  </si>
  <si>
    <t>大島村</t>
  </si>
  <si>
    <t>西谷田村</t>
  </si>
  <si>
    <t>海老瀬村</t>
  </si>
  <si>
    <t>大箇野村</t>
  </si>
  <si>
    <t>伊奈良村</t>
  </si>
  <si>
    <t>赤羽村</t>
  </si>
  <si>
    <t>千江村田</t>
  </si>
  <si>
    <t>梅島村</t>
  </si>
  <si>
    <t>佐貫村</t>
  </si>
  <si>
    <t>六郷村</t>
  </si>
  <si>
    <t>三野谷村</t>
  </si>
  <si>
    <t>富永村</t>
  </si>
  <si>
    <t>永楽村</t>
  </si>
  <si>
    <t>大川村</t>
  </si>
  <si>
    <t>小泉町</t>
  </si>
  <si>
    <t>長柄村</t>
  </si>
  <si>
    <t>高島村</t>
  </si>
  <si>
    <t>中野村</t>
  </si>
  <si>
    <t>多々良村</t>
  </si>
  <si>
    <t>渡瀬村</t>
  </si>
  <si>
    <t>本表の数字は毎月末常住人口および世帯概数調査によるものである。</t>
  </si>
  <si>
    <t>車郷村</t>
  </si>
  <si>
    <t>金古町</t>
  </si>
  <si>
    <t>芳賀</t>
  </si>
  <si>
    <t>芝根村</t>
  </si>
  <si>
    <t>（4）市町村別世帯及び人口 （昭和27年9月30日現在）</t>
  </si>
  <si>
    <t>全管</t>
  </si>
  <si>
    <t>項目</t>
  </si>
  <si>
    <t xml:space="preserve">1．静態人口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</si>
</sst>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 &quot;#,##0"/>
    <numFmt numFmtId="178" formatCode="#,##0.0;&quot;△ &quot;#,##0.0"/>
    <numFmt numFmtId="179" formatCode="0.0;&quot;△ &quot;0.0"/>
    <numFmt numFmtId="180" formatCode="0;&quot;△ &quot;0"/>
    <numFmt numFmtId="181" formatCode="0.00;&quot;△ &quot;0.00"/>
    <numFmt numFmtId="182" formatCode="#,##0_ ;[Red]\-#,##0\ "/>
    <numFmt numFmtId="183" formatCode="0.E+00"/>
    <numFmt numFmtId="184" formatCode="0_ "/>
    <numFmt numFmtId="185" formatCode="#,##0.00;&quot;△ &quot;#,##0.00"/>
    <numFmt numFmtId="186" formatCode="0.0_);\(0.0\)"/>
    <numFmt numFmtId="187" formatCode="0.00_);\(0.00\)"/>
    <numFmt numFmtId="188" formatCode="#,##0.00_);\(#,##0.00\)"/>
    <numFmt numFmtId="189" formatCode="#,##0.0_);\(#,##0.0\)"/>
    <numFmt numFmtId="190" formatCode="0.00000;&quot;△ &quot;0.00000"/>
    <numFmt numFmtId="191" formatCode="0.00000%"/>
    <numFmt numFmtId="192" formatCode="0.00000_ "/>
    <numFmt numFmtId="193" formatCode="0.00_ "/>
    <numFmt numFmtId="194" formatCode="0.000;&quot;△ &quot;0.000"/>
    <numFmt numFmtId="195" formatCode="0.00_);[Red]\(0.00\)"/>
    <numFmt numFmtId="196" formatCode="#,##0.0_ ;[Red]\-#,##0.0\ "/>
    <numFmt numFmtId="197" formatCode="#,##0.00_ ;[Red]\-#,##0.00\ "/>
  </numFmts>
  <fonts count="10">
    <font>
      <sz val="11"/>
      <name val="ＭＳ Ｐゴシック"/>
      <family val="3"/>
    </font>
    <font>
      <b/>
      <sz val="12"/>
      <name val="ＭＳ Ｐ明朝"/>
      <family val="1"/>
    </font>
    <font>
      <sz val="10"/>
      <name val="ＭＳ 明朝"/>
      <family val="1"/>
    </font>
    <font>
      <sz val="6"/>
      <name val="ＭＳ Ｐゴシック"/>
      <family val="3"/>
    </font>
    <font>
      <b/>
      <sz val="10"/>
      <name val="ＭＳ 明朝"/>
      <family val="1"/>
    </font>
    <font>
      <sz val="8"/>
      <name val="ＭＳ 明朝"/>
      <family val="1"/>
    </font>
    <font>
      <b/>
      <sz val="11"/>
      <name val="ＭＳ Ｐゴシック"/>
      <family val="3"/>
    </font>
    <font>
      <b/>
      <sz val="12"/>
      <name val="ＭＳ 明朝"/>
      <family val="1"/>
    </font>
    <font>
      <sz val="11"/>
      <name val="ＭＳ 明朝"/>
      <family val="1"/>
    </font>
    <font>
      <sz val="10"/>
      <name val="ＭＳ Ｐゴシック"/>
      <family val="3"/>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6">
    <border>
      <left/>
      <right/>
      <top/>
      <bottom/>
      <diagonal/>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3">
    <xf numFmtId="0" fontId="0" fillId="0" borderId="0" xfId="0" applyAlignment="1">
      <alignment/>
    </xf>
    <xf numFmtId="0" fontId="1" fillId="0" borderId="0" xfId="0" applyFont="1" applyAlignment="1">
      <alignment/>
    </xf>
    <xf numFmtId="0" fontId="2" fillId="0" borderId="0" xfId="0" applyFont="1" applyAlignment="1">
      <alignment/>
    </xf>
    <xf numFmtId="0" fontId="2" fillId="2" borderId="1" xfId="0" applyFont="1" applyFill="1" applyBorder="1" applyAlignment="1">
      <alignment/>
    </xf>
    <xf numFmtId="0" fontId="2" fillId="0" borderId="0" xfId="0" applyFont="1" applyFill="1" applyAlignment="1">
      <alignment/>
    </xf>
    <xf numFmtId="177" fontId="2" fillId="0" borderId="2" xfId="16" applyNumberFormat="1" applyFont="1" applyBorder="1" applyAlignment="1">
      <alignment horizontal="right" vertical="center" wrapText="1"/>
    </xf>
    <xf numFmtId="0" fontId="2" fillId="2" borderId="3" xfId="0" applyFont="1" applyFill="1" applyBorder="1" applyAlignment="1">
      <alignment horizontal="distributed" vertical="center"/>
    </xf>
    <xf numFmtId="0" fontId="2" fillId="2" borderId="1" xfId="0" applyFont="1" applyFill="1" applyBorder="1" applyAlignment="1">
      <alignment horizontal="distributed" vertical="center"/>
    </xf>
    <xf numFmtId="0" fontId="2" fillId="2" borderId="4" xfId="0" applyFont="1" applyFill="1" applyBorder="1" applyAlignment="1">
      <alignment/>
    </xf>
    <xf numFmtId="0" fontId="2" fillId="0" borderId="5" xfId="0" applyFont="1" applyBorder="1" applyAlignment="1">
      <alignment horizontal="right" vertical="center"/>
    </xf>
    <xf numFmtId="181" fontId="2" fillId="0" borderId="2" xfId="16" applyNumberFormat="1" applyFont="1" applyBorder="1" applyAlignment="1">
      <alignment horizontal="right" vertical="center" wrapText="1"/>
    </xf>
    <xf numFmtId="182" fontId="4" fillId="0" borderId="2" xfId="16" applyNumberFormat="1" applyFont="1" applyBorder="1" applyAlignment="1">
      <alignment horizontal="right" vertical="center" wrapText="1"/>
    </xf>
    <xf numFmtId="0" fontId="4" fillId="2" borderId="1" xfId="0" applyFont="1" applyFill="1" applyBorder="1" applyAlignment="1">
      <alignment horizontal="distributed" vertical="center"/>
    </xf>
    <xf numFmtId="49" fontId="2" fillId="2" borderId="3" xfId="0" applyNumberFormat="1" applyFont="1" applyFill="1" applyBorder="1" applyAlignment="1">
      <alignment horizontal="distributed" vertical="center"/>
    </xf>
    <xf numFmtId="0" fontId="2" fillId="2" borderId="6" xfId="0" applyFont="1" applyFill="1" applyBorder="1" applyAlignment="1">
      <alignment/>
    </xf>
    <xf numFmtId="49" fontId="2" fillId="2" borderId="7" xfId="0" applyNumberFormat="1" applyFont="1" applyFill="1" applyBorder="1" applyAlignment="1">
      <alignment horizontal="left" vertical="center"/>
    </xf>
    <xf numFmtId="0" fontId="2" fillId="2" borderId="7" xfId="0" applyFont="1" applyFill="1" applyBorder="1" applyAlignment="1">
      <alignment horizontal="left" vertical="center"/>
    </xf>
    <xf numFmtId="0" fontId="5" fillId="0" borderId="0" xfId="0" applyFont="1" applyAlignment="1">
      <alignment vertical="center"/>
    </xf>
    <xf numFmtId="0" fontId="0" fillId="0" borderId="0" xfId="0" applyAlignment="1">
      <alignment vertical="center"/>
    </xf>
    <xf numFmtId="0" fontId="7" fillId="0" borderId="0" xfId="0" applyFont="1" applyAlignment="1">
      <alignment/>
    </xf>
    <xf numFmtId="193" fontId="2" fillId="0" borderId="0" xfId="0" applyNumberFormat="1" applyFont="1" applyAlignment="1">
      <alignment/>
    </xf>
    <xf numFmtId="0" fontId="0" fillId="0" borderId="6" xfId="0" applyBorder="1" applyAlignment="1">
      <alignment/>
    </xf>
    <xf numFmtId="38" fontId="2" fillId="0" borderId="5" xfId="16" applyFont="1" applyBorder="1" applyAlignment="1">
      <alignment horizontal="right" vertical="center"/>
    </xf>
    <xf numFmtId="177" fontId="4" fillId="0" borderId="5" xfId="16" applyNumberFormat="1" applyFont="1" applyBorder="1" applyAlignment="1">
      <alignment horizontal="right" vertical="center"/>
    </xf>
    <xf numFmtId="181" fontId="4" fillId="0" borderId="5" xfId="16" applyNumberFormat="1" applyFont="1" applyBorder="1" applyAlignment="1">
      <alignment horizontal="right" vertical="center" wrapText="1"/>
    </xf>
    <xf numFmtId="185" fontId="4" fillId="0" borderId="5" xfId="16" applyNumberFormat="1" applyFont="1" applyBorder="1" applyAlignment="1">
      <alignment horizontal="right" vertical="center"/>
    </xf>
    <xf numFmtId="197" fontId="4" fillId="0" borderId="2" xfId="16" applyNumberFormat="1" applyFont="1" applyBorder="1" applyAlignment="1">
      <alignment horizontal="right" vertical="center" wrapText="1"/>
    </xf>
    <xf numFmtId="49" fontId="4" fillId="2" borderId="7" xfId="0" applyNumberFormat="1" applyFont="1" applyFill="1" applyBorder="1" applyAlignment="1">
      <alignment horizontal="distributed" vertical="center"/>
    </xf>
    <xf numFmtId="182" fontId="2" fillId="0" borderId="5" xfId="16" applyNumberFormat="1" applyFont="1" applyBorder="1" applyAlignment="1">
      <alignment horizontal="right" vertical="center" wrapText="1"/>
    </xf>
    <xf numFmtId="184" fontId="2" fillId="0" borderId="5" xfId="16" applyNumberFormat="1" applyFont="1" applyBorder="1" applyAlignment="1">
      <alignment horizontal="right" vertical="center" wrapText="1"/>
    </xf>
    <xf numFmtId="197" fontId="2" fillId="0" borderId="2" xfId="16" applyNumberFormat="1" applyFont="1" applyBorder="1" applyAlignment="1">
      <alignment horizontal="right" vertical="center" wrapText="1"/>
    </xf>
    <xf numFmtId="189" fontId="2" fillId="0" borderId="2" xfId="16" applyNumberFormat="1" applyFont="1" applyBorder="1" applyAlignment="1">
      <alignment horizontal="right" vertical="center" wrapText="1"/>
    </xf>
    <xf numFmtId="179" fontId="4" fillId="0" borderId="5" xfId="16" applyNumberFormat="1" applyFont="1" applyBorder="1" applyAlignment="1">
      <alignment horizontal="right" vertical="center" wrapText="1"/>
    </xf>
    <xf numFmtId="179" fontId="2" fillId="0" borderId="2" xfId="16" applyNumberFormat="1" applyFont="1" applyBorder="1" applyAlignment="1">
      <alignment horizontal="right" vertical="center" wrapText="1"/>
    </xf>
    <xf numFmtId="179" fontId="2" fillId="0" borderId="2" xfId="16" applyNumberFormat="1" applyFont="1" applyBorder="1" applyAlignment="1" quotePrefix="1">
      <alignment horizontal="right" vertical="center" wrapText="1"/>
    </xf>
    <xf numFmtId="179" fontId="4" fillId="0" borderId="2" xfId="16" applyNumberFormat="1" applyFont="1" applyBorder="1" applyAlignment="1">
      <alignment horizontal="right" vertical="center" wrapText="1"/>
    </xf>
    <xf numFmtId="180" fontId="2" fillId="0" borderId="2" xfId="16" applyNumberFormat="1" applyFont="1" applyBorder="1" applyAlignment="1">
      <alignment horizontal="right" vertical="center" wrapText="1"/>
    </xf>
    <xf numFmtId="180" fontId="4" fillId="0" borderId="5" xfId="16" applyNumberFormat="1" applyFont="1" applyBorder="1" applyAlignment="1">
      <alignment horizontal="right" vertical="center" wrapText="1"/>
    </xf>
    <xf numFmtId="180" fontId="4" fillId="0" borderId="2" xfId="16" applyNumberFormat="1" applyFont="1" applyBorder="1" applyAlignment="1">
      <alignment horizontal="right" vertical="center" wrapText="1"/>
    </xf>
    <xf numFmtId="0" fontId="0" fillId="2" borderId="8" xfId="0" applyFill="1" applyBorder="1" applyAlignment="1">
      <alignment horizontal="distributed" vertical="center"/>
    </xf>
    <xf numFmtId="0" fontId="0" fillId="2" borderId="0" xfId="0" applyFill="1" applyBorder="1" applyAlignment="1">
      <alignment horizontal="distributed" vertical="center"/>
    </xf>
    <xf numFmtId="0" fontId="0" fillId="2" borderId="9" xfId="0" applyFill="1" applyBorder="1" applyAlignment="1">
      <alignment horizontal="distributed" vertical="center"/>
    </xf>
    <xf numFmtId="0" fontId="2" fillId="2" borderId="10" xfId="0" applyFont="1" applyFill="1" applyBorder="1" applyAlignment="1">
      <alignment/>
    </xf>
    <xf numFmtId="0" fontId="8" fillId="0" borderId="6" xfId="0" applyFont="1" applyBorder="1" applyAlignment="1">
      <alignment/>
    </xf>
    <xf numFmtId="49" fontId="4" fillId="2" borderId="7" xfId="0" applyNumberFormat="1" applyFont="1" applyFill="1" applyBorder="1" applyAlignment="1">
      <alignment horizontal="distributed" vertical="center"/>
    </xf>
    <xf numFmtId="0" fontId="6" fillId="0" borderId="3" xfId="0" applyFont="1" applyBorder="1" applyAlignment="1">
      <alignment horizontal="distributed" vertical="center"/>
    </xf>
    <xf numFmtId="49" fontId="2" fillId="2" borderId="7" xfId="0" applyNumberFormat="1" applyFont="1" applyFill="1" applyBorder="1" applyAlignment="1">
      <alignment horizontal="distributed" vertical="center"/>
    </xf>
    <xf numFmtId="0" fontId="0" fillId="0" borderId="3" xfId="0" applyBorder="1" applyAlignment="1">
      <alignment horizontal="distributed" vertical="center"/>
    </xf>
    <xf numFmtId="0" fontId="2" fillId="3" borderId="11" xfId="0" applyFont="1" applyFill="1" applyBorder="1" applyAlignment="1">
      <alignment horizontal="distributed" vertical="center" wrapText="1"/>
    </xf>
    <xf numFmtId="0" fontId="2" fillId="0" borderId="12" xfId="0" applyFont="1" applyBorder="1" applyAlignment="1">
      <alignment horizontal="distributed" vertical="center"/>
    </xf>
    <xf numFmtId="0" fontId="2" fillId="0" borderId="5" xfId="0" applyFont="1" applyBorder="1" applyAlignment="1">
      <alignment horizontal="distributed" vertical="center"/>
    </xf>
    <xf numFmtId="0" fontId="2" fillId="3" borderId="13" xfId="0" applyFont="1" applyFill="1" applyBorder="1" applyAlignment="1">
      <alignment horizontal="distributed" vertical="center"/>
    </xf>
    <xf numFmtId="0" fontId="2" fillId="0" borderId="12" xfId="0" applyFont="1" applyBorder="1" applyAlignment="1">
      <alignment horizontal="distributed" vertical="center"/>
    </xf>
    <xf numFmtId="0" fontId="2" fillId="3" borderId="12" xfId="0" applyFont="1" applyFill="1" applyBorder="1" applyAlignment="1">
      <alignment horizontal="distributed" vertical="center"/>
    </xf>
    <xf numFmtId="0" fontId="2" fillId="3" borderId="5" xfId="0" applyFont="1" applyFill="1" applyBorder="1" applyAlignment="1">
      <alignment horizontal="distributed" vertical="center"/>
    </xf>
    <xf numFmtId="0" fontId="2" fillId="3" borderId="14" xfId="0" applyFont="1" applyFill="1" applyBorder="1" applyAlignment="1">
      <alignment horizontal="distributed" vertical="center"/>
    </xf>
    <xf numFmtId="0" fontId="0" fillId="0" borderId="15" xfId="0" applyBorder="1" applyAlignment="1">
      <alignment horizontal="distributed" vertical="center"/>
    </xf>
    <xf numFmtId="0" fontId="0" fillId="0" borderId="13" xfId="0" applyBorder="1" applyAlignment="1">
      <alignment horizontal="distributed" vertical="center"/>
    </xf>
    <xf numFmtId="0" fontId="0" fillId="0" borderId="4" xfId="0" applyBorder="1" applyAlignment="1">
      <alignment horizontal="distributed" vertical="center"/>
    </xf>
    <xf numFmtId="0" fontId="0" fillId="0" borderId="6" xfId="0" applyBorder="1" applyAlignment="1">
      <alignment horizontal="distributed" vertical="center"/>
    </xf>
    <xf numFmtId="0" fontId="0" fillId="0" borderId="10" xfId="0" applyBorder="1" applyAlignment="1">
      <alignment horizontal="distributed" vertical="center"/>
    </xf>
    <xf numFmtId="0" fontId="2" fillId="3" borderId="11" xfId="0" applyFont="1" applyFill="1" applyBorder="1" applyAlignment="1">
      <alignment horizontal="distributed" vertical="center"/>
    </xf>
    <xf numFmtId="0" fontId="2" fillId="3" borderId="5" xfId="0" applyFont="1" applyFill="1" applyBorder="1" applyAlignment="1">
      <alignment horizontal="distributed" vertical="center"/>
    </xf>
    <xf numFmtId="0" fontId="9" fillId="2" borderId="4" xfId="0" applyFont="1" applyFill="1" applyBorder="1" applyAlignment="1">
      <alignment horizontal="left" vertical="center"/>
    </xf>
    <xf numFmtId="0" fontId="9" fillId="2" borderId="6" xfId="0" applyFont="1" applyFill="1" applyBorder="1" applyAlignment="1">
      <alignment horizontal="left" vertical="center"/>
    </xf>
    <xf numFmtId="0" fontId="9" fillId="2" borderId="10" xfId="0" applyFont="1" applyFill="1" applyBorder="1" applyAlignment="1">
      <alignment horizontal="left" vertical="center"/>
    </xf>
    <xf numFmtId="0" fontId="2" fillId="3" borderId="11" xfId="0" applyFont="1" applyFill="1" applyBorder="1" applyAlignment="1">
      <alignment horizontal="distributed" vertical="center"/>
    </xf>
    <xf numFmtId="0" fontId="4" fillId="2" borderId="1" xfId="0" applyFont="1" applyFill="1" applyBorder="1" applyAlignment="1">
      <alignment horizontal="distributed" vertical="center"/>
    </xf>
    <xf numFmtId="0" fontId="4" fillId="2" borderId="7" xfId="0" applyFont="1" applyFill="1" applyBorder="1" applyAlignment="1">
      <alignment horizontal="distributed" vertical="center"/>
    </xf>
    <xf numFmtId="0" fontId="4" fillId="2" borderId="3" xfId="0" applyFont="1" applyFill="1" applyBorder="1" applyAlignment="1">
      <alignment horizontal="distributed" vertical="center"/>
    </xf>
    <xf numFmtId="0" fontId="9" fillId="2" borderId="8" xfId="0" applyFont="1" applyFill="1" applyBorder="1" applyAlignment="1">
      <alignment horizontal="right" vertical="center"/>
    </xf>
    <xf numFmtId="0" fontId="9" fillId="2" borderId="0" xfId="0" applyFont="1" applyFill="1" applyBorder="1" applyAlignment="1">
      <alignment horizontal="right" vertical="center"/>
    </xf>
    <xf numFmtId="0" fontId="9" fillId="2" borderId="9" xfId="0" applyFont="1" applyFill="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4</xdr:col>
      <xdr:colOff>19050</xdr:colOff>
      <xdr:row>6</xdr:row>
      <xdr:rowOff>0</xdr:rowOff>
    </xdr:to>
    <xdr:sp>
      <xdr:nvSpPr>
        <xdr:cNvPr id="1" name="Line 1"/>
        <xdr:cNvSpPr>
          <a:spLocks/>
        </xdr:cNvSpPr>
      </xdr:nvSpPr>
      <xdr:spPr>
        <a:xfrm>
          <a:off x="200025" y="333375"/>
          <a:ext cx="95250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225"/>
  <sheetViews>
    <sheetView tabSelected="1" zoomScaleSheetLayoutView="75" workbookViewId="0" topLeftCell="A1">
      <selection activeCell="A1" sqref="A1"/>
    </sheetView>
  </sheetViews>
  <sheetFormatPr defaultColWidth="9.00390625" defaultRowHeight="13.5"/>
  <cols>
    <col min="1" max="1" width="2.625" style="0" customWidth="1"/>
    <col min="2" max="3" width="2.125" style="0" customWidth="1"/>
    <col min="4" max="4" width="8.00390625" style="0" customWidth="1"/>
    <col min="5" max="5" width="11.875" style="0" bestFit="1" customWidth="1"/>
    <col min="6" max="6" width="11.625" style="0" customWidth="1"/>
    <col min="7" max="9" width="10.875" style="0" customWidth="1"/>
    <col min="10" max="10" width="11.875" style="0" customWidth="1"/>
    <col min="11" max="12" width="10.875" style="0" customWidth="1"/>
    <col min="13" max="13" width="11.00390625" style="0" customWidth="1"/>
  </cols>
  <sheetData>
    <row r="1" spans="2:4" ht="14.25" customHeight="1">
      <c r="B1" s="19" t="s">
        <v>221</v>
      </c>
      <c r="D1" s="1"/>
    </row>
    <row r="2" spans="2:4" ht="12" customHeight="1">
      <c r="B2" s="21"/>
      <c r="C2" s="43" t="s">
        <v>218</v>
      </c>
      <c r="D2" s="21"/>
    </row>
    <row r="3" spans="2:13" s="2" customFormat="1" ht="12" customHeight="1">
      <c r="B3" s="70" t="s">
        <v>220</v>
      </c>
      <c r="C3" s="71"/>
      <c r="D3" s="72"/>
      <c r="E3" s="51" t="s">
        <v>53</v>
      </c>
      <c r="F3" s="66" t="s">
        <v>0</v>
      </c>
      <c r="G3" s="55" t="s">
        <v>1</v>
      </c>
      <c r="H3" s="56"/>
      <c r="I3" s="57"/>
      <c r="J3" s="48" t="s">
        <v>52</v>
      </c>
      <c r="K3" s="48" t="s">
        <v>6</v>
      </c>
      <c r="L3" s="48" t="s">
        <v>51</v>
      </c>
      <c r="M3" s="48" t="s">
        <v>50</v>
      </c>
    </row>
    <row r="4" spans="2:13" s="2" customFormat="1" ht="12" customHeight="1">
      <c r="B4" s="39"/>
      <c r="C4" s="40"/>
      <c r="D4" s="41"/>
      <c r="E4" s="52"/>
      <c r="F4" s="52"/>
      <c r="G4" s="58"/>
      <c r="H4" s="59"/>
      <c r="I4" s="60"/>
      <c r="J4" s="49"/>
      <c r="K4" s="49"/>
      <c r="L4" s="49"/>
      <c r="M4" s="49"/>
    </row>
    <row r="5" spans="2:13" s="2" customFormat="1" ht="12" customHeight="1">
      <c r="B5" s="39"/>
      <c r="C5" s="40"/>
      <c r="D5" s="41"/>
      <c r="E5" s="53"/>
      <c r="F5" s="53"/>
      <c r="G5" s="61" t="s">
        <v>2</v>
      </c>
      <c r="H5" s="66" t="s">
        <v>3</v>
      </c>
      <c r="I5" s="66" t="s">
        <v>4</v>
      </c>
      <c r="J5" s="49"/>
      <c r="K5" s="49"/>
      <c r="L5" s="49"/>
      <c r="M5" s="49"/>
    </row>
    <row r="6" spans="2:13" s="2" customFormat="1" ht="12" customHeight="1">
      <c r="B6" s="63" t="s">
        <v>49</v>
      </c>
      <c r="C6" s="64"/>
      <c r="D6" s="65"/>
      <c r="E6" s="54"/>
      <c r="F6" s="54"/>
      <c r="G6" s="62"/>
      <c r="H6" s="54"/>
      <c r="I6" s="54"/>
      <c r="J6" s="50"/>
      <c r="K6" s="50"/>
      <c r="L6" s="50"/>
      <c r="M6" s="50"/>
    </row>
    <row r="7" spans="2:13" s="2" customFormat="1" ht="12" customHeight="1">
      <c r="B7" s="8"/>
      <c r="C7" s="14"/>
      <c r="D7" s="42"/>
      <c r="E7" s="9" t="s">
        <v>54</v>
      </c>
      <c r="F7" s="9" t="s">
        <v>55</v>
      </c>
      <c r="G7" s="9" t="s">
        <v>5</v>
      </c>
      <c r="H7" s="9" t="s">
        <v>5</v>
      </c>
      <c r="I7" s="9" t="s">
        <v>5</v>
      </c>
      <c r="J7" s="9" t="s">
        <v>5</v>
      </c>
      <c r="K7" s="9" t="s">
        <v>5</v>
      </c>
      <c r="L7" s="9" t="s">
        <v>5</v>
      </c>
      <c r="M7" s="9" t="s">
        <v>5</v>
      </c>
    </row>
    <row r="8" spans="2:13" s="2" customFormat="1" ht="12" customHeight="1">
      <c r="B8" s="67" t="s">
        <v>219</v>
      </c>
      <c r="C8" s="68"/>
      <c r="D8" s="69"/>
      <c r="E8" s="25">
        <v>6335.91</v>
      </c>
      <c r="F8" s="23">
        <v>293571</v>
      </c>
      <c r="G8" s="23">
        <v>1605551</v>
      </c>
      <c r="H8" s="23">
        <v>779596</v>
      </c>
      <c r="I8" s="23">
        <v>825955</v>
      </c>
      <c r="J8" s="25">
        <v>254.4</v>
      </c>
      <c r="K8" s="23">
        <v>94</v>
      </c>
      <c r="L8" s="25">
        <v>5.47</v>
      </c>
      <c r="M8" s="23">
        <v>1601370</v>
      </c>
    </row>
    <row r="9" spans="2:13" s="2" customFormat="1" ht="12" customHeight="1">
      <c r="B9" s="3"/>
      <c r="C9" s="46" t="s">
        <v>7</v>
      </c>
      <c r="D9" s="47"/>
      <c r="E9" s="30">
        <v>11.98</v>
      </c>
      <c r="F9" s="28">
        <v>21121</v>
      </c>
      <c r="G9" s="22">
        <f>SUM(H9:I9)</f>
        <v>101814</v>
      </c>
      <c r="H9" s="22">
        <v>48929</v>
      </c>
      <c r="I9" s="22">
        <v>52885</v>
      </c>
      <c r="J9" s="31">
        <v>8498.7</v>
      </c>
      <c r="K9" s="36">
        <v>93</v>
      </c>
      <c r="L9" s="10">
        <v>4.82</v>
      </c>
      <c r="M9" s="5">
        <v>97394</v>
      </c>
    </row>
    <row r="10" spans="2:13" s="2" customFormat="1" ht="12" customHeight="1">
      <c r="B10" s="3"/>
      <c r="C10" s="46" t="s">
        <v>46</v>
      </c>
      <c r="D10" s="47"/>
      <c r="E10" s="30">
        <v>41.77</v>
      </c>
      <c r="F10" s="28">
        <v>20969</v>
      </c>
      <c r="G10" s="22">
        <f>SUM(H10:I10)</f>
        <v>100837</v>
      </c>
      <c r="H10" s="22">
        <v>48800</v>
      </c>
      <c r="I10" s="22">
        <v>52037</v>
      </c>
      <c r="J10" s="31">
        <v>2414.1</v>
      </c>
      <c r="K10" s="36">
        <v>94</v>
      </c>
      <c r="L10" s="10">
        <v>4.81</v>
      </c>
      <c r="M10" s="5">
        <v>97964</v>
      </c>
    </row>
    <row r="11" spans="2:13" s="2" customFormat="1" ht="12" customHeight="1">
      <c r="B11" s="7"/>
      <c r="C11" s="46" t="s">
        <v>48</v>
      </c>
      <c r="D11" s="47"/>
      <c r="E11" s="30">
        <v>26.73</v>
      </c>
      <c r="F11" s="28">
        <v>19484</v>
      </c>
      <c r="G11" s="22">
        <f>SUM(H11:I11)</f>
        <v>97493</v>
      </c>
      <c r="H11" s="22">
        <v>45321</v>
      </c>
      <c r="I11" s="22">
        <v>52172</v>
      </c>
      <c r="J11" s="31">
        <v>3647.3</v>
      </c>
      <c r="K11" s="36">
        <v>87</v>
      </c>
      <c r="L11" s="10">
        <v>5</v>
      </c>
      <c r="M11" s="5">
        <v>95533</v>
      </c>
    </row>
    <row r="12" spans="2:13" s="2" customFormat="1" ht="12" customHeight="1">
      <c r="B12" s="7"/>
      <c r="C12" s="46" t="s">
        <v>8</v>
      </c>
      <c r="D12" s="47"/>
      <c r="E12" s="30">
        <v>21.61</v>
      </c>
      <c r="F12" s="28">
        <v>9691</v>
      </c>
      <c r="G12" s="22">
        <f>SUM(H12:I12)</f>
        <v>49359</v>
      </c>
      <c r="H12" s="22">
        <v>23573</v>
      </c>
      <c r="I12" s="22">
        <v>25786</v>
      </c>
      <c r="J12" s="31">
        <v>2284.1</v>
      </c>
      <c r="K12" s="36">
        <v>91</v>
      </c>
      <c r="L12" s="10">
        <v>5.09</v>
      </c>
      <c r="M12" s="5">
        <v>48703</v>
      </c>
    </row>
    <row r="13" spans="2:13" s="2" customFormat="1" ht="12" customHeight="1">
      <c r="B13" s="7"/>
      <c r="C13" s="46" t="s">
        <v>9</v>
      </c>
      <c r="D13" s="47"/>
      <c r="E13" s="30">
        <v>42.52</v>
      </c>
      <c r="F13" s="28">
        <v>9549</v>
      </c>
      <c r="G13" s="22">
        <f>SUM(H13:I13)</f>
        <v>49447</v>
      </c>
      <c r="H13" s="22">
        <v>23827</v>
      </c>
      <c r="I13" s="22">
        <v>25620</v>
      </c>
      <c r="J13" s="31">
        <v>1162.8</v>
      </c>
      <c r="K13" s="36">
        <v>93</v>
      </c>
      <c r="L13" s="10">
        <v>5.18</v>
      </c>
      <c r="M13" s="5">
        <v>49556</v>
      </c>
    </row>
    <row r="14" spans="2:13" s="2" customFormat="1" ht="12" customHeight="1">
      <c r="B14" s="12"/>
      <c r="C14" s="44" t="s">
        <v>10</v>
      </c>
      <c r="D14" s="45"/>
      <c r="E14" s="26">
        <f>SUM(E15:E31)</f>
        <v>658.5300000000001</v>
      </c>
      <c r="F14" s="11">
        <f>SUM(F15:F31)</f>
        <v>26190</v>
      </c>
      <c r="G14" s="11">
        <f>SUM(G15:G31)</f>
        <v>160842</v>
      </c>
      <c r="H14" s="11">
        <f>SUM(H15:H31)</f>
        <v>79204</v>
      </c>
      <c r="I14" s="11">
        <f>SUM(I15:I31)</f>
        <v>81638</v>
      </c>
      <c r="J14" s="32">
        <v>244.3</v>
      </c>
      <c r="K14" s="37">
        <v>97</v>
      </c>
      <c r="L14" s="24">
        <v>6.14</v>
      </c>
      <c r="M14" s="11">
        <f>SUM(M15:M31)</f>
        <v>162706</v>
      </c>
    </row>
    <row r="15" spans="2:13" s="2" customFormat="1" ht="12" customHeight="1">
      <c r="B15" s="7"/>
      <c r="C15" s="15"/>
      <c r="D15" s="13" t="s">
        <v>56</v>
      </c>
      <c r="E15" s="30">
        <v>8.02</v>
      </c>
      <c r="F15" s="28">
        <v>723</v>
      </c>
      <c r="G15" s="22">
        <f aca="true" t="shared" si="0" ref="G15:G31">SUM(H15:I15)</f>
        <v>4679</v>
      </c>
      <c r="H15" s="22">
        <v>2271</v>
      </c>
      <c r="I15" s="22">
        <v>2408</v>
      </c>
      <c r="J15" s="33">
        <v>583.4</v>
      </c>
      <c r="K15" s="36">
        <v>94</v>
      </c>
      <c r="L15" s="10">
        <v>6.47</v>
      </c>
      <c r="M15" s="5">
        <v>4686</v>
      </c>
    </row>
    <row r="16" spans="2:13" s="2" customFormat="1" ht="12" customHeight="1">
      <c r="B16" s="7"/>
      <c r="C16" s="15"/>
      <c r="D16" s="13" t="s">
        <v>57</v>
      </c>
      <c r="E16" s="30">
        <v>9.18</v>
      </c>
      <c r="F16" s="28">
        <v>828</v>
      </c>
      <c r="G16" s="22">
        <f t="shared" si="0"/>
        <v>5332</v>
      </c>
      <c r="H16" s="22">
        <v>2522</v>
      </c>
      <c r="I16" s="22">
        <v>2810</v>
      </c>
      <c r="J16" s="33">
        <v>580.8</v>
      </c>
      <c r="K16" s="36">
        <v>91</v>
      </c>
      <c r="L16" s="10">
        <v>6.34</v>
      </c>
      <c r="M16" s="5">
        <v>5451</v>
      </c>
    </row>
    <row r="17" spans="2:13" s="2" customFormat="1" ht="12" customHeight="1">
      <c r="B17" s="7"/>
      <c r="C17" s="15"/>
      <c r="D17" s="13" t="s">
        <v>58</v>
      </c>
      <c r="E17" s="30">
        <v>15.15</v>
      </c>
      <c r="F17" s="28">
        <v>1869</v>
      </c>
      <c r="G17" s="22">
        <f t="shared" si="0"/>
        <v>11249</v>
      </c>
      <c r="H17" s="22">
        <v>5437</v>
      </c>
      <c r="I17" s="22">
        <v>5812</v>
      </c>
      <c r="J17" s="33">
        <v>742.5</v>
      </c>
      <c r="K17" s="36">
        <v>94</v>
      </c>
      <c r="L17" s="10">
        <v>6.02</v>
      </c>
      <c r="M17" s="5">
        <v>11292</v>
      </c>
    </row>
    <row r="18" spans="2:13" s="2" customFormat="1" ht="12" customHeight="1">
      <c r="B18" s="7"/>
      <c r="C18" s="15"/>
      <c r="D18" s="13" t="s">
        <v>11</v>
      </c>
      <c r="E18" s="30">
        <v>19.28</v>
      </c>
      <c r="F18" s="28">
        <v>1496</v>
      </c>
      <c r="G18" s="22">
        <f t="shared" si="0"/>
        <v>9420</v>
      </c>
      <c r="H18" s="22">
        <v>4584</v>
      </c>
      <c r="I18" s="22">
        <v>4836</v>
      </c>
      <c r="J18" s="33">
        <v>488.6</v>
      </c>
      <c r="K18" s="36">
        <v>95</v>
      </c>
      <c r="L18" s="10">
        <v>6.3</v>
      </c>
      <c r="M18" s="5">
        <v>9526</v>
      </c>
    </row>
    <row r="19" spans="2:13" s="2" customFormat="1" ht="12" customHeight="1">
      <c r="B19" s="7"/>
      <c r="C19" s="15"/>
      <c r="D19" s="13" t="s">
        <v>59</v>
      </c>
      <c r="E19" s="30">
        <v>29.86</v>
      </c>
      <c r="F19" s="28">
        <v>1202</v>
      </c>
      <c r="G19" s="22">
        <f t="shared" si="0"/>
        <v>7585</v>
      </c>
      <c r="H19" s="22">
        <v>3688</v>
      </c>
      <c r="I19" s="22">
        <v>3897</v>
      </c>
      <c r="J19" s="33">
        <v>254</v>
      </c>
      <c r="K19" s="36">
        <v>95</v>
      </c>
      <c r="L19" s="10">
        <v>6.31</v>
      </c>
      <c r="M19" s="5">
        <v>7654</v>
      </c>
    </row>
    <row r="20" spans="2:13" s="2" customFormat="1" ht="12" customHeight="1">
      <c r="B20" s="7"/>
      <c r="C20" s="15"/>
      <c r="D20" s="13" t="s">
        <v>60</v>
      </c>
      <c r="E20" s="30">
        <v>49.39</v>
      </c>
      <c r="F20" s="28">
        <v>1420</v>
      </c>
      <c r="G20" s="22">
        <f t="shared" si="0"/>
        <v>8397</v>
      </c>
      <c r="H20" s="22">
        <v>4206</v>
      </c>
      <c r="I20" s="22">
        <v>4191</v>
      </c>
      <c r="J20" s="33">
        <v>170</v>
      </c>
      <c r="K20" s="36">
        <v>100</v>
      </c>
      <c r="L20" s="10">
        <v>5.91</v>
      </c>
      <c r="M20" s="5">
        <v>8328</v>
      </c>
    </row>
    <row r="21" spans="2:13" s="2" customFormat="1" ht="12" customHeight="1">
      <c r="B21" s="7"/>
      <c r="C21" s="15"/>
      <c r="D21" s="13" t="s">
        <v>61</v>
      </c>
      <c r="E21" s="30">
        <v>70.02</v>
      </c>
      <c r="F21" s="28">
        <v>2363</v>
      </c>
      <c r="G21" s="22">
        <f t="shared" si="0"/>
        <v>14801</v>
      </c>
      <c r="H21" s="22">
        <v>7305</v>
      </c>
      <c r="I21" s="22">
        <v>7496</v>
      </c>
      <c r="J21" s="33">
        <v>211.4</v>
      </c>
      <c r="K21" s="36">
        <v>97</v>
      </c>
      <c r="L21" s="10">
        <v>6.26</v>
      </c>
      <c r="M21" s="5">
        <v>14887</v>
      </c>
    </row>
    <row r="22" spans="2:13" s="2" customFormat="1" ht="12" customHeight="1">
      <c r="B22" s="7"/>
      <c r="C22" s="15"/>
      <c r="D22" s="13" t="s">
        <v>216</v>
      </c>
      <c r="E22" s="30">
        <v>15.93</v>
      </c>
      <c r="F22" s="28">
        <v>1044</v>
      </c>
      <c r="G22" s="22">
        <f t="shared" si="0"/>
        <v>6779</v>
      </c>
      <c r="H22" s="22">
        <v>3346</v>
      </c>
      <c r="I22" s="22">
        <v>3433</v>
      </c>
      <c r="J22" s="33">
        <v>425.5</v>
      </c>
      <c r="K22" s="36">
        <v>98</v>
      </c>
      <c r="L22" s="10">
        <v>6.49</v>
      </c>
      <c r="M22" s="5">
        <v>6740</v>
      </c>
    </row>
    <row r="23" spans="2:13" s="2" customFormat="1" ht="12" customHeight="1">
      <c r="B23" s="7"/>
      <c r="C23" s="15"/>
      <c r="D23" s="13" t="s">
        <v>62</v>
      </c>
      <c r="E23" s="30">
        <v>16.94</v>
      </c>
      <c r="F23" s="28">
        <v>1974</v>
      </c>
      <c r="G23" s="22">
        <f t="shared" si="0"/>
        <v>12368</v>
      </c>
      <c r="H23" s="22">
        <v>6140</v>
      </c>
      <c r="I23" s="22">
        <v>6228</v>
      </c>
      <c r="J23" s="33">
        <v>753.7</v>
      </c>
      <c r="K23" s="36">
        <v>99</v>
      </c>
      <c r="L23" s="10">
        <v>6.27</v>
      </c>
      <c r="M23" s="5">
        <v>13372</v>
      </c>
    </row>
    <row r="24" spans="2:13" s="2" customFormat="1" ht="12" customHeight="1">
      <c r="B24" s="7"/>
      <c r="C24" s="15"/>
      <c r="D24" s="13" t="s">
        <v>63</v>
      </c>
      <c r="E24" s="30">
        <v>17.31</v>
      </c>
      <c r="F24" s="28">
        <v>2337</v>
      </c>
      <c r="G24" s="22">
        <f t="shared" si="0"/>
        <v>13601</v>
      </c>
      <c r="H24" s="22">
        <v>6685</v>
      </c>
      <c r="I24" s="22">
        <v>6916</v>
      </c>
      <c r="J24" s="33">
        <v>785.7</v>
      </c>
      <c r="K24" s="36">
        <v>97</v>
      </c>
      <c r="L24" s="10">
        <v>5.81</v>
      </c>
      <c r="M24" s="5">
        <v>13841</v>
      </c>
    </row>
    <row r="25" spans="2:13" s="2" customFormat="1" ht="12" customHeight="1">
      <c r="B25" s="7"/>
      <c r="C25" s="15"/>
      <c r="D25" s="13" t="s">
        <v>64</v>
      </c>
      <c r="E25" s="30">
        <v>25.03</v>
      </c>
      <c r="F25" s="28">
        <v>1772</v>
      </c>
      <c r="G25" s="22">
        <f t="shared" si="0"/>
        <v>11288</v>
      </c>
      <c r="H25" s="22">
        <v>5475</v>
      </c>
      <c r="I25" s="22">
        <v>5813</v>
      </c>
      <c r="J25" s="33">
        <v>451</v>
      </c>
      <c r="K25" s="36">
        <v>94</v>
      </c>
      <c r="L25" s="10">
        <v>6.37</v>
      </c>
      <c r="M25" s="5">
        <v>11362</v>
      </c>
    </row>
    <row r="26" spans="2:13" s="2" customFormat="1" ht="12" customHeight="1">
      <c r="B26" s="7"/>
      <c r="C26" s="15"/>
      <c r="D26" s="13" t="s">
        <v>47</v>
      </c>
      <c r="E26" s="30">
        <v>20.07</v>
      </c>
      <c r="F26" s="28">
        <v>1790</v>
      </c>
      <c r="G26" s="22">
        <f t="shared" si="0"/>
        <v>10298</v>
      </c>
      <c r="H26" s="22">
        <v>5060</v>
      </c>
      <c r="I26" s="22">
        <v>5238</v>
      </c>
      <c r="J26" s="33">
        <v>513.1</v>
      </c>
      <c r="K26" s="36">
        <v>97</v>
      </c>
      <c r="L26" s="10">
        <v>5.75</v>
      </c>
      <c r="M26" s="5">
        <v>10352</v>
      </c>
    </row>
    <row r="27" spans="2:13" s="2" customFormat="1" ht="12" customHeight="1">
      <c r="B27" s="7"/>
      <c r="C27" s="16"/>
      <c r="D27" s="6" t="s">
        <v>12</v>
      </c>
      <c r="E27" s="30">
        <v>48.43</v>
      </c>
      <c r="F27" s="28">
        <v>1409</v>
      </c>
      <c r="G27" s="22">
        <f t="shared" si="0"/>
        <v>9465</v>
      </c>
      <c r="H27" s="22">
        <v>4890</v>
      </c>
      <c r="I27" s="22">
        <v>4575</v>
      </c>
      <c r="J27" s="33">
        <v>195.4</v>
      </c>
      <c r="K27" s="36">
        <v>107</v>
      </c>
      <c r="L27" s="10">
        <v>6.72</v>
      </c>
      <c r="M27" s="5">
        <v>9433</v>
      </c>
    </row>
    <row r="28" spans="2:13" s="2" customFormat="1" ht="12" customHeight="1">
      <c r="B28" s="7"/>
      <c r="C28" s="16"/>
      <c r="D28" s="6" t="s">
        <v>13</v>
      </c>
      <c r="E28" s="30">
        <v>26.08</v>
      </c>
      <c r="F28" s="28">
        <v>1670</v>
      </c>
      <c r="G28" s="22">
        <f t="shared" si="0"/>
        <v>10387</v>
      </c>
      <c r="H28" s="22">
        <v>5082</v>
      </c>
      <c r="I28" s="22">
        <v>5305</v>
      </c>
      <c r="J28" s="33">
        <v>517.3</v>
      </c>
      <c r="K28" s="36">
        <v>96</v>
      </c>
      <c r="L28" s="10">
        <v>6.23</v>
      </c>
      <c r="M28" s="5">
        <v>10341</v>
      </c>
    </row>
    <row r="29" spans="2:13" s="2" customFormat="1" ht="12" customHeight="1">
      <c r="B29" s="7"/>
      <c r="C29" s="16"/>
      <c r="D29" s="6" t="s">
        <v>14</v>
      </c>
      <c r="E29" s="30">
        <v>35.63</v>
      </c>
      <c r="F29" s="28">
        <v>1619</v>
      </c>
      <c r="G29" s="22">
        <f t="shared" si="0"/>
        <v>10134</v>
      </c>
      <c r="H29" s="22">
        <v>5028</v>
      </c>
      <c r="I29" s="22">
        <v>5106</v>
      </c>
      <c r="J29" s="33">
        <v>284.4</v>
      </c>
      <c r="K29" s="36">
        <v>98</v>
      </c>
      <c r="L29" s="10">
        <v>6.26</v>
      </c>
      <c r="M29" s="5">
        <v>10132</v>
      </c>
    </row>
    <row r="30" spans="2:13" s="2" customFormat="1" ht="12" customHeight="1">
      <c r="B30" s="7"/>
      <c r="C30" s="16"/>
      <c r="D30" s="6" t="s">
        <v>15</v>
      </c>
      <c r="E30" s="30">
        <v>110.88</v>
      </c>
      <c r="F30" s="28">
        <v>1258</v>
      </c>
      <c r="G30" s="22">
        <f t="shared" si="0"/>
        <v>7220</v>
      </c>
      <c r="H30" s="22">
        <v>3596</v>
      </c>
      <c r="I30" s="22">
        <v>3624</v>
      </c>
      <c r="J30" s="33">
        <v>65.1</v>
      </c>
      <c r="K30" s="36">
        <v>99</v>
      </c>
      <c r="L30" s="10">
        <v>5.74</v>
      </c>
      <c r="M30" s="5">
        <v>7438</v>
      </c>
    </row>
    <row r="31" spans="2:13" s="2" customFormat="1" ht="12" customHeight="1">
      <c r="B31" s="7"/>
      <c r="C31" s="16"/>
      <c r="D31" s="6" t="s">
        <v>16</v>
      </c>
      <c r="E31" s="30">
        <v>141.33</v>
      </c>
      <c r="F31" s="28">
        <v>1416</v>
      </c>
      <c r="G31" s="22">
        <f t="shared" si="0"/>
        <v>7839</v>
      </c>
      <c r="H31" s="22">
        <v>3889</v>
      </c>
      <c r="I31" s="22">
        <v>3950</v>
      </c>
      <c r="J31" s="33">
        <v>55.5</v>
      </c>
      <c r="K31" s="36">
        <v>98</v>
      </c>
      <c r="L31" s="10">
        <v>5.54</v>
      </c>
      <c r="M31" s="5">
        <v>7871</v>
      </c>
    </row>
    <row r="32" spans="2:13" s="2" customFormat="1" ht="12" customHeight="1">
      <c r="B32" s="7"/>
      <c r="C32" s="44" t="s">
        <v>17</v>
      </c>
      <c r="D32" s="45"/>
      <c r="E32" s="26">
        <f>SUM(E33:E54)</f>
        <v>264.11999999999995</v>
      </c>
      <c r="F32" s="11">
        <f>SUM(F33:F54)</f>
        <v>19262</v>
      </c>
      <c r="G32" s="11">
        <f>SUM(G33:G54)</f>
        <v>109630</v>
      </c>
      <c r="H32" s="11">
        <f>SUM(H33:H54)</f>
        <v>53756</v>
      </c>
      <c r="I32" s="11">
        <f>SUM(I33:I54)</f>
        <v>55874</v>
      </c>
      <c r="J32" s="32">
        <v>415.1</v>
      </c>
      <c r="K32" s="37">
        <v>96</v>
      </c>
      <c r="L32" s="24">
        <v>5.69</v>
      </c>
      <c r="M32" s="11">
        <f>SUM(M33:M54)</f>
        <v>111108</v>
      </c>
    </row>
    <row r="33" spans="2:13" s="2" customFormat="1" ht="12" customHeight="1">
      <c r="B33" s="7"/>
      <c r="C33" s="15"/>
      <c r="D33" s="6" t="s">
        <v>65</v>
      </c>
      <c r="E33" s="30">
        <v>4.12</v>
      </c>
      <c r="F33" s="28">
        <v>1437</v>
      </c>
      <c r="G33" s="22">
        <f aca="true" t="shared" si="1" ref="G33:G97">SUM(H33:I33)</f>
        <v>6897</v>
      </c>
      <c r="H33" s="22">
        <v>3413</v>
      </c>
      <c r="I33" s="22">
        <v>3484</v>
      </c>
      <c r="J33" s="33">
        <v>1674</v>
      </c>
      <c r="K33" s="36">
        <v>98</v>
      </c>
      <c r="L33" s="10">
        <v>4.8</v>
      </c>
      <c r="M33" s="5">
        <v>6739</v>
      </c>
    </row>
    <row r="34" spans="2:13" s="2" customFormat="1" ht="12" customHeight="1">
      <c r="B34" s="7"/>
      <c r="C34" s="15"/>
      <c r="D34" s="6" t="s">
        <v>66</v>
      </c>
      <c r="E34" s="30">
        <v>5.77</v>
      </c>
      <c r="F34" s="28">
        <v>901</v>
      </c>
      <c r="G34" s="22">
        <f t="shared" si="1"/>
        <v>5008</v>
      </c>
      <c r="H34" s="22">
        <v>2448</v>
      </c>
      <c r="I34" s="22">
        <v>2560</v>
      </c>
      <c r="J34" s="33">
        <v>867.9</v>
      </c>
      <c r="K34" s="36">
        <v>96</v>
      </c>
      <c r="L34" s="10">
        <v>5.56</v>
      </c>
      <c r="M34" s="5">
        <v>5197</v>
      </c>
    </row>
    <row r="35" spans="2:13" s="2" customFormat="1" ht="12" customHeight="1">
      <c r="B35" s="7"/>
      <c r="C35" s="15"/>
      <c r="D35" s="6" t="s">
        <v>67</v>
      </c>
      <c r="E35" s="30">
        <v>7</v>
      </c>
      <c r="F35" s="28">
        <v>721</v>
      </c>
      <c r="G35" s="22">
        <f t="shared" si="1"/>
        <v>4188</v>
      </c>
      <c r="H35" s="22">
        <v>2016</v>
      </c>
      <c r="I35" s="22">
        <v>2172</v>
      </c>
      <c r="J35" s="33">
        <v>598.3</v>
      </c>
      <c r="K35" s="36">
        <v>93</v>
      </c>
      <c r="L35" s="10">
        <v>5.81</v>
      </c>
      <c r="M35" s="5">
        <v>4236</v>
      </c>
    </row>
    <row r="36" spans="2:13" s="2" customFormat="1" ht="12" customHeight="1">
      <c r="B36" s="7"/>
      <c r="C36" s="15"/>
      <c r="D36" s="6" t="s">
        <v>68</v>
      </c>
      <c r="E36" s="30">
        <v>8.75</v>
      </c>
      <c r="F36" s="28">
        <v>735</v>
      </c>
      <c r="G36" s="22">
        <f t="shared" si="1"/>
        <v>4584</v>
      </c>
      <c r="H36" s="22">
        <v>2267</v>
      </c>
      <c r="I36" s="22">
        <v>2317</v>
      </c>
      <c r="J36" s="33">
        <v>523.8</v>
      </c>
      <c r="K36" s="36">
        <v>98</v>
      </c>
      <c r="L36" s="10">
        <v>6.24</v>
      </c>
      <c r="M36" s="5">
        <v>4664</v>
      </c>
    </row>
    <row r="37" spans="2:13" s="2" customFormat="1" ht="12" customHeight="1">
      <c r="B37" s="7"/>
      <c r="C37" s="15"/>
      <c r="D37" s="6" t="s">
        <v>69</v>
      </c>
      <c r="E37" s="30">
        <v>6.86</v>
      </c>
      <c r="F37" s="28">
        <v>652</v>
      </c>
      <c r="G37" s="22">
        <f t="shared" si="1"/>
        <v>4004</v>
      </c>
      <c r="H37" s="22">
        <v>2010</v>
      </c>
      <c r="I37" s="22">
        <v>1994</v>
      </c>
      <c r="J37" s="33">
        <v>583.7</v>
      </c>
      <c r="K37" s="36">
        <v>105</v>
      </c>
      <c r="L37" s="10">
        <v>6.14</v>
      </c>
      <c r="M37" s="5">
        <v>4051</v>
      </c>
    </row>
    <row r="38" spans="2:13" s="2" customFormat="1" ht="12" customHeight="1">
      <c r="B38" s="7"/>
      <c r="C38" s="15"/>
      <c r="D38" s="6" t="s">
        <v>70</v>
      </c>
      <c r="E38" s="30">
        <v>7.06</v>
      </c>
      <c r="F38" s="28">
        <v>1087</v>
      </c>
      <c r="G38" s="22">
        <f t="shared" si="1"/>
        <v>5879</v>
      </c>
      <c r="H38" s="22">
        <v>2851</v>
      </c>
      <c r="I38" s="22">
        <v>3028</v>
      </c>
      <c r="J38" s="33">
        <v>832.7</v>
      </c>
      <c r="K38" s="36">
        <v>94</v>
      </c>
      <c r="L38" s="10">
        <v>5.41</v>
      </c>
      <c r="M38" s="5">
        <v>5851</v>
      </c>
    </row>
    <row r="39" spans="2:13" s="2" customFormat="1" ht="12" customHeight="1">
      <c r="B39" s="7"/>
      <c r="C39" s="15"/>
      <c r="D39" s="6" t="s">
        <v>71</v>
      </c>
      <c r="E39" s="30">
        <v>4.59</v>
      </c>
      <c r="F39" s="28">
        <v>1329</v>
      </c>
      <c r="G39" s="22">
        <f t="shared" si="1"/>
        <v>6923</v>
      </c>
      <c r="H39" s="22">
        <v>3358</v>
      </c>
      <c r="I39" s="22">
        <v>3565</v>
      </c>
      <c r="J39" s="33">
        <v>1508.8</v>
      </c>
      <c r="K39" s="36">
        <v>94</v>
      </c>
      <c r="L39" s="10">
        <v>5.21</v>
      </c>
      <c r="M39" s="5">
        <v>6882</v>
      </c>
    </row>
    <row r="40" spans="2:13" s="2" customFormat="1" ht="12" customHeight="1">
      <c r="B40" s="7"/>
      <c r="C40" s="15"/>
      <c r="D40" s="6" t="s">
        <v>72</v>
      </c>
      <c r="E40" s="30">
        <v>5.66</v>
      </c>
      <c r="F40" s="28">
        <v>746</v>
      </c>
      <c r="G40" s="22">
        <f t="shared" si="1"/>
        <v>4373</v>
      </c>
      <c r="H40" s="22">
        <v>2171</v>
      </c>
      <c r="I40" s="22">
        <v>2202</v>
      </c>
      <c r="J40" s="33">
        <v>772.6</v>
      </c>
      <c r="K40" s="36">
        <v>99</v>
      </c>
      <c r="L40" s="10">
        <v>5.86</v>
      </c>
      <c r="M40" s="5">
        <v>4441</v>
      </c>
    </row>
    <row r="41" spans="2:13" s="2" customFormat="1" ht="12" customHeight="1">
      <c r="B41" s="7"/>
      <c r="C41" s="15"/>
      <c r="D41" s="6" t="s">
        <v>73</v>
      </c>
      <c r="E41" s="30">
        <v>6.03</v>
      </c>
      <c r="F41" s="28">
        <v>734</v>
      </c>
      <c r="G41" s="22">
        <f t="shared" si="1"/>
        <v>4277</v>
      </c>
      <c r="H41" s="22">
        <v>2128</v>
      </c>
      <c r="I41" s="22">
        <v>2149</v>
      </c>
      <c r="J41" s="33">
        <v>708.5</v>
      </c>
      <c r="K41" s="36">
        <v>99</v>
      </c>
      <c r="L41" s="10">
        <v>5.83</v>
      </c>
      <c r="M41" s="5">
        <v>4320</v>
      </c>
    </row>
    <row r="42" spans="2:13" s="2" customFormat="1" ht="12" customHeight="1">
      <c r="B42" s="7"/>
      <c r="C42" s="15"/>
      <c r="D42" s="6" t="s">
        <v>74</v>
      </c>
      <c r="E42" s="30">
        <v>5.78</v>
      </c>
      <c r="F42" s="28">
        <v>782</v>
      </c>
      <c r="G42" s="22">
        <f t="shared" si="1"/>
        <v>4728</v>
      </c>
      <c r="H42" s="22">
        <v>2325</v>
      </c>
      <c r="I42" s="22">
        <v>2403</v>
      </c>
      <c r="J42" s="33">
        <v>818</v>
      </c>
      <c r="K42" s="36">
        <v>97</v>
      </c>
      <c r="L42" s="10">
        <v>6.05</v>
      </c>
      <c r="M42" s="5">
        <v>4866</v>
      </c>
    </row>
    <row r="43" spans="2:13" s="2" customFormat="1" ht="12" customHeight="1">
      <c r="B43" s="7"/>
      <c r="C43" s="15"/>
      <c r="D43" s="6" t="s">
        <v>75</v>
      </c>
      <c r="E43" s="30">
        <v>20.96</v>
      </c>
      <c r="F43" s="28">
        <v>1027</v>
      </c>
      <c r="G43" s="22">
        <f t="shared" si="1"/>
        <v>6166</v>
      </c>
      <c r="H43" s="22">
        <v>3014</v>
      </c>
      <c r="I43" s="22">
        <v>3152</v>
      </c>
      <c r="J43" s="33">
        <v>294.2</v>
      </c>
      <c r="K43" s="36">
        <v>96</v>
      </c>
      <c r="L43" s="10">
        <v>6</v>
      </c>
      <c r="M43" s="5">
        <v>6251</v>
      </c>
    </row>
    <row r="44" spans="2:13" s="2" customFormat="1" ht="12" customHeight="1">
      <c r="B44" s="7"/>
      <c r="C44" s="15"/>
      <c r="D44" s="6" t="s">
        <v>76</v>
      </c>
      <c r="E44" s="30">
        <v>54.86</v>
      </c>
      <c r="F44" s="28">
        <v>1650</v>
      </c>
      <c r="G44" s="22">
        <f t="shared" si="1"/>
        <v>9059</v>
      </c>
      <c r="H44" s="22">
        <v>4370</v>
      </c>
      <c r="I44" s="22">
        <v>4689</v>
      </c>
      <c r="J44" s="33">
        <v>165.3</v>
      </c>
      <c r="K44" s="36">
        <v>93</v>
      </c>
      <c r="L44" s="10">
        <v>5.49</v>
      </c>
      <c r="M44" s="5">
        <v>9294</v>
      </c>
    </row>
    <row r="45" spans="2:13" s="2" customFormat="1" ht="12" customHeight="1">
      <c r="B45" s="7"/>
      <c r="C45" s="15"/>
      <c r="D45" s="6" t="s">
        <v>77</v>
      </c>
      <c r="E45" s="30">
        <v>39.01</v>
      </c>
      <c r="F45" s="28">
        <v>925</v>
      </c>
      <c r="G45" s="22">
        <f t="shared" si="1"/>
        <v>4944</v>
      </c>
      <c r="H45" s="22">
        <v>2450</v>
      </c>
      <c r="I45" s="22">
        <v>2494</v>
      </c>
      <c r="J45" s="33">
        <v>126.7</v>
      </c>
      <c r="K45" s="36">
        <v>98</v>
      </c>
      <c r="L45" s="10">
        <v>5.34</v>
      </c>
      <c r="M45" s="5">
        <v>5144</v>
      </c>
    </row>
    <row r="46" spans="2:13" s="2" customFormat="1" ht="12" customHeight="1">
      <c r="B46" s="7"/>
      <c r="C46" s="15"/>
      <c r="D46" s="6" t="s">
        <v>214</v>
      </c>
      <c r="E46" s="30">
        <v>21.18</v>
      </c>
      <c r="F46" s="28">
        <v>614</v>
      </c>
      <c r="G46" s="22">
        <f t="shared" si="1"/>
        <v>3761</v>
      </c>
      <c r="H46" s="22">
        <v>1886</v>
      </c>
      <c r="I46" s="22">
        <v>1875</v>
      </c>
      <c r="J46" s="33">
        <v>177.6</v>
      </c>
      <c r="K46" s="36">
        <v>101</v>
      </c>
      <c r="L46" s="10">
        <v>6.13</v>
      </c>
      <c r="M46" s="5">
        <v>3782</v>
      </c>
    </row>
    <row r="47" spans="2:13" s="2" customFormat="1" ht="12" customHeight="1">
      <c r="B47" s="7"/>
      <c r="C47" s="15"/>
      <c r="D47" s="6" t="s">
        <v>78</v>
      </c>
      <c r="E47" s="30">
        <v>16.63</v>
      </c>
      <c r="F47" s="28">
        <v>1130</v>
      </c>
      <c r="G47" s="22">
        <f t="shared" si="1"/>
        <v>6178</v>
      </c>
      <c r="H47" s="22">
        <v>3083</v>
      </c>
      <c r="I47" s="22">
        <v>3095</v>
      </c>
      <c r="J47" s="33">
        <v>371.5</v>
      </c>
      <c r="K47" s="36">
        <v>100</v>
      </c>
      <c r="L47" s="10">
        <v>5.47</v>
      </c>
      <c r="M47" s="5">
        <v>6289</v>
      </c>
    </row>
    <row r="48" spans="2:13" s="2" customFormat="1" ht="12" customHeight="1">
      <c r="B48" s="7"/>
      <c r="C48" s="15"/>
      <c r="D48" s="6" t="s">
        <v>79</v>
      </c>
      <c r="E48" s="30">
        <v>15.41</v>
      </c>
      <c r="F48" s="28">
        <v>702</v>
      </c>
      <c r="G48" s="22">
        <f t="shared" si="1"/>
        <v>4179</v>
      </c>
      <c r="H48" s="22">
        <v>2045</v>
      </c>
      <c r="I48" s="22">
        <v>2134</v>
      </c>
      <c r="J48" s="33">
        <v>271.2</v>
      </c>
      <c r="K48" s="36">
        <v>96</v>
      </c>
      <c r="L48" s="10">
        <v>5.95</v>
      </c>
      <c r="M48" s="5">
        <v>4213</v>
      </c>
    </row>
    <row r="49" spans="2:13" s="2" customFormat="1" ht="12" customHeight="1">
      <c r="B49" s="7"/>
      <c r="C49" s="15"/>
      <c r="D49" s="6" t="s">
        <v>80</v>
      </c>
      <c r="E49" s="30">
        <v>6.94</v>
      </c>
      <c r="F49" s="28">
        <v>725</v>
      </c>
      <c r="G49" s="22">
        <f t="shared" si="1"/>
        <v>4359</v>
      </c>
      <c r="H49" s="22">
        <v>2100</v>
      </c>
      <c r="I49" s="22">
        <v>2259</v>
      </c>
      <c r="J49" s="33">
        <v>628.2</v>
      </c>
      <c r="K49" s="36">
        <v>93</v>
      </c>
      <c r="L49" s="10">
        <v>6.01</v>
      </c>
      <c r="M49" s="5">
        <v>4433</v>
      </c>
    </row>
    <row r="50" spans="2:13" s="2" customFormat="1" ht="12" customHeight="1">
      <c r="B50" s="7"/>
      <c r="C50" s="15"/>
      <c r="D50" s="6" t="s">
        <v>81</v>
      </c>
      <c r="E50" s="30">
        <v>6.48</v>
      </c>
      <c r="F50" s="28">
        <v>813</v>
      </c>
      <c r="G50" s="22">
        <f t="shared" si="1"/>
        <v>4819</v>
      </c>
      <c r="H50" s="22">
        <v>2361</v>
      </c>
      <c r="I50" s="22">
        <v>2458</v>
      </c>
      <c r="J50" s="33">
        <v>742.5</v>
      </c>
      <c r="K50" s="36">
        <v>96</v>
      </c>
      <c r="L50" s="10">
        <v>5.93</v>
      </c>
      <c r="M50" s="5">
        <v>4964</v>
      </c>
    </row>
    <row r="51" spans="2:13" s="2" customFormat="1" ht="12" customHeight="1">
      <c r="B51" s="7"/>
      <c r="C51" s="15"/>
      <c r="D51" s="6" t="s">
        <v>82</v>
      </c>
      <c r="E51" s="30">
        <v>4.47</v>
      </c>
      <c r="F51" s="28">
        <v>519</v>
      </c>
      <c r="G51" s="22">
        <f t="shared" si="1"/>
        <v>3380</v>
      </c>
      <c r="H51" s="22">
        <v>1661</v>
      </c>
      <c r="I51" s="22">
        <v>1719</v>
      </c>
      <c r="J51" s="33">
        <v>756.2</v>
      </c>
      <c r="K51" s="36">
        <v>97</v>
      </c>
      <c r="L51" s="10">
        <v>6.51</v>
      </c>
      <c r="M51" s="5">
        <v>3473</v>
      </c>
    </row>
    <row r="52" spans="2:13" s="2" customFormat="1" ht="12" customHeight="1">
      <c r="B52" s="7"/>
      <c r="C52" s="15"/>
      <c r="D52" s="6" t="s">
        <v>83</v>
      </c>
      <c r="E52" s="30">
        <v>6.66</v>
      </c>
      <c r="F52" s="28">
        <v>880</v>
      </c>
      <c r="G52" s="22">
        <f t="shared" si="1"/>
        <v>5126</v>
      </c>
      <c r="H52" s="22">
        <v>2511</v>
      </c>
      <c r="I52" s="22">
        <v>2615</v>
      </c>
      <c r="J52" s="33">
        <v>769.7</v>
      </c>
      <c r="K52" s="36">
        <v>98</v>
      </c>
      <c r="L52" s="10">
        <v>5.82</v>
      </c>
      <c r="M52" s="5">
        <v>5230</v>
      </c>
    </row>
    <row r="53" spans="2:13" s="2" customFormat="1" ht="12" customHeight="1">
      <c r="B53" s="7"/>
      <c r="C53" s="15"/>
      <c r="D53" s="6" t="s">
        <v>215</v>
      </c>
      <c r="E53" s="30">
        <v>6.15</v>
      </c>
      <c r="F53" s="28">
        <v>698</v>
      </c>
      <c r="G53" s="22">
        <f t="shared" si="1"/>
        <v>4015</v>
      </c>
      <c r="H53" s="22">
        <v>1936</v>
      </c>
      <c r="I53" s="22">
        <v>2079</v>
      </c>
      <c r="J53" s="34">
        <v>652.8</v>
      </c>
      <c r="K53" s="36">
        <v>93</v>
      </c>
      <c r="L53" s="10">
        <v>5.75</v>
      </c>
      <c r="M53" s="5">
        <v>4012</v>
      </c>
    </row>
    <row r="54" spans="2:13" s="2" customFormat="1" ht="12" customHeight="1">
      <c r="B54" s="7"/>
      <c r="C54" s="15"/>
      <c r="D54" s="6" t="s">
        <v>84</v>
      </c>
      <c r="E54" s="30">
        <v>3.75</v>
      </c>
      <c r="F54" s="28">
        <v>455</v>
      </c>
      <c r="G54" s="22">
        <f t="shared" si="1"/>
        <v>2783</v>
      </c>
      <c r="H54" s="22">
        <v>1352</v>
      </c>
      <c r="I54" s="22">
        <v>1431</v>
      </c>
      <c r="J54" s="33">
        <v>742.1</v>
      </c>
      <c r="K54" s="36">
        <v>94</v>
      </c>
      <c r="L54" s="10">
        <v>6.12</v>
      </c>
      <c r="M54" s="5">
        <v>2776</v>
      </c>
    </row>
    <row r="55" spans="2:13" s="2" customFormat="1" ht="12" customHeight="1">
      <c r="B55" s="7"/>
      <c r="C55" s="44" t="s">
        <v>18</v>
      </c>
      <c r="D55" s="45"/>
      <c r="E55" s="26">
        <f>SUM(E56:E66)</f>
        <v>179.85999999999999</v>
      </c>
      <c r="F55" s="11">
        <f>SUM(F56:F66)</f>
        <v>13182</v>
      </c>
      <c r="G55" s="11">
        <f>SUM(G56:G66)</f>
        <v>73559</v>
      </c>
      <c r="H55" s="11">
        <f>SUM(H56:H66)</f>
        <v>35764</v>
      </c>
      <c r="I55" s="11">
        <f>SUM(I56:I66)</f>
        <v>37795</v>
      </c>
      <c r="J55" s="32">
        <v>410</v>
      </c>
      <c r="K55" s="37">
        <v>95</v>
      </c>
      <c r="L55" s="24">
        <v>5.58</v>
      </c>
      <c r="M55" s="11">
        <f>SUM(M56:M66)</f>
        <v>73016</v>
      </c>
    </row>
    <row r="56" spans="2:13" s="2" customFormat="1" ht="12" customHeight="1">
      <c r="B56" s="7"/>
      <c r="C56" s="15"/>
      <c r="D56" s="6" t="s">
        <v>85</v>
      </c>
      <c r="E56" s="30">
        <v>10.5</v>
      </c>
      <c r="F56" s="28">
        <v>4324</v>
      </c>
      <c r="G56" s="22">
        <f t="shared" si="1"/>
        <v>20883</v>
      </c>
      <c r="H56" s="22">
        <v>10020</v>
      </c>
      <c r="I56" s="22">
        <v>10863</v>
      </c>
      <c r="J56" s="33">
        <v>1988.9</v>
      </c>
      <c r="K56" s="36">
        <v>92</v>
      </c>
      <c r="L56" s="10">
        <v>4.33</v>
      </c>
      <c r="M56" s="5">
        <v>20763</v>
      </c>
    </row>
    <row r="57" spans="2:13" s="2" customFormat="1" ht="12" customHeight="1">
      <c r="B57" s="7"/>
      <c r="C57" s="15"/>
      <c r="D57" s="6" t="s">
        <v>86</v>
      </c>
      <c r="E57" s="30">
        <v>14.51</v>
      </c>
      <c r="F57" s="28">
        <v>995</v>
      </c>
      <c r="G57" s="22">
        <f t="shared" si="1"/>
        <v>6027</v>
      </c>
      <c r="H57" s="22">
        <v>2963</v>
      </c>
      <c r="I57" s="22">
        <v>3064</v>
      </c>
      <c r="J57" s="33">
        <v>415.4</v>
      </c>
      <c r="K57" s="36">
        <v>97</v>
      </c>
      <c r="L57" s="10">
        <v>6.05</v>
      </c>
      <c r="M57" s="5">
        <v>5997</v>
      </c>
    </row>
    <row r="58" spans="2:13" s="2" customFormat="1" ht="12" customHeight="1">
      <c r="B58" s="7"/>
      <c r="C58" s="15"/>
      <c r="D58" s="6" t="s">
        <v>87</v>
      </c>
      <c r="E58" s="30">
        <v>24.68</v>
      </c>
      <c r="F58" s="28">
        <v>968</v>
      </c>
      <c r="G58" s="22">
        <f t="shared" si="1"/>
        <v>6136</v>
      </c>
      <c r="H58" s="22">
        <v>3047</v>
      </c>
      <c r="I58" s="22">
        <v>3089</v>
      </c>
      <c r="J58" s="33">
        <v>248.6</v>
      </c>
      <c r="K58" s="36">
        <v>99</v>
      </c>
      <c r="L58" s="10">
        <v>6.34</v>
      </c>
      <c r="M58" s="5">
        <v>6189</v>
      </c>
    </row>
    <row r="59" spans="2:13" s="2" customFormat="1" ht="12" customHeight="1">
      <c r="B59" s="7"/>
      <c r="C59" s="15"/>
      <c r="D59" s="6" t="s">
        <v>88</v>
      </c>
      <c r="E59" s="30">
        <v>30.52</v>
      </c>
      <c r="F59" s="28">
        <v>577</v>
      </c>
      <c r="G59" s="22">
        <f t="shared" si="1"/>
        <v>3355</v>
      </c>
      <c r="H59" s="22">
        <v>1651</v>
      </c>
      <c r="I59" s="22">
        <v>1704</v>
      </c>
      <c r="J59" s="33">
        <v>109.9</v>
      </c>
      <c r="K59" s="36">
        <v>97</v>
      </c>
      <c r="L59" s="10">
        <v>5.81</v>
      </c>
      <c r="M59" s="5">
        <v>3423</v>
      </c>
    </row>
    <row r="60" spans="2:13" s="2" customFormat="1" ht="12" customHeight="1">
      <c r="B60" s="7"/>
      <c r="C60" s="15"/>
      <c r="D60" s="6" t="s">
        <v>89</v>
      </c>
      <c r="E60" s="30">
        <v>20.99</v>
      </c>
      <c r="F60" s="28">
        <v>1153</v>
      </c>
      <c r="G60" s="22">
        <f t="shared" si="1"/>
        <v>7107</v>
      </c>
      <c r="H60" s="22">
        <v>3587</v>
      </c>
      <c r="I60" s="22">
        <v>3520</v>
      </c>
      <c r="J60" s="33">
        <v>338.6</v>
      </c>
      <c r="K60" s="36">
        <v>102</v>
      </c>
      <c r="L60" s="10">
        <v>6.16</v>
      </c>
      <c r="M60" s="5">
        <v>6751</v>
      </c>
    </row>
    <row r="61" spans="2:13" s="2" customFormat="1" ht="12" customHeight="1">
      <c r="B61" s="7"/>
      <c r="C61" s="15"/>
      <c r="D61" s="6" t="s">
        <v>90</v>
      </c>
      <c r="E61" s="30">
        <v>22.19</v>
      </c>
      <c r="F61" s="28">
        <v>814</v>
      </c>
      <c r="G61" s="22">
        <f t="shared" si="1"/>
        <v>3901</v>
      </c>
      <c r="H61" s="22">
        <v>1717</v>
      </c>
      <c r="I61" s="22">
        <v>2184</v>
      </c>
      <c r="J61" s="33">
        <v>175.8</v>
      </c>
      <c r="K61" s="36">
        <v>79</v>
      </c>
      <c r="L61" s="10">
        <v>4.74</v>
      </c>
      <c r="M61" s="5">
        <v>3856</v>
      </c>
    </row>
    <row r="62" spans="2:13" s="2" customFormat="1" ht="12" customHeight="1">
      <c r="B62" s="7"/>
      <c r="C62" s="15"/>
      <c r="D62" s="6" t="s">
        <v>91</v>
      </c>
      <c r="E62" s="30">
        <v>15.62</v>
      </c>
      <c r="F62" s="28">
        <v>919</v>
      </c>
      <c r="G62" s="22">
        <f t="shared" si="1"/>
        <v>5501</v>
      </c>
      <c r="H62" s="22">
        <v>2703</v>
      </c>
      <c r="I62" s="22">
        <v>2798</v>
      </c>
      <c r="J62" s="33">
        <v>352.2</v>
      </c>
      <c r="K62" s="36">
        <v>97</v>
      </c>
      <c r="L62" s="10">
        <v>5.99</v>
      </c>
      <c r="M62" s="5">
        <v>5472</v>
      </c>
    </row>
    <row r="63" spans="2:13" s="2" customFormat="1" ht="12" customHeight="1">
      <c r="B63" s="7"/>
      <c r="C63" s="15"/>
      <c r="D63" s="6" t="s">
        <v>92</v>
      </c>
      <c r="E63" s="30">
        <v>13.13</v>
      </c>
      <c r="F63" s="28">
        <v>959</v>
      </c>
      <c r="G63" s="22">
        <f t="shared" si="1"/>
        <v>5699</v>
      </c>
      <c r="H63" s="22">
        <v>2796</v>
      </c>
      <c r="I63" s="22">
        <v>2903</v>
      </c>
      <c r="J63" s="33">
        <v>434</v>
      </c>
      <c r="K63" s="36">
        <v>96</v>
      </c>
      <c r="L63" s="10">
        <v>5.94</v>
      </c>
      <c r="M63" s="5">
        <v>5690</v>
      </c>
    </row>
    <row r="64" spans="2:13" s="2" customFormat="1" ht="12" customHeight="1">
      <c r="B64" s="7"/>
      <c r="C64" s="15"/>
      <c r="D64" s="6" t="s">
        <v>93</v>
      </c>
      <c r="E64" s="30">
        <v>7.5</v>
      </c>
      <c r="F64" s="28">
        <v>726</v>
      </c>
      <c r="G64" s="22">
        <f t="shared" si="1"/>
        <v>4394</v>
      </c>
      <c r="H64" s="22">
        <v>2129</v>
      </c>
      <c r="I64" s="22">
        <v>2265</v>
      </c>
      <c r="J64" s="33">
        <v>585.9</v>
      </c>
      <c r="K64" s="36">
        <v>94</v>
      </c>
      <c r="L64" s="10">
        <v>6.05</v>
      </c>
      <c r="M64" s="5">
        <v>4391</v>
      </c>
    </row>
    <row r="65" spans="2:13" s="2" customFormat="1" ht="12" customHeight="1">
      <c r="B65" s="7"/>
      <c r="C65" s="16"/>
      <c r="D65" s="6" t="s">
        <v>94</v>
      </c>
      <c r="E65" s="30">
        <v>9.13</v>
      </c>
      <c r="F65" s="28">
        <v>937</v>
      </c>
      <c r="G65" s="22">
        <f t="shared" si="1"/>
        <v>5778</v>
      </c>
      <c r="H65" s="22">
        <v>2826</v>
      </c>
      <c r="I65" s="22">
        <v>2952</v>
      </c>
      <c r="J65" s="33">
        <v>632.9</v>
      </c>
      <c r="K65" s="36">
        <v>96</v>
      </c>
      <c r="L65" s="10">
        <v>6.17</v>
      </c>
      <c r="M65" s="5">
        <v>5791</v>
      </c>
    </row>
    <row r="66" spans="2:13" s="2" customFormat="1" ht="12" customHeight="1">
      <c r="B66" s="7"/>
      <c r="C66" s="16"/>
      <c r="D66" s="6" t="s">
        <v>95</v>
      </c>
      <c r="E66" s="30">
        <v>11.09</v>
      </c>
      <c r="F66" s="28">
        <v>810</v>
      </c>
      <c r="G66" s="22">
        <f t="shared" si="1"/>
        <v>4778</v>
      </c>
      <c r="H66" s="22">
        <v>2325</v>
      </c>
      <c r="I66" s="22">
        <v>2453</v>
      </c>
      <c r="J66" s="33">
        <v>430.8</v>
      </c>
      <c r="K66" s="36">
        <v>95</v>
      </c>
      <c r="L66" s="10">
        <v>5.9</v>
      </c>
      <c r="M66" s="5">
        <v>4693</v>
      </c>
    </row>
    <row r="67" spans="2:13" s="2" customFormat="1" ht="12" customHeight="1">
      <c r="B67" s="7"/>
      <c r="C67" s="44" t="s">
        <v>19</v>
      </c>
      <c r="D67" s="45"/>
      <c r="E67" s="26">
        <f>SUM(E68:E85)</f>
        <v>532.89</v>
      </c>
      <c r="F67" s="11">
        <f>SUM(F68:F85)</f>
        <v>19102</v>
      </c>
      <c r="G67" s="11">
        <f>SUM(G68:G85)</f>
        <v>104800</v>
      </c>
      <c r="H67" s="11">
        <f>SUM(H68:H85)</f>
        <v>50908</v>
      </c>
      <c r="I67" s="11">
        <f>SUM(I68:I85)</f>
        <v>53892</v>
      </c>
      <c r="J67" s="32">
        <v>196.7</v>
      </c>
      <c r="K67" s="37">
        <v>94</v>
      </c>
      <c r="L67" s="24">
        <v>5.49</v>
      </c>
      <c r="M67" s="11">
        <f>SUM(M68:M85)</f>
        <v>104779</v>
      </c>
    </row>
    <row r="68" spans="2:13" s="2" customFormat="1" ht="12" customHeight="1">
      <c r="B68" s="7"/>
      <c r="C68" s="16"/>
      <c r="D68" s="6" t="s">
        <v>96</v>
      </c>
      <c r="E68" s="30">
        <v>7.62</v>
      </c>
      <c r="F68" s="28">
        <v>2925</v>
      </c>
      <c r="G68" s="22">
        <f t="shared" si="1"/>
        <v>14559</v>
      </c>
      <c r="H68" s="22">
        <v>6722</v>
      </c>
      <c r="I68" s="22">
        <v>7837</v>
      </c>
      <c r="J68" s="33">
        <v>1910.6</v>
      </c>
      <c r="K68" s="36">
        <v>96</v>
      </c>
      <c r="L68" s="10">
        <v>4.98</v>
      </c>
      <c r="M68" s="5">
        <v>14468</v>
      </c>
    </row>
    <row r="69" spans="2:13" s="2" customFormat="1" ht="12" customHeight="1">
      <c r="B69" s="7"/>
      <c r="C69" s="16"/>
      <c r="D69" s="6" t="s">
        <v>97</v>
      </c>
      <c r="E69" s="30">
        <v>6.63</v>
      </c>
      <c r="F69" s="28">
        <v>688</v>
      </c>
      <c r="G69" s="22">
        <f t="shared" si="1"/>
        <v>4043</v>
      </c>
      <c r="H69" s="22">
        <v>1988</v>
      </c>
      <c r="I69" s="22">
        <v>2055</v>
      </c>
      <c r="J69" s="33">
        <v>619.8</v>
      </c>
      <c r="K69" s="36">
        <v>97</v>
      </c>
      <c r="L69" s="10">
        <v>5.88</v>
      </c>
      <c r="M69" s="5">
        <v>3933</v>
      </c>
    </row>
    <row r="70" spans="2:13" s="2" customFormat="1" ht="12" customHeight="1">
      <c r="B70" s="7"/>
      <c r="C70" s="16"/>
      <c r="D70" s="6" t="s">
        <v>98</v>
      </c>
      <c r="E70" s="30">
        <v>3.86</v>
      </c>
      <c r="F70" s="28">
        <v>2302</v>
      </c>
      <c r="G70" s="22">
        <f t="shared" si="1"/>
        <v>12781</v>
      </c>
      <c r="H70" s="22">
        <v>6297</v>
      </c>
      <c r="I70" s="22">
        <v>6484</v>
      </c>
      <c r="J70" s="33">
        <v>3311.1</v>
      </c>
      <c r="K70" s="36">
        <v>97</v>
      </c>
      <c r="L70" s="10">
        <v>5.55</v>
      </c>
      <c r="M70" s="5">
        <v>11504</v>
      </c>
    </row>
    <row r="71" spans="2:13" s="2" customFormat="1" ht="12" customHeight="1">
      <c r="B71" s="7"/>
      <c r="C71" s="16"/>
      <c r="D71" s="6" t="s">
        <v>99</v>
      </c>
      <c r="E71" s="30">
        <v>10.24</v>
      </c>
      <c r="F71" s="28">
        <v>934</v>
      </c>
      <c r="G71" s="22">
        <f t="shared" si="1"/>
        <v>5351</v>
      </c>
      <c r="H71" s="22">
        <v>2581</v>
      </c>
      <c r="I71" s="22">
        <v>2770</v>
      </c>
      <c r="J71" s="33">
        <v>522.5</v>
      </c>
      <c r="K71" s="36">
        <v>93</v>
      </c>
      <c r="L71" s="10">
        <v>5.72</v>
      </c>
      <c r="M71" s="5">
        <v>5504</v>
      </c>
    </row>
    <row r="72" spans="2:13" s="2" customFormat="1" ht="12" customHeight="1">
      <c r="B72" s="7"/>
      <c r="C72" s="16"/>
      <c r="D72" s="6" t="s">
        <v>100</v>
      </c>
      <c r="E72" s="30">
        <v>9.62</v>
      </c>
      <c r="F72" s="28">
        <v>881</v>
      </c>
      <c r="G72" s="22">
        <f t="shared" si="1"/>
        <v>5078</v>
      </c>
      <c r="H72" s="22">
        <v>2485</v>
      </c>
      <c r="I72" s="22">
        <v>2593</v>
      </c>
      <c r="J72" s="33">
        <v>527.9</v>
      </c>
      <c r="K72" s="36">
        <v>96</v>
      </c>
      <c r="L72" s="10">
        <v>5.76</v>
      </c>
      <c r="M72" s="5">
        <v>5232</v>
      </c>
    </row>
    <row r="73" spans="2:13" s="2" customFormat="1" ht="12" customHeight="1">
      <c r="B73" s="7"/>
      <c r="C73" s="16"/>
      <c r="D73" s="6" t="s">
        <v>101</v>
      </c>
      <c r="E73" s="30">
        <v>7.96</v>
      </c>
      <c r="F73" s="28">
        <v>763</v>
      </c>
      <c r="G73" s="22">
        <f t="shared" si="1"/>
        <v>4573</v>
      </c>
      <c r="H73" s="22">
        <v>2211</v>
      </c>
      <c r="I73" s="22">
        <v>2362</v>
      </c>
      <c r="J73" s="33">
        <v>575.6</v>
      </c>
      <c r="K73" s="36">
        <v>94</v>
      </c>
      <c r="L73" s="10">
        <v>5.99</v>
      </c>
      <c r="M73" s="5">
        <v>4650</v>
      </c>
    </row>
    <row r="74" spans="2:13" s="2" customFormat="1" ht="12" customHeight="1">
      <c r="B74" s="7"/>
      <c r="C74" s="16"/>
      <c r="D74" s="6" t="s">
        <v>102</v>
      </c>
      <c r="E74" s="30">
        <v>11.4</v>
      </c>
      <c r="F74" s="28">
        <v>841</v>
      </c>
      <c r="G74" s="22">
        <f t="shared" si="1"/>
        <v>5048</v>
      </c>
      <c r="H74" s="22">
        <v>2485</v>
      </c>
      <c r="I74" s="22">
        <v>2563</v>
      </c>
      <c r="J74" s="33">
        <v>442.8</v>
      </c>
      <c r="K74" s="36">
        <v>97</v>
      </c>
      <c r="L74" s="10">
        <v>6</v>
      </c>
      <c r="M74" s="5">
        <v>5177</v>
      </c>
    </row>
    <row r="75" spans="2:13" s="2" customFormat="1" ht="12" customHeight="1">
      <c r="B75" s="7"/>
      <c r="C75" s="16"/>
      <c r="D75" s="6" t="s">
        <v>103</v>
      </c>
      <c r="E75" s="30">
        <v>19.53</v>
      </c>
      <c r="F75" s="28">
        <v>900</v>
      </c>
      <c r="G75" s="22">
        <f t="shared" si="1"/>
        <v>5231</v>
      </c>
      <c r="H75" s="22">
        <v>2523</v>
      </c>
      <c r="I75" s="22">
        <v>2708</v>
      </c>
      <c r="J75" s="33">
        <v>267.8</v>
      </c>
      <c r="K75" s="36">
        <v>93</v>
      </c>
      <c r="L75" s="10">
        <v>5.81</v>
      </c>
      <c r="M75" s="5">
        <v>5368</v>
      </c>
    </row>
    <row r="76" spans="2:13" s="2" customFormat="1" ht="12" customHeight="1">
      <c r="B76" s="7"/>
      <c r="C76" s="16"/>
      <c r="D76" s="6" t="s">
        <v>104</v>
      </c>
      <c r="E76" s="30">
        <v>8.96</v>
      </c>
      <c r="F76" s="28">
        <v>1352</v>
      </c>
      <c r="G76" s="22">
        <f t="shared" si="1"/>
        <v>6516</v>
      </c>
      <c r="H76" s="22">
        <v>3118</v>
      </c>
      <c r="I76" s="22">
        <v>3398</v>
      </c>
      <c r="J76" s="33">
        <v>727.2</v>
      </c>
      <c r="K76" s="36">
        <v>92</v>
      </c>
      <c r="L76" s="10">
        <v>4.82</v>
      </c>
      <c r="M76" s="5">
        <v>6674</v>
      </c>
    </row>
    <row r="77" spans="2:13" s="2" customFormat="1" ht="12" customHeight="1">
      <c r="B77" s="7"/>
      <c r="C77" s="16"/>
      <c r="D77" s="6" t="s">
        <v>105</v>
      </c>
      <c r="E77" s="30">
        <v>24.4</v>
      </c>
      <c r="F77" s="28">
        <v>390</v>
      </c>
      <c r="G77" s="22">
        <f t="shared" si="1"/>
        <v>2208</v>
      </c>
      <c r="H77" s="22">
        <v>1154</v>
      </c>
      <c r="I77" s="22">
        <v>1054</v>
      </c>
      <c r="J77" s="33">
        <v>90.5</v>
      </c>
      <c r="K77" s="36">
        <v>109</v>
      </c>
      <c r="L77" s="10">
        <v>5.66</v>
      </c>
      <c r="M77" s="5">
        <v>2250</v>
      </c>
    </row>
    <row r="78" spans="2:13" s="2" customFormat="1" ht="12" customHeight="1">
      <c r="B78" s="7"/>
      <c r="C78" s="16"/>
      <c r="D78" s="6" t="s">
        <v>106</v>
      </c>
      <c r="E78" s="30">
        <v>12.57</v>
      </c>
      <c r="F78" s="28">
        <v>1694</v>
      </c>
      <c r="G78" s="22">
        <f t="shared" si="1"/>
        <v>9027</v>
      </c>
      <c r="H78" s="22">
        <v>4343</v>
      </c>
      <c r="I78" s="22">
        <v>4684</v>
      </c>
      <c r="J78" s="33">
        <v>718.1</v>
      </c>
      <c r="K78" s="36">
        <v>93</v>
      </c>
      <c r="L78" s="10">
        <v>5.33</v>
      </c>
      <c r="M78" s="5">
        <v>9220</v>
      </c>
    </row>
    <row r="79" spans="2:13" s="2" customFormat="1" ht="12" customHeight="1">
      <c r="B79" s="7"/>
      <c r="C79" s="16"/>
      <c r="D79" s="6" t="s">
        <v>107</v>
      </c>
      <c r="E79" s="30">
        <v>11.81</v>
      </c>
      <c r="F79" s="28">
        <v>375</v>
      </c>
      <c r="G79" s="22">
        <f t="shared" si="1"/>
        <v>2271</v>
      </c>
      <c r="H79" s="22">
        <v>1114</v>
      </c>
      <c r="I79" s="22">
        <v>1157</v>
      </c>
      <c r="J79" s="33">
        <v>192.3</v>
      </c>
      <c r="K79" s="36">
        <v>96</v>
      </c>
      <c r="L79" s="10">
        <v>6.06</v>
      </c>
      <c r="M79" s="5">
        <v>2341</v>
      </c>
    </row>
    <row r="80" spans="2:13" s="2" customFormat="1" ht="12" customHeight="1">
      <c r="B80" s="7"/>
      <c r="C80" s="16"/>
      <c r="D80" s="6" t="s">
        <v>108</v>
      </c>
      <c r="E80" s="30">
        <v>18.43</v>
      </c>
      <c r="F80" s="28">
        <v>910</v>
      </c>
      <c r="G80" s="22">
        <f t="shared" si="1"/>
        <v>5461</v>
      </c>
      <c r="H80" s="22">
        <v>2640</v>
      </c>
      <c r="I80" s="22">
        <v>2821</v>
      </c>
      <c r="J80" s="33">
        <v>296.3</v>
      </c>
      <c r="K80" s="36">
        <v>94</v>
      </c>
      <c r="L80" s="10">
        <v>6</v>
      </c>
      <c r="M80" s="5">
        <v>5576</v>
      </c>
    </row>
    <row r="81" spans="2:13" s="2" customFormat="1" ht="12" customHeight="1">
      <c r="B81" s="7"/>
      <c r="C81" s="16"/>
      <c r="D81" s="6" t="s">
        <v>109</v>
      </c>
      <c r="E81" s="30">
        <v>65</v>
      </c>
      <c r="F81" s="28">
        <v>906</v>
      </c>
      <c r="G81" s="22">
        <f t="shared" si="1"/>
        <v>5017</v>
      </c>
      <c r="H81" s="22">
        <v>2518</v>
      </c>
      <c r="I81" s="22">
        <v>2499</v>
      </c>
      <c r="J81" s="33">
        <v>77.2</v>
      </c>
      <c r="K81" s="36">
        <v>101</v>
      </c>
      <c r="L81" s="10">
        <v>5.54</v>
      </c>
      <c r="M81" s="5">
        <v>5164</v>
      </c>
    </row>
    <row r="82" spans="2:13" s="2" customFormat="1" ht="12" customHeight="1">
      <c r="B82" s="7"/>
      <c r="C82" s="16"/>
      <c r="D82" s="6" t="s">
        <v>110</v>
      </c>
      <c r="E82" s="30">
        <v>19.23</v>
      </c>
      <c r="F82" s="28">
        <v>561</v>
      </c>
      <c r="G82" s="22">
        <f t="shared" si="1"/>
        <v>3052</v>
      </c>
      <c r="H82" s="22">
        <v>1535</v>
      </c>
      <c r="I82" s="22">
        <v>1517</v>
      </c>
      <c r="J82" s="33">
        <v>158.7</v>
      </c>
      <c r="K82" s="36">
        <v>101</v>
      </c>
      <c r="L82" s="10">
        <v>5.44</v>
      </c>
      <c r="M82" s="5">
        <v>3116</v>
      </c>
    </row>
    <row r="83" spans="2:13" s="2" customFormat="1" ht="12" customHeight="1">
      <c r="B83" s="7"/>
      <c r="C83" s="16"/>
      <c r="D83" s="6" t="s">
        <v>20</v>
      </c>
      <c r="E83" s="30">
        <v>62.37</v>
      </c>
      <c r="F83" s="29">
        <v>1229</v>
      </c>
      <c r="G83" s="22">
        <f t="shared" si="1"/>
        <v>6897</v>
      </c>
      <c r="H83" s="22">
        <v>3342</v>
      </c>
      <c r="I83" s="22">
        <v>3555</v>
      </c>
      <c r="J83" s="33">
        <v>110.6</v>
      </c>
      <c r="K83" s="36">
        <v>94</v>
      </c>
      <c r="L83" s="10">
        <v>5.61</v>
      </c>
      <c r="M83" s="5">
        <v>6891</v>
      </c>
    </row>
    <row r="84" spans="2:13" s="2" customFormat="1" ht="12" customHeight="1">
      <c r="B84" s="7"/>
      <c r="C84" s="16"/>
      <c r="D84" s="6" t="s">
        <v>21</v>
      </c>
      <c r="E84" s="30">
        <v>51.73</v>
      </c>
      <c r="F84" s="28">
        <v>521</v>
      </c>
      <c r="G84" s="22">
        <f t="shared" si="1"/>
        <v>2960</v>
      </c>
      <c r="H84" s="22">
        <v>1463</v>
      </c>
      <c r="I84" s="22">
        <v>1497</v>
      </c>
      <c r="J84" s="33">
        <v>57.2</v>
      </c>
      <c r="K84" s="36">
        <v>98</v>
      </c>
      <c r="L84" s="10">
        <v>5.68</v>
      </c>
      <c r="M84" s="5">
        <v>2990</v>
      </c>
    </row>
    <row r="85" spans="2:13" s="2" customFormat="1" ht="12" customHeight="1">
      <c r="B85" s="7"/>
      <c r="C85" s="16"/>
      <c r="D85" s="6" t="s">
        <v>22</v>
      </c>
      <c r="E85" s="30">
        <v>181.53</v>
      </c>
      <c r="F85" s="28">
        <v>930</v>
      </c>
      <c r="G85" s="22">
        <f t="shared" si="1"/>
        <v>4727</v>
      </c>
      <c r="H85" s="22">
        <v>2389</v>
      </c>
      <c r="I85" s="22">
        <v>2338</v>
      </c>
      <c r="J85" s="33">
        <v>26</v>
      </c>
      <c r="K85" s="36">
        <v>102</v>
      </c>
      <c r="L85" s="10">
        <v>5.08</v>
      </c>
      <c r="M85" s="5">
        <v>4721</v>
      </c>
    </row>
    <row r="86" spans="2:13" s="2" customFormat="1" ht="12" customHeight="1">
      <c r="B86" s="7"/>
      <c r="C86" s="44" t="s">
        <v>23</v>
      </c>
      <c r="D86" s="45"/>
      <c r="E86" s="26">
        <f>SUM(E87:E109)</f>
        <v>505.7800000000001</v>
      </c>
      <c r="F86" s="11">
        <f>SUM(F87:F109)</f>
        <v>18763</v>
      </c>
      <c r="G86" s="11">
        <f>SUM(G87:G109)</f>
        <v>105999</v>
      </c>
      <c r="H86" s="11">
        <f>SUM(H87:H109)</f>
        <v>51335</v>
      </c>
      <c r="I86" s="11">
        <f>SUM(I87:I109)</f>
        <v>54664</v>
      </c>
      <c r="J86" s="32">
        <v>210</v>
      </c>
      <c r="K86" s="37">
        <v>94</v>
      </c>
      <c r="L86" s="24">
        <v>5.65</v>
      </c>
      <c r="M86" s="11">
        <f>SUM(M87:M109)</f>
        <v>107445</v>
      </c>
    </row>
    <row r="87" spans="2:13" s="2" customFormat="1" ht="12" customHeight="1">
      <c r="B87" s="7"/>
      <c r="C87" s="16"/>
      <c r="D87" s="6" t="s">
        <v>111</v>
      </c>
      <c r="E87" s="30">
        <v>6.12</v>
      </c>
      <c r="F87" s="28">
        <v>3683</v>
      </c>
      <c r="G87" s="22">
        <f t="shared" si="1"/>
        <v>17615</v>
      </c>
      <c r="H87" s="22">
        <v>8206</v>
      </c>
      <c r="I87" s="22">
        <v>9409</v>
      </c>
      <c r="J87" s="33">
        <v>2878.3</v>
      </c>
      <c r="K87" s="36">
        <v>87</v>
      </c>
      <c r="L87" s="10">
        <v>4.78</v>
      </c>
      <c r="M87" s="5">
        <v>17563</v>
      </c>
    </row>
    <row r="88" spans="2:13" s="2" customFormat="1" ht="12" customHeight="1">
      <c r="B88" s="7"/>
      <c r="C88" s="16"/>
      <c r="D88" s="6" t="s">
        <v>112</v>
      </c>
      <c r="E88" s="30">
        <v>8.18</v>
      </c>
      <c r="F88" s="28">
        <v>404</v>
      </c>
      <c r="G88" s="22">
        <f t="shared" si="1"/>
        <v>2578</v>
      </c>
      <c r="H88" s="22">
        <v>1239</v>
      </c>
      <c r="I88" s="22">
        <v>1339</v>
      </c>
      <c r="J88" s="33">
        <v>315.2</v>
      </c>
      <c r="K88" s="36">
        <v>93</v>
      </c>
      <c r="L88" s="10">
        <v>6.38</v>
      </c>
      <c r="M88" s="5">
        <v>2561</v>
      </c>
    </row>
    <row r="89" spans="2:13" s="2" customFormat="1" ht="12" customHeight="1">
      <c r="B89" s="7"/>
      <c r="C89" s="16"/>
      <c r="D89" s="6" t="s">
        <v>113</v>
      </c>
      <c r="E89" s="30">
        <v>6.94</v>
      </c>
      <c r="F89" s="28">
        <v>805</v>
      </c>
      <c r="G89" s="22">
        <f t="shared" si="1"/>
        <v>4425</v>
      </c>
      <c r="H89" s="22">
        <v>2120</v>
      </c>
      <c r="I89" s="22">
        <v>2305</v>
      </c>
      <c r="J89" s="33">
        <v>673.7</v>
      </c>
      <c r="K89" s="36">
        <v>92</v>
      </c>
      <c r="L89" s="10">
        <v>5.5</v>
      </c>
      <c r="M89" s="5">
        <v>4558</v>
      </c>
    </row>
    <row r="90" spans="2:13" s="2" customFormat="1" ht="12" customHeight="1">
      <c r="B90" s="7"/>
      <c r="C90" s="16"/>
      <c r="D90" s="6" t="s">
        <v>114</v>
      </c>
      <c r="E90" s="30">
        <v>13.42</v>
      </c>
      <c r="F90" s="28">
        <v>569</v>
      </c>
      <c r="G90" s="22">
        <f t="shared" si="1"/>
        <v>3518</v>
      </c>
      <c r="H90" s="22">
        <v>1742</v>
      </c>
      <c r="I90" s="22">
        <v>1776</v>
      </c>
      <c r="J90" s="33">
        <v>262.1</v>
      </c>
      <c r="K90" s="36">
        <v>98</v>
      </c>
      <c r="L90" s="10">
        <v>6.18</v>
      </c>
      <c r="M90" s="5">
        <v>3569</v>
      </c>
    </row>
    <row r="91" spans="2:13" s="2" customFormat="1" ht="12" customHeight="1">
      <c r="B91" s="7"/>
      <c r="C91" s="16"/>
      <c r="D91" s="6" t="s">
        <v>115</v>
      </c>
      <c r="E91" s="30">
        <v>7.27</v>
      </c>
      <c r="F91" s="28">
        <v>501</v>
      </c>
      <c r="G91" s="22">
        <f t="shared" si="1"/>
        <v>3237</v>
      </c>
      <c r="H91" s="22">
        <v>1606</v>
      </c>
      <c r="I91" s="22">
        <v>1631</v>
      </c>
      <c r="J91" s="33">
        <v>445.3</v>
      </c>
      <c r="K91" s="36">
        <v>98</v>
      </c>
      <c r="L91" s="10">
        <v>6.46</v>
      </c>
      <c r="M91" s="5">
        <v>3241</v>
      </c>
    </row>
    <row r="92" spans="2:13" s="2" customFormat="1" ht="12" customHeight="1">
      <c r="B92" s="7"/>
      <c r="C92" s="16"/>
      <c r="D92" s="6" t="s">
        <v>116</v>
      </c>
      <c r="E92" s="30">
        <v>21.32</v>
      </c>
      <c r="F92" s="28">
        <v>593</v>
      </c>
      <c r="G92" s="22">
        <f t="shared" si="1"/>
        <v>3510</v>
      </c>
      <c r="H92" s="22">
        <v>1740</v>
      </c>
      <c r="I92" s="22">
        <v>1770</v>
      </c>
      <c r="J92" s="33">
        <v>164.6</v>
      </c>
      <c r="K92" s="36">
        <v>98</v>
      </c>
      <c r="L92" s="10">
        <v>5.92</v>
      </c>
      <c r="M92" s="5">
        <v>3593</v>
      </c>
    </row>
    <row r="93" spans="2:13" s="2" customFormat="1" ht="12" customHeight="1">
      <c r="B93" s="7"/>
      <c r="C93" s="16"/>
      <c r="D93" s="6" t="s">
        <v>117</v>
      </c>
      <c r="E93" s="30">
        <v>37.31</v>
      </c>
      <c r="F93" s="28">
        <v>690</v>
      </c>
      <c r="G93" s="22">
        <f t="shared" si="1"/>
        <v>4150</v>
      </c>
      <c r="H93" s="22">
        <v>2057</v>
      </c>
      <c r="I93" s="22">
        <v>2093</v>
      </c>
      <c r="J93" s="33">
        <v>111.2</v>
      </c>
      <c r="K93" s="36">
        <v>98</v>
      </c>
      <c r="L93" s="10">
        <v>6.01</v>
      </c>
      <c r="M93" s="5">
        <v>4279</v>
      </c>
    </row>
    <row r="94" spans="2:13" s="2" customFormat="1" ht="12" customHeight="1">
      <c r="B94" s="7"/>
      <c r="C94" s="16"/>
      <c r="D94" s="6" t="s">
        <v>118</v>
      </c>
      <c r="E94" s="30">
        <v>88.76</v>
      </c>
      <c r="F94" s="28">
        <v>823</v>
      </c>
      <c r="G94" s="22">
        <f t="shared" si="1"/>
        <v>4686</v>
      </c>
      <c r="H94" s="22">
        <v>2269</v>
      </c>
      <c r="I94" s="22">
        <v>2417</v>
      </c>
      <c r="J94" s="33">
        <v>52.8</v>
      </c>
      <c r="K94" s="36">
        <v>94</v>
      </c>
      <c r="L94" s="10">
        <v>5.69</v>
      </c>
      <c r="M94" s="5">
        <v>4807</v>
      </c>
    </row>
    <row r="95" spans="2:13" s="2" customFormat="1" ht="12" customHeight="1">
      <c r="B95" s="7"/>
      <c r="C95" s="16"/>
      <c r="D95" s="6" t="s">
        <v>119</v>
      </c>
      <c r="E95" s="30">
        <v>48.15</v>
      </c>
      <c r="F95" s="28">
        <v>536</v>
      </c>
      <c r="G95" s="22">
        <f t="shared" si="1"/>
        <v>3061</v>
      </c>
      <c r="H95" s="22">
        <v>1502</v>
      </c>
      <c r="I95" s="22">
        <v>1559</v>
      </c>
      <c r="J95" s="33">
        <v>63.6</v>
      </c>
      <c r="K95" s="36">
        <v>96</v>
      </c>
      <c r="L95" s="10">
        <v>5.71</v>
      </c>
      <c r="M95" s="5">
        <v>3071</v>
      </c>
    </row>
    <row r="96" spans="2:13" s="2" customFormat="1" ht="12" customHeight="1">
      <c r="B96" s="7"/>
      <c r="C96" s="16"/>
      <c r="D96" s="6" t="s">
        <v>120</v>
      </c>
      <c r="E96" s="30">
        <v>29.47</v>
      </c>
      <c r="F96" s="28">
        <v>514</v>
      </c>
      <c r="G96" s="22">
        <f t="shared" si="1"/>
        <v>3007</v>
      </c>
      <c r="H96" s="22">
        <v>1467</v>
      </c>
      <c r="I96" s="22">
        <v>1540</v>
      </c>
      <c r="J96" s="33">
        <v>102.1</v>
      </c>
      <c r="K96" s="36">
        <v>95</v>
      </c>
      <c r="L96" s="10">
        <v>5.85</v>
      </c>
      <c r="M96" s="5">
        <v>3068</v>
      </c>
    </row>
    <row r="97" spans="2:13" s="2" customFormat="1" ht="12" customHeight="1">
      <c r="B97" s="7"/>
      <c r="C97" s="16"/>
      <c r="D97" s="6" t="s">
        <v>121</v>
      </c>
      <c r="E97" s="30">
        <v>45.85</v>
      </c>
      <c r="F97" s="28">
        <v>831</v>
      </c>
      <c r="G97" s="22">
        <f t="shared" si="1"/>
        <v>4728</v>
      </c>
      <c r="H97" s="22">
        <v>2393</v>
      </c>
      <c r="I97" s="22">
        <v>2335</v>
      </c>
      <c r="J97" s="33">
        <v>103.1</v>
      </c>
      <c r="K97" s="36">
        <v>108</v>
      </c>
      <c r="L97" s="10">
        <v>5.69</v>
      </c>
      <c r="M97" s="5">
        <v>4753</v>
      </c>
    </row>
    <row r="98" spans="2:13" s="2" customFormat="1" ht="12" customHeight="1">
      <c r="B98" s="7"/>
      <c r="C98" s="16"/>
      <c r="D98" s="6" t="s">
        <v>122</v>
      </c>
      <c r="E98" s="30">
        <v>25.25</v>
      </c>
      <c r="F98" s="28">
        <v>540</v>
      </c>
      <c r="G98" s="22">
        <f aca="true" t="shared" si="2" ref="G98:G162">SUM(H98:I98)</f>
        <v>3083</v>
      </c>
      <c r="H98" s="22">
        <v>1585</v>
      </c>
      <c r="I98" s="22">
        <v>1498</v>
      </c>
      <c r="J98" s="33">
        <v>122.1</v>
      </c>
      <c r="K98" s="36">
        <v>106</v>
      </c>
      <c r="L98" s="10">
        <v>5.71</v>
      </c>
      <c r="M98" s="5">
        <v>3060</v>
      </c>
    </row>
    <row r="99" spans="2:13" s="2" customFormat="1" ht="12" customHeight="1">
      <c r="B99" s="7"/>
      <c r="C99" s="16"/>
      <c r="D99" s="6" t="s">
        <v>123</v>
      </c>
      <c r="E99" s="30">
        <v>20.44</v>
      </c>
      <c r="F99" s="28">
        <v>1395</v>
      </c>
      <c r="G99" s="22">
        <f t="shared" si="2"/>
        <v>6953</v>
      </c>
      <c r="H99" s="22">
        <v>3294</v>
      </c>
      <c r="I99" s="22">
        <v>3659</v>
      </c>
      <c r="J99" s="33">
        <v>340.2</v>
      </c>
      <c r="K99" s="36">
        <v>90</v>
      </c>
      <c r="L99" s="10">
        <v>4.98</v>
      </c>
      <c r="M99" s="5">
        <v>6939</v>
      </c>
    </row>
    <row r="100" spans="2:13" s="2" customFormat="1" ht="12" customHeight="1">
      <c r="B100" s="7"/>
      <c r="C100" s="16"/>
      <c r="D100" s="6" t="s">
        <v>124</v>
      </c>
      <c r="E100" s="30">
        <v>14.13</v>
      </c>
      <c r="F100" s="28">
        <v>554</v>
      </c>
      <c r="G100" s="22">
        <f t="shared" si="2"/>
        <v>3315</v>
      </c>
      <c r="H100" s="22">
        <v>1621</v>
      </c>
      <c r="I100" s="22">
        <v>1694</v>
      </c>
      <c r="J100" s="33">
        <v>234.6</v>
      </c>
      <c r="K100" s="36">
        <v>96</v>
      </c>
      <c r="L100" s="10">
        <v>5.98</v>
      </c>
      <c r="M100" s="5">
        <v>3365</v>
      </c>
    </row>
    <row r="101" spans="2:13" s="2" customFormat="1" ht="12" customHeight="1">
      <c r="B101" s="7"/>
      <c r="C101" s="16"/>
      <c r="D101" s="6" t="s">
        <v>125</v>
      </c>
      <c r="E101" s="30">
        <v>10.55</v>
      </c>
      <c r="F101" s="28">
        <v>725</v>
      </c>
      <c r="G101" s="22">
        <f t="shared" si="2"/>
        <v>4363</v>
      </c>
      <c r="H101" s="22">
        <v>2133</v>
      </c>
      <c r="I101" s="22">
        <v>2230</v>
      </c>
      <c r="J101" s="33">
        <v>413.6</v>
      </c>
      <c r="K101" s="36">
        <v>96</v>
      </c>
      <c r="L101" s="10">
        <v>6.02</v>
      </c>
      <c r="M101" s="5">
        <v>4428</v>
      </c>
    </row>
    <row r="102" spans="2:13" s="2" customFormat="1" ht="12" customHeight="1">
      <c r="B102" s="7"/>
      <c r="C102" s="16"/>
      <c r="D102" s="6" t="s">
        <v>126</v>
      </c>
      <c r="E102" s="30">
        <v>5.8</v>
      </c>
      <c r="F102" s="28">
        <v>591</v>
      </c>
      <c r="G102" s="22">
        <f t="shared" si="2"/>
        <v>3491</v>
      </c>
      <c r="H102" s="22">
        <v>1716</v>
      </c>
      <c r="I102" s="22">
        <v>1775</v>
      </c>
      <c r="J102" s="33">
        <v>602.9</v>
      </c>
      <c r="K102" s="36">
        <v>97</v>
      </c>
      <c r="L102" s="10">
        <v>5.91</v>
      </c>
      <c r="M102" s="5">
        <v>3572</v>
      </c>
    </row>
    <row r="103" spans="2:13" s="2" customFormat="1" ht="12" customHeight="1">
      <c r="B103" s="7"/>
      <c r="C103" s="16"/>
      <c r="D103" s="6" t="s">
        <v>127</v>
      </c>
      <c r="E103" s="30">
        <v>22.52</v>
      </c>
      <c r="F103" s="28">
        <v>752</v>
      </c>
      <c r="G103" s="22">
        <f t="shared" si="2"/>
        <v>4795</v>
      </c>
      <c r="H103" s="22">
        <v>2307</v>
      </c>
      <c r="I103" s="22">
        <v>2488</v>
      </c>
      <c r="J103" s="33">
        <v>212.9</v>
      </c>
      <c r="K103" s="36">
        <v>93</v>
      </c>
      <c r="L103" s="10">
        <v>6.38</v>
      </c>
      <c r="M103" s="5">
        <v>4876</v>
      </c>
    </row>
    <row r="104" spans="2:13" s="2" customFormat="1" ht="12" customHeight="1">
      <c r="B104" s="7"/>
      <c r="C104" s="16"/>
      <c r="D104" s="6" t="s">
        <v>128</v>
      </c>
      <c r="E104" s="30">
        <v>24.97</v>
      </c>
      <c r="F104" s="28">
        <v>516</v>
      </c>
      <c r="G104" s="22">
        <f t="shared" si="2"/>
        <v>3220</v>
      </c>
      <c r="H104" s="22">
        <v>1549</v>
      </c>
      <c r="I104" s="22">
        <v>1671</v>
      </c>
      <c r="J104" s="33">
        <v>129</v>
      </c>
      <c r="K104" s="36">
        <v>92</v>
      </c>
      <c r="L104" s="10">
        <v>6.24</v>
      </c>
      <c r="M104" s="5">
        <v>3242</v>
      </c>
    </row>
    <row r="105" spans="2:13" s="2" customFormat="1" ht="12" customHeight="1">
      <c r="B105" s="7"/>
      <c r="C105" s="16"/>
      <c r="D105" s="6" t="s">
        <v>129</v>
      </c>
      <c r="E105" s="30">
        <v>14.64</v>
      </c>
      <c r="F105" s="28">
        <v>1008</v>
      </c>
      <c r="G105" s="22">
        <f t="shared" si="2"/>
        <v>5924</v>
      </c>
      <c r="H105" s="22">
        <v>2870</v>
      </c>
      <c r="I105" s="22">
        <v>3054</v>
      </c>
      <c r="J105" s="33">
        <v>404.7</v>
      </c>
      <c r="K105" s="36">
        <v>94</v>
      </c>
      <c r="L105" s="10">
        <v>5.88</v>
      </c>
      <c r="M105" s="5">
        <v>6046</v>
      </c>
    </row>
    <row r="106" spans="2:13" s="2" customFormat="1" ht="12" customHeight="1">
      <c r="B106" s="7"/>
      <c r="C106" s="16"/>
      <c r="D106" s="6" t="s">
        <v>130</v>
      </c>
      <c r="E106" s="30">
        <v>7.22</v>
      </c>
      <c r="F106" s="28">
        <v>809</v>
      </c>
      <c r="G106" s="22">
        <f t="shared" si="2"/>
        <v>4618</v>
      </c>
      <c r="H106" s="22">
        <v>2231</v>
      </c>
      <c r="I106" s="22">
        <v>2387</v>
      </c>
      <c r="J106" s="33">
        <v>639.6</v>
      </c>
      <c r="K106" s="36">
        <v>94</v>
      </c>
      <c r="L106" s="10">
        <v>5.71</v>
      </c>
      <c r="M106" s="5">
        <v>4785</v>
      </c>
    </row>
    <row r="107" spans="2:13" s="2" customFormat="1" ht="12" customHeight="1">
      <c r="B107" s="7"/>
      <c r="C107" s="16"/>
      <c r="D107" s="6" t="s">
        <v>131</v>
      </c>
      <c r="E107" s="30">
        <v>16.43</v>
      </c>
      <c r="F107" s="28">
        <v>767</v>
      </c>
      <c r="G107" s="22">
        <f t="shared" si="2"/>
        <v>4644</v>
      </c>
      <c r="H107" s="22">
        <v>2261</v>
      </c>
      <c r="I107" s="22">
        <v>2383</v>
      </c>
      <c r="J107" s="33">
        <v>282.7</v>
      </c>
      <c r="K107" s="36">
        <v>95</v>
      </c>
      <c r="L107" s="10">
        <v>6.05</v>
      </c>
      <c r="M107" s="5">
        <v>4734</v>
      </c>
    </row>
    <row r="108" spans="2:13" s="2" customFormat="1" ht="12" customHeight="1">
      <c r="B108" s="7"/>
      <c r="C108" s="16"/>
      <c r="D108" s="6" t="s">
        <v>132</v>
      </c>
      <c r="E108" s="30">
        <v>15.32</v>
      </c>
      <c r="F108" s="28">
        <v>460</v>
      </c>
      <c r="G108" s="22">
        <f t="shared" si="2"/>
        <v>2800</v>
      </c>
      <c r="H108" s="22">
        <v>1348</v>
      </c>
      <c r="I108" s="22">
        <v>1452</v>
      </c>
      <c r="J108" s="33">
        <v>181.8</v>
      </c>
      <c r="K108" s="36">
        <v>93</v>
      </c>
      <c r="L108" s="10">
        <v>6.09</v>
      </c>
      <c r="M108" s="5">
        <v>2905</v>
      </c>
    </row>
    <row r="109" spans="2:13" s="2" customFormat="1" ht="12" customHeight="1">
      <c r="B109" s="7"/>
      <c r="C109" s="16"/>
      <c r="D109" s="6" t="s">
        <v>99</v>
      </c>
      <c r="E109" s="30">
        <v>15.72</v>
      </c>
      <c r="F109" s="28">
        <v>697</v>
      </c>
      <c r="G109" s="22">
        <f t="shared" si="2"/>
        <v>4278</v>
      </c>
      <c r="H109" s="22">
        <v>2079</v>
      </c>
      <c r="I109" s="22">
        <v>2199</v>
      </c>
      <c r="J109" s="33">
        <v>272.1</v>
      </c>
      <c r="K109" s="36">
        <v>90</v>
      </c>
      <c r="L109" s="10">
        <v>6.14</v>
      </c>
      <c r="M109" s="5">
        <v>4430</v>
      </c>
    </row>
    <row r="110" spans="2:13" s="2" customFormat="1" ht="12" customHeight="1">
      <c r="B110" s="7"/>
      <c r="C110" s="44" t="s">
        <v>24</v>
      </c>
      <c r="D110" s="45"/>
      <c r="E110" s="26">
        <f>SUM(E111:E128)</f>
        <v>394.05999999999995</v>
      </c>
      <c r="F110" s="11">
        <f aca="true" t="shared" si="3" ref="F110:M110">SUM(F111:F128)</f>
        <v>15805</v>
      </c>
      <c r="G110" s="11">
        <f t="shared" si="3"/>
        <v>86277</v>
      </c>
      <c r="H110" s="11">
        <f t="shared" si="3"/>
        <v>42141</v>
      </c>
      <c r="I110" s="11">
        <f t="shared" si="3"/>
        <v>44136</v>
      </c>
      <c r="J110" s="35">
        <v>218.9</v>
      </c>
      <c r="K110" s="38">
        <v>95</v>
      </c>
      <c r="L110" s="26">
        <v>5.46</v>
      </c>
      <c r="M110" s="11">
        <f t="shared" si="3"/>
        <v>87568</v>
      </c>
    </row>
    <row r="111" spans="2:13" s="2" customFormat="1" ht="12" customHeight="1">
      <c r="B111" s="7"/>
      <c r="C111" s="27"/>
      <c r="D111" s="6" t="s">
        <v>133</v>
      </c>
      <c r="E111" s="30">
        <v>12.28</v>
      </c>
      <c r="F111" s="22">
        <v>2068</v>
      </c>
      <c r="G111" s="22">
        <f t="shared" si="2"/>
        <v>10497</v>
      </c>
      <c r="H111" s="22">
        <v>5181</v>
      </c>
      <c r="I111" s="22">
        <v>5316</v>
      </c>
      <c r="J111" s="33">
        <v>854.8</v>
      </c>
      <c r="K111" s="36">
        <v>100</v>
      </c>
      <c r="L111" s="10">
        <v>5.08</v>
      </c>
      <c r="M111" s="22">
        <v>10578</v>
      </c>
    </row>
    <row r="112" spans="2:13" s="2" customFormat="1" ht="12" customHeight="1">
      <c r="B112" s="7"/>
      <c r="C112" s="27"/>
      <c r="D112" s="6" t="s">
        <v>134</v>
      </c>
      <c r="E112" s="30">
        <v>9.84</v>
      </c>
      <c r="F112" s="22">
        <v>1137</v>
      </c>
      <c r="G112" s="22">
        <f t="shared" si="2"/>
        <v>6353</v>
      </c>
      <c r="H112" s="22">
        <v>3010</v>
      </c>
      <c r="I112" s="22">
        <v>3343</v>
      </c>
      <c r="J112" s="33">
        <v>655.6</v>
      </c>
      <c r="K112" s="36">
        <v>90</v>
      </c>
      <c r="L112" s="10">
        <v>5.59</v>
      </c>
      <c r="M112" s="22">
        <v>6497</v>
      </c>
    </row>
    <row r="113" spans="2:13" s="2" customFormat="1" ht="12" customHeight="1">
      <c r="B113" s="7"/>
      <c r="C113" s="27"/>
      <c r="D113" s="6" t="s">
        <v>135</v>
      </c>
      <c r="E113" s="30">
        <v>5</v>
      </c>
      <c r="F113" s="22">
        <v>1239</v>
      </c>
      <c r="G113" s="22">
        <f t="shared" si="2"/>
        <v>5843</v>
      </c>
      <c r="H113" s="22">
        <v>2797</v>
      </c>
      <c r="I113" s="22">
        <v>3046</v>
      </c>
      <c r="J113" s="33">
        <v>1168.6</v>
      </c>
      <c r="K113" s="36">
        <v>95</v>
      </c>
      <c r="L113" s="10">
        <v>4.72</v>
      </c>
      <c r="M113" s="22">
        <v>5979</v>
      </c>
    </row>
    <row r="114" spans="2:13" s="2" customFormat="1" ht="12" customHeight="1">
      <c r="B114" s="7"/>
      <c r="C114" s="27"/>
      <c r="D114" s="6" t="s">
        <v>136</v>
      </c>
      <c r="E114" s="30">
        <v>29.61</v>
      </c>
      <c r="F114" s="22">
        <v>947</v>
      </c>
      <c r="G114" s="22">
        <f t="shared" si="2"/>
        <v>4570</v>
      </c>
      <c r="H114" s="22">
        <v>2246</v>
      </c>
      <c r="I114" s="22">
        <v>2324</v>
      </c>
      <c r="J114" s="33">
        <v>154.3</v>
      </c>
      <c r="K114" s="36">
        <v>96</v>
      </c>
      <c r="L114" s="10">
        <v>4.83</v>
      </c>
      <c r="M114" s="22">
        <v>4711</v>
      </c>
    </row>
    <row r="115" spans="2:13" s="2" customFormat="1" ht="12" customHeight="1">
      <c r="B115" s="7"/>
      <c r="C115" s="27"/>
      <c r="D115" s="6" t="s">
        <v>137</v>
      </c>
      <c r="E115" s="30">
        <v>77.69</v>
      </c>
      <c r="F115" s="22">
        <v>522</v>
      </c>
      <c r="G115" s="22">
        <f t="shared" si="2"/>
        <v>2750</v>
      </c>
      <c r="H115" s="22">
        <v>1350</v>
      </c>
      <c r="I115" s="22">
        <v>1400</v>
      </c>
      <c r="J115" s="33">
        <v>35.4</v>
      </c>
      <c r="K115" s="36">
        <v>96</v>
      </c>
      <c r="L115" s="10">
        <v>5.27</v>
      </c>
      <c r="M115" s="22">
        <v>2858</v>
      </c>
    </row>
    <row r="116" spans="2:13" s="2" customFormat="1" ht="12" customHeight="1">
      <c r="B116" s="7"/>
      <c r="C116" s="27"/>
      <c r="D116" s="6" t="s">
        <v>138</v>
      </c>
      <c r="E116" s="30">
        <v>9.89</v>
      </c>
      <c r="F116" s="22">
        <v>681</v>
      </c>
      <c r="G116" s="22">
        <f t="shared" si="2"/>
        <v>3916</v>
      </c>
      <c r="H116" s="22">
        <v>1929</v>
      </c>
      <c r="I116" s="22">
        <v>1987</v>
      </c>
      <c r="J116" s="33">
        <v>396</v>
      </c>
      <c r="K116" s="36">
        <v>98</v>
      </c>
      <c r="L116" s="10">
        <v>5.75</v>
      </c>
      <c r="M116" s="22">
        <v>3983</v>
      </c>
    </row>
    <row r="117" spans="2:13" s="2" customFormat="1" ht="12" customHeight="1">
      <c r="B117" s="7"/>
      <c r="C117" s="27"/>
      <c r="D117" s="6" t="s">
        <v>139</v>
      </c>
      <c r="E117" s="30">
        <v>6.42</v>
      </c>
      <c r="F117" s="22">
        <v>1096</v>
      </c>
      <c r="G117" s="22">
        <f t="shared" si="2"/>
        <v>5699</v>
      </c>
      <c r="H117" s="22">
        <v>2757</v>
      </c>
      <c r="I117" s="22">
        <v>2942</v>
      </c>
      <c r="J117" s="33">
        <v>887.7</v>
      </c>
      <c r="K117" s="36">
        <v>94</v>
      </c>
      <c r="L117" s="10">
        <v>5.2</v>
      </c>
      <c r="M117" s="22">
        <v>5774</v>
      </c>
    </row>
    <row r="118" spans="2:13" s="2" customFormat="1" ht="12" customHeight="1">
      <c r="B118" s="7"/>
      <c r="C118" s="27"/>
      <c r="D118" s="6" t="s">
        <v>140</v>
      </c>
      <c r="E118" s="30">
        <v>12.51</v>
      </c>
      <c r="F118" s="22">
        <v>824</v>
      </c>
      <c r="G118" s="22">
        <f t="shared" si="2"/>
        <v>5144</v>
      </c>
      <c r="H118" s="22">
        <v>2489</v>
      </c>
      <c r="I118" s="22">
        <v>2655</v>
      </c>
      <c r="J118" s="33">
        <v>421.2</v>
      </c>
      <c r="K118" s="36">
        <v>93</v>
      </c>
      <c r="L118" s="10">
        <v>6.24</v>
      </c>
      <c r="M118" s="22">
        <v>5161</v>
      </c>
    </row>
    <row r="119" spans="2:13" s="2" customFormat="1" ht="12" customHeight="1">
      <c r="B119" s="7"/>
      <c r="C119" s="27"/>
      <c r="D119" s="6" t="s">
        <v>141</v>
      </c>
      <c r="E119" s="30">
        <v>9.89</v>
      </c>
      <c r="F119" s="22">
        <v>610</v>
      </c>
      <c r="G119" s="22">
        <f t="shared" si="2"/>
        <v>3594</v>
      </c>
      <c r="H119" s="22">
        <v>1773</v>
      </c>
      <c r="I119" s="22">
        <v>1821</v>
      </c>
      <c r="J119" s="33">
        <v>363.4</v>
      </c>
      <c r="K119" s="36">
        <v>97</v>
      </c>
      <c r="L119" s="10">
        <v>5.89</v>
      </c>
      <c r="M119" s="22">
        <v>3552</v>
      </c>
    </row>
    <row r="120" spans="2:13" s="2" customFormat="1" ht="12" customHeight="1">
      <c r="B120" s="7"/>
      <c r="C120" s="27"/>
      <c r="D120" s="6" t="s">
        <v>142</v>
      </c>
      <c r="E120" s="30">
        <v>3.84</v>
      </c>
      <c r="F120" s="22">
        <v>480</v>
      </c>
      <c r="G120" s="22">
        <f t="shared" si="2"/>
        <v>2548</v>
      </c>
      <c r="H120" s="22">
        <v>1221</v>
      </c>
      <c r="I120" s="22">
        <v>1327</v>
      </c>
      <c r="J120" s="33">
        <v>663.6</v>
      </c>
      <c r="K120" s="36">
        <v>92</v>
      </c>
      <c r="L120" s="10">
        <v>5.31</v>
      </c>
      <c r="M120" s="22">
        <v>2613</v>
      </c>
    </row>
    <row r="121" spans="2:13" s="2" customFormat="1" ht="12" customHeight="1">
      <c r="B121" s="7"/>
      <c r="C121" s="27"/>
      <c r="D121" s="6" t="s">
        <v>100</v>
      </c>
      <c r="E121" s="30">
        <v>8.67</v>
      </c>
      <c r="F121" s="22">
        <v>835</v>
      </c>
      <c r="G121" s="22">
        <f t="shared" si="2"/>
        <v>4748</v>
      </c>
      <c r="H121" s="22">
        <v>2317</v>
      </c>
      <c r="I121" s="22">
        <v>2431</v>
      </c>
      <c r="J121" s="33">
        <v>547.5</v>
      </c>
      <c r="K121" s="36">
        <v>95</v>
      </c>
      <c r="L121" s="10">
        <v>5.69</v>
      </c>
      <c r="M121" s="22">
        <v>4880</v>
      </c>
    </row>
    <row r="122" spans="2:13" s="2" customFormat="1" ht="12" customHeight="1">
      <c r="B122" s="7"/>
      <c r="C122" s="27"/>
      <c r="D122" s="6" t="s">
        <v>143</v>
      </c>
      <c r="E122" s="30">
        <v>4.04</v>
      </c>
      <c r="F122" s="22">
        <v>708</v>
      </c>
      <c r="G122" s="22">
        <f t="shared" si="2"/>
        <v>3947</v>
      </c>
      <c r="H122" s="22">
        <v>1948</v>
      </c>
      <c r="I122" s="22">
        <v>1999</v>
      </c>
      <c r="J122" s="33">
        <v>976.9</v>
      </c>
      <c r="K122" s="36">
        <v>97</v>
      </c>
      <c r="L122" s="10">
        <v>5.57</v>
      </c>
      <c r="M122" s="22">
        <v>3936</v>
      </c>
    </row>
    <row r="123" spans="2:13" s="2" customFormat="1" ht="12" customHeight="1">
      <c r="B123" s="7"/>
      <c r="C123" s="27"/>
      <c r="D123" s="6" t="s">
        <v>144</v>
      </c>
      <c r="E123" s="30">
        <v>17.57</v>
      </c>
      <c r="F123" s="22">
        <v>1104</v>
      </c>
      <c r="G123" s="22">
        <f t="shared" si="2"/>
        <v>6185</v>
      </c>
      <c r="H123" s="22">
        <v>2984</v>
      </c>
      <c r="I123" s="22">
        <v>3201</v>
      </c>
      <c r="J123" s="33">
        <v>352</v>
      </c>
      <c r="K123" s="36">
        <v>93</v>
      </c>
      <c r="L123" s="10">
        <v>5.6</v>
      </c>
      <c r="M123" s="22">
        <v>6327</v>
      </c>
    </row>
    <row r="124" spans="2:13" s="2" customFormat="1" ht="12" customHeight="1">
      <c r="B124" s="7"/>
      <c r="C124" s="27"/>
      <c r="D124" s="6" t="s">
        <v>145</v>
      </c>
      <c r="E124" s="30">
        <v>28.04</v>
      </c>
      <c r="F124" s="22">
        <v>931</v>
      </c>
      <c r="G124" s="22">
        <f t="shared" si="2"/>
        <v>5412</v>
      </c>
      <c r="H124" s="22">
        <v>2654</v>
      </c>
      <c r="I124" s="22">
        <v>2758</v>
      </c>
      <c r="J124" s="33">
        <v>193</v>
      </c>
      <c r="K124" s="36">
        <v>96</v>
      </c>
      <c r="L124" s="10">
        <v>5.81</v>
      </c>
      <c r="M124" s="22">
        <v>5502</v>
      </c>
    </row>
    <row r="125" spans="2:13" s="2" customFormat="1" ht="12" customHeight="1">
      <c r="B125" s="7"/>
      <c r="C125" s="27"/>
      <c r="D125" s="6" t="s">
        <v>146</v>
      </c>
      <c r="E125" s="30">
        <v>18.68</v>
      </c>
      <c r="F125" s="22">
        <v>725</v>
      </c>
      <c r="G125" s="22">
        <f t="shared" si="2"/>
        <v>4186</v>
      </c>
      <c r="H125" s="22">
        <v>2027</v>
      </c>
      <c r="I125" s="22">
        <v>2159</v>
      </c>
      <c r="J125" s="33">
        <v>224.1</v>
      </c>
      <c r="K125" s="36">
        <v>94</v>
      </c>
      <c r="L125" s="10">
        <v>5.77</v>
      </c>
      <c r="M125" s="22">
        <v>4202</v>
      </c>
    </row>
    <row r="126" spans="2:13" s="2" customFormat="1" ht="12" customHeight="1">
      <c r="B126" s="7"/>
      <c r="C126" s="27"/>
      <c r="D126" s="6" t="s">
        <v>147</v>
      </c>
      <c r="E126" s="30">
        <v>7.42</v>
      </c>
      <c r="F126" s="22">
        <v>509</v>
      </c>
      <c r="G126" s="22">
        <f t="shared" si="2"/>
        <v>2881</v>
      </c>
      <c r="H126" s="22">
        <v>1404</v>
      </c>
      <c r="I126" s="22">
        <v>1477</v>
      </c>
      <c r="J126" s="33">
        <v>388.3</v>
      </c>
      <c r="K126" s="36">
        <v>97</v>
      </c>
      <c r="L126" s="10">
        <v>5.66</v>
      </c>
      <c r="M126" s="22">
        <v>2953</v>
      </c>
    </row>
    <row r="127" spans="2:13" s="2" customFormat="1" ht="12" customHeight="1">
      <c r="B127" s="7"/>
      <c r="C127" s="27"/>
      <c r="D127" s="6" t="s">
        <v>148</v>
      </c>
      <c r="E127" s="30">
        <v>44.51</v>
      </c>
      <c r="F127" s="22">
        <v>735</v>
      </c>
      <c r="G127" s="22">
        <f t="shared" si="2"/>
        <v>4326</v>
      </c>
      <c r="H127" s="22">
        <v>2179</v>
      </c>
      <c r="I127" s="22">
        <v>2147</v>
      </c>
      <c r="J127" s="33">
        <v>97.3</v>
      </c>
      <c r="K127" s="36">
        <v>101</v>
      </c>
      <c r="L127" s="10">
        <v>5.89</v>
      </c>
      <c r="M127" s="22">
        <v>4347</v>
      </c>
    </row>
    <row r="128" spans="2:13" s="2" customFormat="1" ht="12" customHeight="1">
      <c r="B128" s="7"/>
      <c r="C128" s="16"/>
      <c r="D128" s="6" t="s">
        <v>149</v>
      </c>
      <c r="E128" s="30">
        <v>88.16</v>
      </c>
      <c r="F128" s="28">
        <v>654</v>
      </c>
      <c r="G128" s="22">
        <f t="shared" si="2"/>
        <v>3678</v>
      </c>
      <c r="H128" s="22">
        <v>1875</v>
      </c>
      <c r="I128" s="22">
        <v>1803</v>
      </c>
      <c r="J128" s="33">
        <v>41.7</v>
      </c>
      <c r="K128" s="36">
        <v>104</v>
      </c>
      <c r="L128" s="10">
        <v>5.62</v>
      </c>
      <c r="M128" s="22">
        <v>3715</v>
      </c>
    </row>
    <row r="129" spans="2:13" s="2" customFormat="1" ht="12" customHeight="1">
      <c r="B129" s="7"/>
      <c r="C129" s="44" t="s">
        <v>25</v>
      </c>
      <c r="D129" s="45"/>
      <c r="E129" s="26">
        <f>SUM(E130:E143)</f>
        <v>1279.08</v>
      </c>
      <c r="F129" s="11">
        <f>SUM(F130:F143)</f>
        <v>16316</v>
      </c>
      <c r="G129" s="11">
        <f>SUM(G130:G143)</f>
        <v>89467</v>
      </c>
      <c r="H129" s="11">
        <f>SUM(H130:H143)</f>
        <v>44387</v>
      </c>
      <c r="I129" s="11">
        <f>SUM(I130:I143)</f>
        <v>45080</v>
      </c>
      <c r="J129" s="32">
        <v>69.9</v>
      </c>
      <c r="K129" s="37">
        <v>98</v>
      </c>
      <c r="L129" s="24">
        <v>5.48</v>
      </c>
      <c r="M129" s="11">
        <f>SUM(M130:M143)</f>
        <v>91014</v>
      </c>
    </row>
    <row r="130" spans="2:13" s="2" customFormat="1" ht="12" customHeight="1">
      <c r="B130" s="7"/>
      <c r="C130" s="16"/>
      <c r="D130" s="6" t="s">
        <v>26</v>
      </c>
      <c r="E130" s="30">
        <v>13.08</v>
      </c>
      <c r="F130" s="28">
        <v>1715</v>
      </c>
      <c r="G130" s="22">
        <f t="shared" si="2"/>
        <v>9250</v>
      </c>
      <c r="H130" s="22">
        <v>4373</v>
      </c>
      <c r="I130" s="22">
        <v>4877</v>
      </c>
      <c r="J130" s="33">
        <v>707.2</v>
      </c>
      <c r="K130" s="36">
        <v>90</v>
      </c>
      <c r="L130" s="10">
        <v>5.39</v>
      </c>
      <c r="M130" s="5">
        <v>9185</v>
      </c>
    </row>
    <row r="131" spans="2:13" s="2" customFormat="1" ht="12" customHeight="1">
      <c r="B131" s="7"/>
      <c r="C131" s="16"/>
      <c r="D131" s="6" t="s">
        <v>16</v>
      </c>
      <c r="E131" s="30">
        <v>32.91</v>
      </c>
      <c r="F131" s="28">
        <v>849</v>
      </c>
      <c r="G131" s="22">
        <f t="shared" si="2"/>
        <v>4944</v>
      </c>
      <c r="H131" s="22">
        <v>2712</v>
      </c>
      <c r="I131" s="22">
        <v>2232</v>
      </c>
      <c r="J131" s="33">
        <v>150.2</v>
      </c>
      <c r="K131" s="36">
        <v>122</v>
      </c>
      <c r="L131" s="10">
        <v>5.82</v>
      </c>
      <c r="M131" s="5">
        <v>5537</v>
      </c>
    </row>
    <row r="132" spans="2:13" s="2" customFormat="1" ht="12" customHeight="1">
      <c r="B132" s="7"/>
      <c r="C132" s="16"/>
      <c r="D132" s="6" t="s">
        <v>150</v>
      </c>
      <c r="E132" s="30">
        <v>30.06</v>
      </c>
      <c r="F132" s="28">
        <v>630</v>
      </c>
      <c r="G132" s="22">
        <f t="shared" si="2"/>
        <v>3626</v>
      </c>
      <c r="H132" s="22">
        <v>1711</v>
      </c>
      <c r="I132" s="22">
        <v>1915</v>
      </c>
      <c r="J132" s="33">
        <v>120.6</v>
      </c>
      <c r="K132" s="36">
        <v>89</v>
      </c>
      <c r="L132" s="10">
        <v>5.76</v>
      </c>
      <c r="M132" s="5">
        <v>4459</v>
      </c>
    </row>
    <row r="133" spans="2:13" s="2" customFormat="1" ht="12" customHeight="1">
      <c r="B133" s="7"/>
      <c r="C133" s="16"/>
      <c r="D133" s="6" t="s">
        <v>151</v>
      </c>
      <c r="E133" s="30">
        <v>29.35</v>
      </c>
      <c r="F133" s="28">
        <v>1115</v>
      </c>
      <c r="G133" s="22">
        <f t="shared" si="2"/>
        <v>5076</v>
      </c>
      <c r="H133" s="22">
        <v>2380</v>
      </c>
      <c r="I133" s="22">
        <v>2696</v>
      </c>
      <c r="J133" s="33">
        <v>172.9</v>
      </c>
      <c r="K133" s="36">
        <v>88</v>
      </c>
      <c r="L133" s="10">
        <v>4.55</v>
      </c>
      <c r="M133" s="5">
        <v>6464</v>
      </c>
    </row>
    <row r="134" spans="2:13" s="2" customFormat="1" ht="12" customHeight="1">
      <c r="B134" s="7"/>
      <c r="C134" s="16"/>
      <c r="D134" s="6" t="s">
        <v>152</v>
      </c>
      <c r="E134" s="30">
        <v>56.1</v>
      </c>
      <c r="F134" s="28">
        <v>1218</v>
      </c>
      <c r="G134" s="22">
        <f t="shared" si="2"/>
        <v>6912</v>
      </c>
      <c r="H134" s="22">
        <v>3363</v>
      </c>
      <c r="I134" s="22">
        <v>3549</v>
      </c>
      <c r="J134" s="33">
        <v>123.2</v>
      </c>
      <c r="K134" s="36">
        <v>95</v>
      </c>
      <c r="L134" s="10">
        <v>5.67</v>
      </c>
      <c r="M134" s="5">
        <v>6929</v>
      </c>
    </row>
    <row r="135" spans="2:13" s="2" customFormat="1" ht="12" customHeight="1">
      <c r="B135" s="7"/>
      <c r="C135" s="16"/>
      <c r="D135" s="6" t="s">
        <v>156</v>
      </c>
      <c r="E135" s="30">
        <v>106.31</v>
      </c>
      <c r="F135" s="28">
        <v>1235</v>
      </c>
      <c r="G135" s="22">
        <f t="shared" si="2"/>
        <v>6678</v>
      </c>
      <c r="H135" s="22">
        <v>3235</v>
      </c>
      <c r="I135" s="22">
        <v>3443</v>
      </c>
      <c r="J135" s="33">
        <v>62.8</v>
      </c>
      <c r="K135" s="36">
        <v>94</v>
      </c>
      <c r="L135" s="10">
        <v>5.41</v>
      </c>
      <c r="M135" s="5">
        <v>6693</v>
      </c>
    </row>
    <row r="136" spans="2:13" s="2" customFormat="1" ht="12" customHeight="1">
      <c r="B136" s="7"/>
      <c r="C136" s="16"/>
      <c r="D136" s="6" t="s">
        <v>27</v>
      </c>
      <c r="E136" s="30">
        <v>134.35</v>
      </c>
      <c r="F136" s="28">
        <v>1603</v>
      </c>
      <c r="G136" s="22">
        <f t="shared" si="2"/>
        <v>8115</v>
      </c>
      <c r="H136" s="22">
        <v>3964</v>
      </c>
      <c r="I136" s="22">
        <v>4151</v>
      </c>
      <c r="J136" s="33">
        <v>60.4</v>
      </c>
      <c r="K136" s="36">
        <v>95</v>
      </c>
      <c r="L136" s="10">
        <v>5.06</v>
      </c>
      <c r="M136" s="5">
        <v>8018</v>
      </c>
    </row>
    <row r="137" spans="2:13" s="2" customFormat="1" ht="12" customHeight="1">
      <c r="B137" s="7"/>
      <c r="C137" s="16"/>
      <c r="D137" s="6" t="s">
        <v>28</v>
      </c>
      <c r="E137" s="30">
        <v>336.86</v>
      </c>
      <c r="F137" s="28">
        <v>2558</v>
      </c>
      <c r="G137" s="22">
        <f t="shared" si="2"/>
        <v>14509</v>
      </c>
      <c r="H137" s="22">
        <v>7554</v>
      </c>
      <c r="I137" s="22">
        <v>6955</v>
      </c>
      <c r="J137" s="33">
        <v>43</v>
      </c>
      <c r="K137" s="36">
        <v>109</v>
      </c>
      <c r="L137" s="10">
        <v>5.67</v>
      </c>
      <c r="M137" s="5">
        <v>13757</v>
      </c>
    </row>
    <row r="138" spans="2:13" s="2" customFormat="1" ht="12" customHeight="1">
      <c r="B138" s="7"/>
      <c r="C138" s="16"/>
      <c r="D138" s="6" t="s">
        <v>29</v>
      </c>
      <c r="E138" s="30">
        <v>49.45</v>
      </c>
      <c r="F138" s="28">
        <v>1379</v>
      </c>
      <c r="G138" s="22">
        <f t="shared" si="2"/>
        <v>7582</v>
      </c>
      <c r="H138" s="22">
        <v>3943</v>
      </c>
      <c r="I138" s="22">
        <v>3639</v>
      </c>
      <c r="J138" s="33">
        <v>153.3</v>
      </c>
      <c r="K138" s="36">
        <v>108</v>
      </c>
      <c r="L138" s="10">
        <v>5.5</v>
      </c>
      <c r="M138" s="5">
        <v>7178</v>
      </c>
    </row>
    <row r="139" spans="2:13" s="2" customFormat="1" ht="12" customHeight="1">
      <c r="B139" s="7"/>
      <c r="C139" s="16"/>
      <c r="D139" s="6" t="s">
        <v>30</v>
      </c>
      <c r="E139" s="30">
        <v>202.79</v>
      </c>
      <c r="F139" s="28">
        <v>699</v>
      </c>
      <c r="G139" s="22">
        <f t="shared" si="2"/>
        <v>3787</v>
      </c>
      <c r="H139" s="22">
        <v>1893</v>
      </c>
      <c r="I139" s="22">
        <v>1894</v>
      </c>
      <c r="J139" s="33">
        <v>18.7</v>
      </c>
      <c r="K139" s="36">
        <v>100</v>
      </c>
      <c r="L139" s="10">
        <v>5.42</v>
      </c>
      <c r="M139" s="5">
        <v>3748</v>
      </c>
    </row>
    <row r="140" spans="2:13" s="2" customFormat="1" ht="12" customHeight="1">
      <c r="B140" s="7"/>
      <c r="C140" s="16"/>
      <c r="D140" s="6" t="s">
        <v>153</v>
      </c>
      <c r="E140" s="30">
        <v>165.56</v>
      </c>
      <c r="F140" s="28">
        <v>1247</v>
      </c>
      <c r="G140" s="22">
        <f t="shared" si="2"/>
        <v>7128</v>
      </c>
      <c r="H140" s="22">
        <v>3427</v>
      </c>
      <c r="I140" s="22">
        <v>3701</v>
      </c>
      <c r="J140" s="33">
        <v>43</v>
      </c>
      <c r="K140" s="36">
        <v>93</v>
      </c>
      <c r="L140" s="10">
        <v>5.72</v>
      </c>
      <c r="M140" s="5">
        <v>7145</v>
      </c>
    </row>
    <row r="141" spans="2:13" s="2" customFormat="1" ht="12" customHeight="1">
      <c r="B141" s="7"/>
      <c r="C141" s="16"/>
      <c r="D141" s="6" t="s">
        <v>154</v>
      </c>
      <c r="E141" s="30">
        <v>30.49</v>
      </c>
      <c r="F141" s="28">
        <v>558</v>
      </c>
      <c r="G141" s="22">
        <f t="shared" si="2"/>
        <v>3234</v>
      </c>
      <c r="H141" s="22">
        <v>1572</v>
      </c>
      <c r="I141" s="22">
        <v>1662</v>
      </c>
      <c r="J141" s="33">
        <v>106.1</v>
      </c>
      <c r="K141" s="36">
        <v>95</v>
      </c>
      <c r="L141" s="10">
        <v>5.8</v>
      </c>
      <c r="M141" s="5">
        <v>3223</v>
      </c>
    </row>
    <row r="142" spans="2:13" s="2" customFormat="1" ht="12" customHeight="1">
      <c r="B142" s="7"/>
      <c r="C142" s="16"/>
      <c r="D142" s="6" t="s">
        <v>155</v>
      </c>
      <c r="E142" s="30">
        <v>27.58</v>
      </c>
      <c r="F142" s="28">
        <v>646</v>
      </c>
      <c r="G142" s="22">
        <f t="shared" si="2"/>
        <v>3671</v>
      </c>
      <c r="H142" s="22">
        <v>1805</v>
      </c>
      <c r="I142" s="22">
        <v>1866</v>
      </c>
      <c r="J142" s="33">
        <v>133.1</v>
      </c>
      <c r="K142" s="36">
        <v>97</v>
      </c>
      <c r="L142" s="10">
        <v>5.68</v>
      </c>
      <c r="M142" s="5">
        <v>3713</v>
      </c>
    </row>
    <row r="143" spans="2:13" s="2" customFormat="1" ht="12" customHeight="1">
      <c r="B143" s="7"/>
      <c r="C143" s="16"/>
      <c r="D143" s="6" t="s">
        <v>31</v>
      </c>
      <c r="E143" s="30">
        <v>64.19</v>
      </c>
      <c r="F143" s="28">
        <v>864</v>
      </c>
      <c r="G143" s="22">
        <f t="shared" si="2"/>
        <v>4955</v>
      </c>
      <c r="H143" s="22">
        <v>2455</v>
      </c>
      <c r="I143" s="22">
        <v>2500</v>
      </c>
      <c r="J143" s="33">
        <v>77.2</v>
      </c>
      <c r="K143" s="36">
        <v>98</v>
      </c>
      <c r="L143" s="10">
        <v>5.73</v>
      </c>
      <c r="M143" s="5">
        <v>4965</v>
      </c>
    </row>
    <row r="144" spans="2:13" s="2" customFormat="1" ht="12" customHeight="1">
      <c r="B144" s="7"/>
      <c r="C144" s="44" t="s">
        <v>32</v>
      </c>
      <c r="D144" s="45"/>
      <c r="E144" s="26">
        <f>SUM(E145:E160)</f>
        <v>1766.0600000000002</v>
      </c>
      <c r="F144" s="11">
        <f>SUM(F145:F160)</f>
        <v>20305</v>
      </c>
      <c r="G144" s="11">
        <f>SUM(G145:G160)</f>
        <v>113392</v>
      </c>
      <c r="H144" s="11">
        <f>SUM(H145:H160)</f>
        <v>55906</v>
      </c>
      <c r="I144" s="11">
        <f>SUM(I145:I160)</f>
        <v>57486</v>
      </c>
      <c r="J144" s="32">
        <v>64.2</v>
      </c>
      <c r="K144" s="37">
        <v>97</v>
      </c>
      <c r="L144" s="24">
        <v>5.58</v>
      </c>
      <c r="M144" s="11">
        <f>SUM(M145:M160)</f>
        <v>111604</v>
      </c>
    </row>
    <row r="145" spans="2:13" s="2" customFormat="1" ht="12" customHeight="1">
      <c r="B145" s="7"/>
      <c r="C145" s="16"/>
      <c r="D145" s="6" t="s">
        <v>157</v>
      </c>
      <c r="E145" s="30">
        <v>6.46</v>
      </c>
      <c r="F145" s="28">
        <v>4186</v>
      </c>
      <c r="G145" s="22">
        <f t="shared" si="2"/>
        <v>20978</v>
      </c>
      <c r="H145" s="22">
        <v>10026</v>
      </c>
      <c r="I145" s="22">
        <v>10952</v>
      </c>
      <c r="J145" s="33">
        <v>3247.4</v>
      </c>
      <c r="K145" s="36">
        <v>92</v>
      </c>
      <c r="L145" s="10">
        <v>5.01</v>
      </c>
      <c r="M145" s="5">
        <v>20623</v>
      </c>
    </row>
    <row r="146" spans="2:13" s="2" customFormat="1" ht="12" customHeight="1">
      <c r="B146" s="7"/>
      <c r="C146" s="16"/>
      <c r="D146" s="6" t="s">
        <v>158</v>
      </c>
      <c r="E146" s="30">
        <v>9.83</v>
      </c>
      <c r="F146" s="28">
        <v>854</v>
      </c>
      <c r="G146" s="22">
        <f t="shared" si="2"/>
        <v>5121</v>
      </c>
      <c r="H146" s="22">
        <v>2486</v>
      </c>
      <c r="I146" s="22">
        <v>2635</v>
      </c>
      <c r="J146" s="33">
        <v>521</v>
      </c>
      <c r="K146" s="36">
        <v>94</v>
      </c>
      <c r="L146" s="10">
        <v>6</v>
      </c>
      <c r="M146" s="5">
        <v>5097</v>
      </c>
    </row>
    <row r="147" spans="2:13" s="2" customFormat="1" ht="12" customHeight="1">
      <c r="B147" s="7"/>
      <c r="C147" s="16"/>
      <c r="D147" s="6" t="s">
        <v>33</v>
      </c>
      <c r="E147" s="30">
        <v>28.26</v>
      </c>
      <c r="F147" s="28">
        <v>743</v>
      </c>
      <c r="G147" s="22">
        <f t="shared" si="2"/>
        <v>4153</v>
      </c>
      <c r="H147" s="22">
        <v>2058</v>
      </c>
      <c r="I147" s="22">
        <v>2095</v>
      </c>
      <c r="J147" s="33">
        <v>148</v>
      </c>
      <c r="K147" s="36">
        <v>98</v>
      </c>
      <c r="L147" s="10">
        <v>5.59</v>
      </c>
      <c r="M147" s="5">
        <v>4201</v>
      </c>
    </row>
    <row r="148" spans="2:13" s="2" customFormat="1" ht="12" customHeight="1">
      <c r="B148" s="7"/>
      <c r="C148" s="16"/>
      <c r="D148" s="6" t="s">
        <v>70</v>
      </c>
      <c r="E148" s="30">
        <v>129.53</v>
      </c>
      <c r="F148" s="28">
        <v>1160</v>
      </c>
      <c r="G148" s="22">
        <f t="shared" si="2"/>
        <v>6330</v>
      </c>
      <c r="H148" s="22">
        <v>3210</v>
      </c>
      <c r="I148" s="22">
        <v>3120</v>
      </c>
      <c r="J148" s="33">
        <v>48.7</v>
      </c>
      <c r="K148" s="36">
        <v>103</v>
      </c>
      <c r="L148" s="10">
        <v>5.46</v>
      </c>
      <c r="M148" s="5">
        <v>6289</v>
      </c>
    </row>
    <row r="149" spans="2:13" s="2" customFormat="1" ht="12" customHeight="1">
      <c r="B149" s="7"/>
      <c r="C149" s="16"/>
      <c r="D149" s="6" t="s">
        <v>34</v>
      </c>
      <c r="E149" s="30">
        <v>392.3</v>
      </c>
      <c r="F149" s="28">
        <v>1404</v>
      </c>
      <c r="G149" s="22">
        <f t="shared" si="2"/>
        <v>8089</v>
      </c>
      <c r="H149" s="22">
        <v>4056</v>
      </c>
      <c r="I149" s="22">
        <v>4033</v>
      </c>
      <c r="J149" s="33">
        <v>20.6</v>
      </c>
      <c r="K149" s="36">
        <v>101</v>
      </c>
      <c r="L149" s="10">
        <v>5.76</v>
      </c>
      <c r="M149" s="5">
        <v>8117</v>
      </c>
    </row>
    <row r="150" spans="2:13" s="2" customFormat="1" ht="12" customHeight="1">
      <c r="B150" s="7"/>
      <c r="C150" s="16"/>
      <c r="D150" s="6" t="s">
        <v>35</v>
      </c>
      <c r="E150" s="30">
        <v>85.25</v>
      </c>
      <c r="F150" s="28">
        <v>858</v>
      </c>
      <c r="G150" s="22">
        <f t="shared" si="2"/>
        <v>5467</v>
      </c>
      <c r="H150" s="22">
        <v>2688</v>
      </c>
      <c r="I150" s="22">
        <v>2779</v>
      </c>
      <c r="J150" s="33">
        <v>64.1</v>
      </c>
      <c r="K150" s="36">
        <v>97</v>
      </c>
      <c r="L150" s="10">
        <v>6.37</v>
      </c>
      <c r="M150" s="5">
        <v>5349</v>
      </c>
    </row>
    <row r="151" spans="2:13" s="2" customFormat="1" ht="12" customHeight="1">
      <c r="B151" s="7"/>
      <c r="C151" s="16"/>
      <c r="D151" s="6" t="s">
        <v>159</v>
      </c>
      <c r="E151" s="30">
        <v>70.33</v>
      </c>
      <c r="F151" s="28">
        <v>853</v>
      </c>
      <c r="G151" s="22">
        <f t="shared" si="2"/>
        <v>5105</v>
      </c>
      <c r="H151" s="22">
        <v>2504</v>
      </c>
      <c r="I151" s="22">
        <v>2601</v>
      </c>
      <c r="J151" s="33">
        <v>72.6</v>
      </c>
      <c r="K151" s="36">
        <v>96</v>
      </c>
      <c r="L151" s="10">
        <v>5.98</v>
      </c>
      <c r="M151" s="5">
        <v>5183</v>
      </c>
    </row>
    <row r="152" spans="2:13" s="2" customFormat="1" ht="12" customHeight="1">
      <c r="B152" s="7"/>
      <c r="C152" s="16"/>
      <c r="D152" s="6" t="s">
        <v>160</v>
      </c>
      <c r="E152" s="30">
        <v>15.87</v>
      </c>
      <c r="F152" s="28">
        <v>860</v>
      </c>
      <c r="G152" s="22">
        <f t="shared" si="2"/>
        <v>5193</v>
      </c>
      <c r="H152" s="22">
        <v>2589</v>
      </c>
      <c r="I152" s="22">
        <v>2604</v>
      </c>
      <c r="J152" s="33">
        <v>327.2</v>
      </c>
      <c r="K152" s="36">
        <v>99</v>
      </c>
      <c r="L152" s="10">
        <v>6.04</v>
      </c>
      <c r="M152" s="5">
        <v>5214</v>
      </c>
    </row>
    <row r="153" spans="2:13" s="2" customFormat="1" ht="12" customHeight="1">
      <c r="B153" s="7"/>
      <c r="C153" s="16"/>
      <c r="D153" s="6" t="s">
        <v>161</v>
      </c>
      <c r="E153" s="30">
        <v>50.08</v>
      </c>
      <c r="F153" s="28">
        <v>1208</v>
      </c>
      <c r="G153" s="22">
        <f t="shared" si="2"/>
        <v>6605</v>
      </c>
      <c r="H153" s="22">
        <v>3195</v>
      </c>
      <c r="I153" s="22">
        <v>3410</v>
      </c>
      <c r="J153" s="33">
        <v>131.9</v>
      </c>
      <c r="K153" s="36">
        <v>94</v>
      </c>
      <c r="L153" s="10">
        <v>5.47</v>
      </c>
      <c r="M153" s="5">
        <v>6584</v>
      </c>
    </row>
    <row r="154" spans="2:13" s="2" customFormat="1" ht="12" customHeight="1">
      <c r="B154" s="7"/>
      <c r="C154" s="16"/>
      <c r="D154" s="6" t="s">
        <v>36</v>
      </c>
      <c r="E154" s="30">
        <v>526.81</v>
      </c>
      <c r="F154" s="28">
        <v>1909</v>
      </c>
      <c r="G154" s="22">
        <f t="shared" si="2"/>
        <v>10345</v>
      </c>
      <c r="H154" s="22">
        <v>5419</v>
      </c>
      <c r="I154" s="22">
        <v>4926</v>
      </c>
      <c r="J154" s="33">
        <v>19.6</v>
      </c>
      <c r="K154" s="36">
        <v>110</v>
      </c>
      <c r="L154" s="10">
        <v>3.62</v>
      </c>
      <c r="M154" s="5">
        <v>8826</v>
      </c>
    </row>
    <row r="155" spans="2:13" s="2" customFormat="1" ht="12" customHeight="1">
      <c r="B155" s="7"/>
      <c r="C155" s="16"/>
      <c r="D155" s="6" t="s">
        <v>162</v>
      </c>
      <c r="E155" s="30">
        <v>20.65</v>
      </c>
      <c r="F155" s="28">
        <v>1079</v>
      </c>
      <c r="G155" s="22">
        <f t="shared" si="2"/>
        <v>6245</v>
      </c>
      <c r="H155" s="22">
        <v>2992</v>
      </c>
      <c r="I155" s="22">
        <v>3253</v>
      </c>
      <c r="J155" s="33">
        <v>302.4</v>
      </c>
      <c r="K155" s="36">
        <v>92</v>
      </c>
      <c r="L155" s="10">
        <v>5.79</v>
      </c>
      <c r="M155" s="5">
        <v>6452</v>
      </c>
    </row>
    <row r="156" spans="2:13" s="2" customFormat="1" ht="12" customHeight="1">
      <c r="B156" s="7"/>
      <c r="C156" s="16"/>
      <c r="D156" s="6" t="s">
        <v>37</v>
      </c>
      <c r="E156" s="30">
        <v>182.44</v>
      </c>
      <c r="F156" s="28">
        <v>1743</v>
      </c>
      <c r="G156" s="22">
        <f t="shared" si="2"/>
        <v>10048</v>
      </c>
      <c r="H156" s="22">
        <v>4955</v>
      </c>
      <c r="I156" s="22">
        <v>5093</v>
      </c>
      <c r="J156" s="33">
        <v>55.1</v>
      </c>
      <c r="K156" s="36">
        <v>97</v>
      </c>
      <c r="L156" s="10">
        <v>5.76</v>
      </c>
      <c r="M156" s="5">
        <v>10046</v>
      </c>
    </row>
    <row r="157" spans="2:13" s="2" customFormat="1" ht="12" customHeight="1">
      <c r="B157" s="7"/>
      <c r="C157" s="16"/>
      <c r="D157" s="6" t="s">
        <v>163</v>
      </c>
      <c r="E157" s="30">
        <v>33.87</v>
      </c>
      <c r="F157" s="28">
        <v>1067</v>
      </c>
      <c r="G157" s="22">
        <f t="shared" si="2"/>
        <v>5873</v>
      </c>
      <c r="H157" s="22">
        <v>2850</v>
      </c>
      <c r="I157" s="22">
        <v>3023</v>
      </c>
      <c r="J157" s="33">
        <v>173.4</v>
      </c>
      <c r="K157" s="36">
        <v>94</v>
      </c>
      <c r="L157" s="10">
        <v>5.5</v>
      </c>
      <c r="M157" s="5">
        <v>5939</v>
      </c>
    </row>
    <row r="158" spans="2:13" s="2" customFormat="1" ht="12" customHeight="1">
      <c r="B158" s="7"/>
      <c r="C158" s="16"/>
      <c r="D158" s="6" t="s">
        <v>164</v>
      </c>
      <c r="E158" s="30">
        <v>27.67</v>
      </c>
      <c r="F158" s="28">
        <v>934</v>
      </c>
      <c r="G158" s="22">
        <f t="shared" si="2"/>
        <v>5546</v>
      </c>
      <c r="H158" s="22">
        <v>2762</v>
      </c>
      <c r="I158" s="22">
        <v>2784</v>
      </c>
      <c r="J158" s="33">
        <v>200.4</v>
      </c>
      <c r="K158" s="36">
        <v>99</v>
      </c>
      <c r="L158" s="10">
        <v>5.94</v>
      </c>
      <c r="M158" s="5">
        <v>5519</v>
      </c>
    </row>
    <row r="159" spans="2:13" s="2" customFormat="1" ht="12" customHeight="1">
      <c r="B159" s="7"/>
      <c r="C159" s="16"/>
      <c r="D159" s="6" t="s">
        <v>165</v>
      </c>
      <c r="E159" s="30">
        <v>30.94</v>
      </c>
      <c r="F159" s="28">
        <v>798</v>
      </c>
      <c r="G159" s="22">
        <f t="shared" si="2"/>
        <v>4715</v>
      </c>
      <c r="H159" s="22">
        <v>2315</v>
      </c>
      <c r="I159" s="22">
        <v>2400</v>
      </c>
      <c r="J159" s="33">
        <v>152.4</v>
      </c>
      <c r="K159" s="36">
        <v>96</v>
      </c>
      <c r="L159" s="10">
        <v>5.91</v>
      </c>
      <c r="M159" s="5">
        <v>4717</v>
      </c>
    </row>
    <row r="160" spans="2:13" s="2" customFormat="1" ht="12" customHeight="1">
      <c r="B160" s="7"/>
      <c r="C160" s="16"/>
      <c r="D160" s="6" t="s">
        <v>166</v>
      </c>
      <c r="E160" s="30">
        <v>155.77</v>
      </c>
      <c r="F160" s="28">
        <v>649</v>
      </c>
      <c r="G160" s="22">
        <f t="shared" si="2"/>
        <v>3579</v>
      </c>
      <c r="H160" s="22">
        <v>1801</v>
      </c>
      <c r="I160" s="22">
        <v>1778</v>
      </c>
      <c r="J160" s="33">
        <v>23</v>
      </c>
      <c r="K160" s="36">
        <v>101</v>
      </c>
      <c r="L160" s="10">
        <v>5.51</v>
      </c>
      <c r="M160" s="5">
        <v>3448</v>
      </c>
    </row>
    <row r="161" spans="2:13" s="2" customFormat="1" ht="12" customHeight="1">
      <c r="B161" s="7"/>
      <c r="C161" s="44" t="s">
        <v>38</v>
      </c>
      <c r="D161" s="45"/>
      <c r="E161" s="26">
        <f>SUM(E162:E174)</f>
        <v>138.71999999999997</v>
      </c>
      <c r="F161" s="11">
        <f>SUM(F162:F174)</f>
        <v>16177</v>
      </c>
      <c r="G161" s="11">
        <f>SUM(G162:G174)</f>
        <v>95243</v>
      </c>
      <c r="H161" s="11">
        <f>SUM(H162:H174)</f>
        <v>45829</v>
      </c>
      <c r="I161" s="11">
        <f>SUM(I162:I174)</f>
        <v>49414</v>
      </c>
      <c r="J161" s="32">
        <v>686.6</v>
      </c>
      <c r="K161" s="37">
        <v>93</v>
      </c>
      <c r="L161" s="24">
        <v>5.89</v>
      </c>
      <c r="M161" s="11">
        <f>SUM(M162:M174)</f>
        <v>95836</v>
      </c>
    </row>
    <row r="162" spans="2:13" s="2" customFormat="1" ht="12" customHeight="1">
      <c r="B162" s="7"/>
      <c r="C162" s="16"/>
      <c r="D162" s="6" t="s">
        <v>167</v>
      </c>
      <c r="E162" s="30">
        <v>9.12</v>
      </c>
      <c r="F162" s="28">
        <v>965</v>
      </c>
      <c r="G162" s="22">
        <f t="shared" si="2"/>
        <v>5761</v>
      </c>
      <c r="H162" s="22">
        <v>2804</v>
      </c>
      <c r="I162" s="22">
        <v>2957</v>
      </c>
      <c r="J162" s="33">
        <v>631.7</v>
      </c>
      <c r="K162" s="36">
        <v>95</v>
      </c>
      <c r="L162" s="10">
        <v>5.97</v>
      </c>
      <c r="M162" s="5">
        <v>5824</v>
      </c>
    </row>
    <row r="163" spans="2:13" s="2" customFormat="1" ht="12" customHeight="1">
      <c r="B163" s="7"/>
      <c r="C163" s="16"/>
      <c r="D163" s="6" t="s">
        <v>168</v>
      </c>
      <c r="E163" s="30">
        <v>24.2</v>
      </c>
      <c r="F163" s="28">
        <v>1517</v>
      </c>
      <c r="G163" s="22">
        <f aca="true" t="shared" si="4" ref="G163:G216">SUM(H163:I163)</f>
        <v>9494</v>
      </c>
      <c r="H163" s="22">
        <v>4636</v>
      </c>
      <c r="I163" s="22">
        <v>4858</v>
      </c>
      <c r="J163" s="33">
        <v>392.3</v>
      </c>
      <c r="K163" s="36">
        <v>95</v>
      </c>
      <c r="L163" s="10">
        <v>6.26</v>
      </c>
      <c r="M163" s="5">
        <v>9464</v>
      </c>
    </row>
    <row r="164" spans="2:13" s="2" customFormat="1" ht="12" customHeight="1">
      <c r="B164" s="7"/>
      <c r="C164" s="16"/>
      <c r="D164" s="6" t="s">
        <v>16</v>
      </c>
      <c r="E164" s="30">
        <v>17.95</v>
      </c>
      <c r="F164" s="28">
        <v>1583</v>
      </c>
      <c r="G164" s="22">
        <f t="shared" si="4"/>
        <v>10092</v>
      </c>
      <c r="H164" s="22">
        <v>4900</v>
      </c>
      <c r="I164" s="22">
        <v>5192</v>
      </c>
      <c r="J164" s="33">
        <v>562.2</v>
      </c>
      <c r="K164" s="36">
        <v>94</v>
      </c>
      <c r="L164" s="10">
        <v>6.38</v>
      </c>
      <c r="M164" s="5">
        <v>10059</v>
      </c>
    </row>
    <row r="165" spans="2:13" s="2" customFormat="1" ht="12" customHeight="1">
      <c r="B165" s="7"/>
      <c r="C165" s="16"/>
      <c r="D165" s="6" t="s">
        <v>169</v>
      </c>
      <c r="E165" s="30">
        <v>12.06</v>
      </c>
      <c r="F165" s="28">
        <v>1450</v>
      </c>
      <c r="G165" s="22">
        <f t="shared" si="4"/>
        <v>8592</v>
      </c>
      <c r="H165" s="22">
        <v>4238</v>
      </c>
      <c r="I165" s="22">
        <v>4354</v>
      </c>
      <c r="J165" s="33">
        <v>712.5</v>
      </c>
      <c r="K165" s="36">
        <v>97</v>
      </c>
      <c r="L165" s="10">
        <v>5.93</v>
      </c>
      <c r="M165" s="5">
        <v>8610</v>
      </c>
    </row>
    <row r="166" spans="2:13" s="2" customFormat="1" ht="12" customHeight="1">
      <c r="B166" s="7"/>
      <c r="C166" s="16"/>
      <c r="D166" s="6" t="s">
        <v>170</v>
      </c>
      <c r="E166" s="30">
        <v>7.06</v>
      </c>
      <c r="F166" s="28">
        <v>1081</v>
      </c>
      <c r="G166" s="22">
        <f t="shared" si="4"/>
        <v>6297</v>
      </c>
      <c r="H166" s="22">
        <v>3012</v>
      </c>
      <c r="I166" s="22">
        <v>3285</v>
      </c>
      <c r="J166" s="33">
        <v>891.9</v>
      </c>
      <c r="K166" s="36">
        <v>92</v>
      </c>
      <c r="L166" s="10">
        <v>5.83</v>
      </c>
      <c r="M166" s="5">
        <v>6339</v>
      </c>
    </row>
    <row r="167" spans="2:13" s="2" customFormat="1" ht="12" customHeight="1">
      <c r="B167" s="7"/>
      <c r="C167" s="16"/>
      <c r="D167" s="6" t="s">
        <v>39</v>
      </c>
      <c r="E167" s="30">
        <v>1.02</v>
      </c>
      <c r="F167" s="28">
        <v>1592</v>
      </c>
      <c r="G167" s="22">
        <f t="shared" si="4"/>
        <v>7600</v>
      </c>
      <c r="H167" s="22">
        <v>3536</v>
      </c>
      <c r="I167" s="22">
        <v>4064</v>
      </c>
      <c r="J167" s="33">
        <v>7451</v>
      </c>
      <c r="K167" s="36">
        <v>87</v>
      </c>
      <c r="L167" s="10">
        <v>4.77</v>
      </c>
      <c r="M167" s="5">
        <v>7561</v>
      </c>
    </row>
    <row r="168" spans="2:13" s="2" customFormat="1" ht="12" customHeight="1">
      <c r="B168" s="7"/>
      <c r="C168" s="16"/>
      <c r="D168" s="6" t="s">
        <v>171</v>
      </c>
      <c r="E168" s="30">
        <v>4.58</v>
      </c>
      <c r="F168" s="28">
        <v>407</v>
      </c>
      <c r="G168" s="22">
        <f t="shared" si="4"/>
        <v>2415</v>
      </c>
      <c r="H168" s="22">
        <v>1142</v>
      </c>
      <c r="I168" s="22">
        <v>1273</v>
      </c>
      <c r="J168" s="33">
        <v>527.3</v>
      </c>
      <c r="K168" s="36">
        <v>90</v>
      </c>
      <c r="L168" s="10">
        <v>5.93</v>
      </c>
      <c r="M168" s="5">
        <v>2470</v>
      </c>
    </row>
    <row r="169" spans="2:13" s="2" customFormat="1" ht="12" customHeight="1">
      <c r="B169" s="7"/>
      <c r="C169" s="16"/>
      <c r="D169" s="6" t="s">
        <v>172</v>
      </c>
      <c r="E169" s="30">
        <v>9.66</v>
      </c>
      <c r="F169" s="28">
        <v>1712</v>
      </c>
      <c r="G169" s="22">
        <f t="shared" si="4"/>
        <v>9958</v>
      </c>
      <c r="H169" s="22">
        <v>4806</v>
      </c>
      <c r="I169" s="22">
        <v>5152</v>
      </c>
      <c r="J169" s="33">
        <v>1030.8</v>
      </c>
      <c r="K169" s="36">
        <v>93</v>
      </c>
      <c r="L169" s="10">
        <v>5.82</v>
      </c>
      <c r="M169" s="5">
        <v>10041</v>
      </c>
    </row>
    <row r="170" spans="2:13" s="2" customFormat="1" ht="12" customHeight="1">
      <c r="B170" s="7"/>
      <c r="C170" s="16"/>
      <c r="D170" s="6" t="s">
        <v>173</v>
      </c>
      <c r="E170" s="30">
        <v>11.6</v>
      </c>
      <c r="F170" s="28">
        <v>1391</v>
      </c>
      <c r="G170" s="22">
        <f t="shared" si="4"/>
        <v>8517</v>
      </c>
      <c r="H170" s="22">
        <v>4134</v>
      </c>
      <c r="I170" s="22">
        <v>4383</v>
      </c>
      <c r="J170" s="33">
        <v>734.2</v>
      </c>
      <c r="K170" s="36">
        <v>84</v>
      </c>
      <c r="L170" s="10">
        <v>6.12</v>
      </c>
      <c r="M170" s="5">
        <v>8561</v>
      </c>
    </row>
    <row r="171" spans="2:13" s="2" customFormat="1" ht="12" customHeight="1">
      <c r="B171" s="7"/>
      <c r="C171" s="16"/>
      <c r="D171" s="6" t="s">
        <v>217</v>
      </c>
      <c r="E171" s="30">
        <v>7.99</v>
      </c>
      <c r="F171" s="28">
        <v>664</v>
      </c>
      <c r="G171" s="22">
        <f t="shared" si="4"/>
        <v>3851</v>
      </c>
      <c r="H171" s="22">
        <v>1808</v>
      </c>
      <c r="I171" s="22">
        <v>2043</v>
      </c>
      <c r="J171" s="33">
        <v>482</v>
      </c>
      <c r="K171" s="36">
        <v>88</v>
      </c>
      <c r="L171" s="10">
        <v>5.8</v>
      </c>
      <c r="M171" s="5">
        <v>3900</v>
      </c>
    </row>
    <row r="172" spans="2:13" s="2" customFormat="1" ht="12" customHeight="1">
      <c r="B172" s="7"/>
      <c r="C172" s="16"/>
      <c r="D172" s="6" t="s">
        <v>40</v>
      </c>
      <c r="E172" s="30">
        <v>9.9</v>
      </c>
      <c r="F172" s="28">
        <v>1273</v>
      </c>
      <c r="G172" s="22">
        <f t="shared" si="4"/>
        <v>7099</v>
      </c>
      <c r="H172" s="22">
        <v>3325</v>
      </c>
      <c r="I172" s="22">
        <v>3774</v>
      </c>
      <c r="J172" s="33">
        <v>717.1</v>
      </c>
      <c r="K172" s="36">
        <v>88</v>
      </c>
      <c r="L172" s="10">
        <v>5.58</v>
      </c>
      <c r="M172" s="5">
        <v>7295</v>
      </c>
    </row>
    <row r="173" spans="2:13" s="2" customFormat="1" ht="12" customHeight="1">
      <c r="B173" s="7"/>
      <c r="C173" s="16"/>
      <c r="D173" s="6" t="s">
        <v>174</v>
      </c>
      <c r="E173" s="30">
        <v>10.47</v>
      </c>
      <c r="F173" s="28">
        <v>882</v>
      </c>
      <c r="G173" s="22">
        <f t="shared" si="4"/>
        <v>5677</v>
      </c>
      <c r="H173" s="22">
        <v>2698</v>
      </c>
      <c r="I173" s="22">
        <v>2979</v>
      </c>
      <c r="J173" s="33">
        <v>542.2</v>
      </c>
      <c r="K173" s="36">
        <v>91</v>
      </c>
      <c r="L173" s="10">
        <v>6.44</v>
      </c>
      <c r="M173" s="5">
        <v>5711</v>
      </c>
    </row>
    <row r="174" spans="2:13" s="2" customFormat="1" ht="12" customHeight="1">
      <c r="B174" s="7"/>
      <c r="C174" s="16"/>
      <c r="D174" s="6" t="s">
        <v>175</v>
      </c>
      <c r="E174" s="30">
        <v>13.11</v>
      </c>
      <c r="F174" s="28">
        <v>1660</v>
      </c>
      <c r="G174" s="22">
        <f t="shared" si="4"/>
        <v>9890</v>
      </c>
      <c r="H174" s="22">
        <v>4790</v>
      </c>
      <c r="I174" s="22">
        <v>5100</v>
      </c>
      <c r="J174" s="33">
        <v>754.4</v>
      </c>
      <c r="K174" s="36">
        <v>94</v>
      </c>
      <c r="L174" s="10">
        <v>5.96</v>
      </c>
      <c r="M174" s="5">
        <v>10001</v>
      </c>
    </row>
    <row r="175" spans="2:13" s="2" customFormat="1" ht="12" customHeight="1">
      <c r="B175" s="7"/>
      <c r="C175" s="44" t="s">
        <v>41</v>
      </c>
      <c r="D175" s="45"/>
      <c r="E175" s="26">
        <f>SUM(E176:E184)</f>
        <v>130.83</v>
      </c>
      <c r="F175" s="11">
        <f>SUM(F176:F184)</f>
        <v>13663</v>
      </c>
      <c r="G175" s="11">
        <f>SUM(G176:G184)</f>
        <v>78611</v>
      </c>
      <c r="H175" s="11">
        <f>SUM(H176:H184)</f>
        <v>38222</v>
      </c>
      <c r="I175" s="11">
        <f>SUM(I176:I184)</f>
        <v>40389</v>
      </c>
      <c r="J175" s="32">
        <v>600.9</v>
      </c>
      <c r="K175" s="37">
        <v>96</v>
      </c>
      <c r="L175" s="24">
        <v>5.77</v>
      </c>
      <c r="M175" s="11">
        <f>SUM(M176:M184)</f>
        <v>78621</v>
      </c>
    </row>
    <row r="176" spans="2:13" s="2" customFormat="1" ht="12" customHeight="1">
      <c r="B176" s="7"/>
      <c r="C176" s="16"/>
      <c r="D176" s="6" t="s">
        <v>42</v>
      </c>
      <c r="E176" s="30">
        <v>12.05</v>
      </c>
      <c r="F176" s="28">
        <v>2230</v>
      </c>
      <c r="G176" s="22">
        <f t="shared" si="4"/>
        <v>11950</v>
      </c>
      <c r="H176" s="22">
        <v>5680</v>
      </c>
      <c r="I176" s="22">
        <v>6270</v>
      </c>
      <c r="J176" s="33">
        <v>991.7</v>
      </c>
      <c r="K176" s="36">
        <v>91</v>
      </c>
      <c r="L176" s="10">
        <v>5.36</v>
      </c>
      <c r="M176" s="5">
        <v>12123</v>
      </c>
    </row>
    <row r="177" spans="2:13" s="2" customFormat="1" ht="12" customHeight="1">
      <c r="B177" s="7"/>
      <c r="C177" s="16"/>
      <c r="D177" s="6" t="s">
        <v>176</v>
      </c>
      <c r="E177" s="30">
        <v>13.99</v>
      </c>
      <c r="F177" s="28">
        <v>1573</v>
      </c>
      <c r="G177" s="22">
        <f t="shared" si="4"/>
        <v>9459</v>
      </c>
      <c r="H177" s="22">
        <v>4629</v>
      </c>
      <c r="I177" s="22">
        <v>4830</v>
      </c>
      <c r="J177" s="33">
        <v>676.1</v>
      </c>
      <c r="K177" s="36">
        <v>96</v>
      </c>
      <c r="L177" s="10">
        <v>6.01</v>
      </c>
      <c r="M177" s="5">
        <v>9516</v>
      </c>
    </row>
    <row r="178" spans="2:13" s="2" customFormat="1" ht="12" customHeight="1">
      <c r="B178" s="7"/>
      <c r="C178" s="16"/>
      <c r="D178" s="6" t="s">
        <v>177</v>
      </c>
      <c r="E178" s="30">
        <v>6.71</v>
      </c>
      <c r="F178" s="28">
        <v>853</v>
      </c>
      <c r="G178" s="22">
        <f t="shared" si="4"/>
        <v>4767</v>
      </c>
      <c r="H178" s="22">
        <v>2386</v>
      </c>
      <c r="I178" s="22">
        <v>2381</v>
      </c>
      <c r="J178" s="33">
        <v>710.4</v>
      </c>
      <c r="K178" s="36">
        <v>100</v>
      </c>
      <c r="L178" s="10">
        <v>5.59</v>
      </c>
      <c r="M178" s="5">
        <v>4758</v>
      </c>
    </row>
    <row r="179" spans="2:13" s="2" customFormat="1" ht="12" customHeight="1">
      <c r="B179" s="7"/>
      <c r="C179" s="16"/>
      <c r="D179" s="6" t="s">
        <v>178</v>
      </c>
      <c r="E179" s="30">
        <v>14.42</v>
      </c>
      <c r="F179" s="28">
        <v>2308</v>
      </c>
      <c r="G179" s="22">
        <f t="shared" si="4"/>
        <v>12584</v>
      </c>
      <c r="H179" s="22">
        <v>6056</v>
      </c>
      <c r="I179" s="22">
        <v>6528</v>
      </c>
      <c r="J179" s="33">
        <v>872.7</v>
      </c>
      <c r="K179" s="36">
        <v>93</v>
      </c>
      <c r="L179" s="10">
        <v>5.45</v>
      </c>
      <c r="M179" s="5">
        <v>12464</v>
      </c>
    </row>
    <row r="180" spans="2:13" s="2" customFormat="1" ht="12" customHeight="1">
      <c r="B180" s="7"/>
      <c r="C180" s="16"/>
      <c r="D180" s="6" t="s">
        <v>179</v>
      </c>
      <c r="E180" s="30">
        <v>13.42</v>
      </c>
      <c r="F180" s="28">
        <v>1204</v>
      </c>
      <c r="G180" s="22">
        <f t="shared" si="4"/>
        <v>6883</v>
      </c>
      <c r="H180" s="22">
        <v>3291</v>
      </c>
      <c r="I180" s="22">
        <v>3592</v>
      </c>
      <c r="J180" s="33">
        <v>512.9</v>
      </c>
      <c r="K180" s="36">
        <v>93</v>
      </c>
      <c r="L180" s="10">
        <v>5.72</v>
      </c>
      <c r="M180" s="5">
        <v>6954</v>
      </c>
    </row>
    <row r="181" spans="2:13" s="2" customFormat="1" ht="12" customHeight="1">
      <c r="B181" s="7"/>
      <c r="C181" s="16"/>
      <c r="D181" s="6" t="s">
        <v>180</v>
      </c>
      <c r="E181" s="30">
        <v>16.95</v>
      </c>
      <c r="F181" s="28">
        <v>1366</v>
      </c>
      <c r="G181" s="22">
        <f t="shared" si="4"/>
        <v>8166</v>
      </c>
      <c r="H181" s="22">
        <v>3996</v>
      </c>
      <c r="I181" s="22">
        <v>4170</v>
      </c>
      <c r="J181" s="33">
        <v>481.8</v>
      </c>
      <c r="K181" s="36">
        <v>96</v>
      </c>
      <c r="L181" s="10">
        <v>5.98</v>
      </c>
      <c r="M181" s="5">
        <v>8061</v>
      </c>
    </row>
    <row r="182" spans="2:13" s="2" customFormat="1" ht="12" customHeight="1">
      <c r="B182" s="7"/>
      <c r="C182" s="16"/>
      <c r="D182" s="6" t="s">
        <v>181</v>
      </c>
      <c r="E182" s="30">
        <v>14.51</v>
      </c>
      <c r="F182" s="28">
        <v>1202</v>
      </c>
      <c r="G182" s="22">
        <f t="shared" si="4"/>
        <v>7350</v>
      </c>
      <c r="H182" s="22">
        <v>3552</v>
      </c>
      <c r="I182" s="22">
        <v>3798</v>
      </c>
      <c r="J182" s="33">
        <v>506.5</v>
      </c>
      <c r="K182" s="36">
        <v>94</v>
      </c>
      <c r="L182" s="10">
        <v>6.12</v>
      </c>
      <c r="M182" s="5">
        <v>7328</v>
      </c>
    </row>
    <row r="183" spans="2:13" s="2" customFormat="1" ht="12" customHeight="1">
      <c r="B183" s="7"/>
      <c r="C183" s="16"/>
      <c r="D183" s="6" t="s">
        <v>43</v>
      </c>
      <c r="E183" s="30">
        <v>20.3</v>
      </c>
      <c r="F183" s="28">
        <v>1562</v>
      </c>
      <c r="G183" s="22">
        <f t="shared" si="4"/>
        <v>8803</v>
      </c>
      <c r="H183" s="22">
        <v>4375</v>
      </c>
      <c r="I183" s="22">
        <v>4428</v>
      </c>
      <c r="J183" s="33">
        <v>433.6</v>
      </c>
      <c r="K183" s="36">
        <v>99</v>
      </c>
      <c r="L183" s="10">
        <v>5.64</v>
      </c>
      <c r="M183" s="5">
        <v>8745</v>
      </c>
    </row>
    <row r="184" spans="2:13" s="2" customFormat="1" ht="12" customHeight="1">
      <c r="B184" s="7"/>
      <c r="C184" s="16"/>
      <c r="D184" s="6" t="s">
        <v>182</v>
      </c>
      <c r="E184" s="30">
        <v>18.48</v>
      </c>
      <c r="F184" s="28">
        <v>1365</v>
      </c>
      <c r="G184" s="22">
        <f t="shared" si="4"/>
        <v>8649</v>
      </c>
      <c r="H184" s="22">
        <v>4257</v>
      </c>
      <c r="I184" s="22">
        <v>4392</v>
      </c>
      <c r="J184" s="33">
        <v>468</v>
      </c>
      <c r="K184" s="36">
        <v>97</v>
      </c>
      <c r="L184" s="10">
        <v>6.34</v>
      </c>
      <c r="M184" s="5">
        <v>8672</v>
      </c>
    </row>
    <row r="185" spans="2:13" s="2" customFormat="1" ht="12" customHeight="1">
      <c r="B185" s="7"/>
      <c r="C185" s="44" t="s">
        <v>44</v>
      </c>
      <c r="D185" s="45"/>
      <c r="E185" s="26">
        <f>SUM(E186:E193)</f>
        <v>149.21999999999997</v>
      </c>
      <c r="F185" s="11">
        <f aca="true" t="shared" si="5" ref="F185:M185">SUM(F186:F193)</f>
        <v>10074</v>
      </c>
      <c r="G185" s="11">
        <f t="shared" si="5"/>
        <v>57201</v>
      </c>
      <c r="H185" s="11">
        <f t="shared" si="5"/>
        <v>27879</v>
      </c>
      <c r="I185" s="11">
        <f t="shared" si="5"/>
        <v>29322</v>
      </c>
      <c r="J185" s="35">
        <v>383.3</v>
      </c>
      <c r="K185" s="38">
        <v>95</v>
      </c>
      <c r="L185" s="26">
        <v>5.68</v>
      </c>
      <c r="M185" s="11">
        <f t="shared" si="5"/>
        <v>57115</v>
      </c>
    </row>
    <row r="186" spans="2:13" s="2" customFormat="1" ht="12" customHeight="1">
      <c r="B186" s="7"/>
      <c r="C186" s="27"/>
      <c r="D186" s="6" t="s">
        <v>184</v>
      </c>
      <c r="E186" s="30">
        <v>44.22</v>
      </c>
      <c r="F186" s="22">
        <v>793</v>
      </c>
      <c r="G186" s="22">
        <f t="shared" si="4"/>
        <v>4385</v>
      </c>
      <c r="H186" s="22">
        <v>2128</v>
      </c>
      <c r="I186" s="22">
        <v>2257</v>
      </c>
      <c r="J186" s="33">
        <v>99.1</v>
      </c>
      <c r="K186" s="36">
        <v>94</v>
      </c>
      <c r="L186" s="10">
        <v>5.53</v>
      </c>
      <c r="M186" s="5">
        <v>4500</v>
      </c>
    </row>
    <row r="187" spans="2:13" s="2" customFormat="1" ht="12" customHeight="1">
      <c r="B187" s="7"/>
      <c r="C187" s="27"/>
      <c r="D187" s="6" t="s">
        <v>185</v>
      </c>
      <c r="E187" s="30">
        <v>28.86</v>
      </c>
      <c r="F187" s="22">
        <v>1152</v>
      </c>
      <c r="G187" s="22">
        <f t="shared" si="4"/>
        <v>6905</v>
      </c>
      <c r="H187" s="22">
        <v>3365</v>
      </c>
      <c r="I187" s="22">
        <v>3540</v>
      </c>
      <c r="J187" s="33">
        <v>239.3</v>
      </c>
      <c r="K187" s="36">
        <v>95</v>
      </c>
      <c r="L187" s="10">
        <v>5.99</v>
      </c>
      <c r="M187" s="5">
        <v>6973</v>
      </c>
    </row>
    <row r="188" spans="2:13" s="2" customFormat="1" ht="12" customHeight="1">
      <c r="B188" s="7"/>
      <c r="C188" s="27"/>
      <c r="D188" s="6" t="s">
        <v>186</v>
      </c>
      <c r="E188" s="30">
        <v>29.88</v>
      </c>
      <c r="F188" s="22">
        <v>621</v>
      </c>
      <c r="G188" s="22">
        <f t="shared" si="4"/>
        <v>3696</v>
      </c>
      <c r="H188" s="22">
        <v>1822</v>
      </c>
      <c r="I188" s="22">
        <v>1874</v>
      </c>
      <c r="J188" s="33">
        <v>123.7</v>
      </c>
      <c r="K188" s="36">
        <v>97</v>
      </c>
      <c r="L188" s="10">
        <v>5.95</v>
      </c>
      <c r="M188" s="5">
        <v>3747</v>
      </c>
    </row>
    <row r="189" spans="2:13" s="2" customFormat="1" ht="12" customHeight="1">
      <c r="B189" s="7"/>
      <c r="C189" s="27"/>
      <c r="D189" s="6" t="s">
        <v>187</v>
      </c>
      <c r="E189" s="30">
        <v>6.68</v>
      </c>
      <c r="F189" s="22">
        <v>2396</v>
      </c>
      <c r="G189" s="22">
        <f t="shared" si="4"/>
        <v>12221</v>
      </c>
      <c r="H189" s="22">
        <v>5974</v>
      </c>
      <c r="I189" s="22">
        <v>6247</v>
      </c>
      <c r="J189" s="33">
        <v>1829.5</v>
      </c>
      <c r="K189" s="36">
        <v>96</v>
      </c>
      <c r="L189" s="10">
        <v>5.1</v>
      </c>
      <c r="M189" s="5">
        <v>12204</v>
      </c>
    </row>
    <row r="190" spans="2:13" s="2" customFormat="1" ht="12" customHeight="1">
      <c r="B190" s="7"/>
      <c r="C190" s="27"/>
      <c r="D190" s="6" t="s">
        <v>188</v>
      </c>
      <c r="E190" s="30">
        <v>7.31</v>
      </c>
      <c r="F190" s="22">
        <v>1675</v>
      </c>
      <c r="G190" s="22">
        <f t="shared" si="4"/>
        <v>9286</v>
      </c>
      <c r="H190" s="22">
        <v>4468</v>
      </c>
      <c r="I190" s="22">
        <v>4818</v>
      </c>
      <c r="J190" s="33">
        <v>1270.3</v>
      </c>
      <c r="K190" s="36">
        <v>93</v>
      </c>
      <c r="L190" s="10">
        <v>5.54</v>
      </c>
      <c r="M190" s="5">
        <v>8890</v>
      </c>
    </row>
    <row r="191" spans="2:13" s="2" customFormat="1" ht="12" customHeight="1">
      <c r="B191" s="7"/>
      <c r="C191" s="27"/>
      <c r="D191" s="6" t="s">
        <v>189</v>
      </c>
      <c r="E191" s="30">
        <v>16.26</v>
      </c>
      <c r="F191" s="22">
        <v>1684</v>
      </c>
      <c r="G191" s="22">
        <f t="shared" si="4"/>
        <v>10162</v>
      </c>
      <c r="H191" s="22">
        <v>5003</v>
      </c>
      <c r="I191" s="22">
        <v>5159</v>
      </c>
      <c r="J191" s="33">
        <v>625</v>
      </c>
      <c r="K191" s="36">
        <v>97</v>
      </c>
      <c r="L191" s="10">
        <v>6.03</v>
      </c>
      <c r="M191" s="5">
        <v>10201</v>
      </c>
    </row>
    <row r="192" spans="2:13" s="2" customFormat="1" ht="12" customHeight="1">
      <c r="B192" s="7"/>
      <c r="C192" s="27"/>
      <c r="D192" s="6" t="s">
        <v>190</v>
      </c>
      <c r="E192" s="30">
        <v>6.79</v>
      </c>
      <c r="F192" s="22">
        <v>770</v>
      </c>
      <c r="G192" s="22">
        <f t="shared" si="4"/>
        <v>4622</v>
      </c>
      <c r="H192" s="22">
        <v>2237</v>
      </c>
      <c r="I192" s="22">
        <v>2385</v>
      </c>
      <c r="J192" s="33">
        <v>680.7</v>
      </c>
      <c r="K192" s="36">
        <v>94</v>
      </c>
      <c r="L192" s="10">
        <v>6</v>
      </c>
      <c r="M192" s="5">
        <v>4667</v>
      </c>
    </row>
    <row r="193" spans="2:13" s="2" customFormat="1" ht="12" customHeight="1">
      <c r="B193" s="7"/>
      <c r="C193" s="16"/>
      <c r="D193" s="6" t="s">
        <v>191</v>
      </c>
      <c r="E193" s="30">
        <v>9.22</v>
      </c>
      <c r="F193" s="22">
        <v>983</v>
      </c>
      <c r="G193" s="22">
        <f t="shared" si="4"/>
        <v>5924</v>
      </c>
      <c r="H193" s="22">
        <v>2882</v>
      </c>
      <c r="I193" s="22">
        <v>3042</v>
      </c>
      <c r="J193" s="33">
        <v>642.5</v>
      </c>
      <c r="K193" s="36">
        <v>95</v>
      </c>
      <c r="L193" s="10">
        <v>6.03</v>
      </c>
      <c r="M193" s="5">
        <v>5933</v>
      </c>
    </row>
    <row r="194" spans="2:13" s="2" customFormat="1" ht="12" customHeight="1">
      <c r="B194" s="7"/>
      <c r="C194" s="44" t="s">
        <v>45</v>
      </c>
      <c r="D194" s="45"/>
      <c r="E194" s="26">
        <f>SUM(E195:E216)</f>
        <v>192.14999999999998</v>
      </c>
      <c r="F194" s="11">
        <f>SUM(F195:F216)</f>
        <v>23918</v>
      </c>
      <c r="G194" s="11">
        <f>SUM(G195:G216)</f>
        <v>131580</v>
      </c>
      <c r="H194" s="11">
        <f>SUM(H195:H216)</f>
        <v>63815</v>
      </c>
      <c r="I194" s="11">
        <f>SUM(I195:I216)</f>
        <v>67765</v>
      </c>
      <c r="J194" s="32">
        <v>684.8</v>
      </c>
      <c r="K194" s="37">
        <v>94</v>
      </c>
      <c r="L194" s="24">
        <v>5.5</v>
      </c>
      <c r="M194" s="11">
        <f>SUM(M195:M216)</f>
        <v>131482</v>
      </c>
    </row>
    <row r="195" spans="2:13" s="2" customFormat="1" ht="12" customHeight="1">
      <c r="B195" s="7"/>
      <c r="C195" s="16"/>
      <c r="D195" s="6" t="s">
        <v>183</v>
      </c>
      <c r="E195" s="30">
        <v>2.71</v>
      </c>
      <c r="F195" s="28">
        <v>4993</v>
      </c>
      <c r="G195" s="22">
        <f t="shared" si="4"/>
        <v>23178</v>
      </c>
      <c r="H195" s="22">
        <v>10868</v>
      </c>
      <c r="I195" s="22">
        <v>12310</v>
      </c>
      <c r="J195" s="33">
        <v>8552.8</v>
      </c>
      <c r="K195" s="36">
        <v>88</v>
      </c>
      <c r="L195" s="10">
        <v>4.64</v>
      </c>
      <c r="M195" s="5">
        <v>23108</v>
      </c>
    </row>
    <row r="196" spans="2:13" s="2" customFormat="1" ht="12" customHeight="1">
      <c r="B196" s="7"/>
      <c r="C196" s="16"/>
      <c r="D196" s="6" t="s">
        <v>192</v>
      </c>
      <c r="E196" s="30">
        <v>6.37</v>
      </c>
      <c r="F196" s="28">
        <v>331</v>
      </c>
      <c r="G196" s="22">
        <f t="shared" si="4"/>
        <v>2089</v>
      </c>
      <c r="H196" s="22">
        <v>1027</v>
      </c>
      <c r="I196" s="22">
        <v>1062</v>
      </c>
      <c r="J196" s="33">
        <v>327.9</v>
      </c>
      <c r="K196" s="36">
        <v>97</v>
      </c>
      <c r="L196" s="10">
        <v>6.31</v>
      </c>
      <c r="M196" s="5">
        <v>2130</v>
      </c>
    </row>
    <row r="197" spans="2:13" s="2" customFormat="1" ht="12" customHeight="1">
      <c r="B197" s="7"/>
      <c r="C197" s="16"/>
      <c r="D197" s="6" t="s">
        <v>193</v>
      </c>
      <c r="E197" s="30">
        <v>5.85</v>
      </c>
      <c r="F197" s="28">
        <v>435</v>
      </c>
      <c r="G197" s="22">
        <f t="shared" si="4"/>
        <v>2547</v>
      </c>
      <c r="H197" s="22">
        <v>1250</v>
      </c>
      <c r="I197" s="22">
        <v>1297</v>
      </c>
      <c r="J197" s="33">
        <v>435.4</v>
      </c>
      <c r="K197" s="36">
        <v>96</v>
      </c>
      <c r="L197" s="10">
        <v>5.86</v>
      </c>
      <c r="M197" s="5">
        <v>2573</v>
      </c>
    </row>
    <row r="198" spans="2:13" s="2" customFormat="1" ht="12" customHeight="1">
      <c r="B198" s="7"/>
      <c r="C198" s="16"/>
      <c r="D198" s="6" t="s">
        <v>194</v>
      </c>
      <c r="E198" s="30">
        <v>11.23</v>
      </c>
      <c r="F198" s="28">
        <v>766</v>
      </c>
      <c r="G198" s="22">
        <f t="shared" si="4"/>
        <v>4693</v>
      </c>
      <c r="H198" s="22">
        <v>2246</v>
      </c>
      <c r="I198" s="22">
        <v>2447</v>
      </c>
      <c r="J198" s="33">
        <v>417.9</v>
      </c>
      <c r="K198" s="36">
        <v>92</v>
      </c>
      <c r="L198" s="10">
        <v>6.13</v>
      </c>
      <c r="M198" s="5">
        <v>4750</v>
      </c>
    </row>
    <row r="199" spans="2:13" s="2" customFormat="1" ht="12" customHeight="1">
      <c r="B199" s="7"/>
      <c r="C199" s="16"/>
      <c r="D199" s="6" t="s">
        <v>195</v>
      </c>
      <c r="E199" s="30">
        <v>8.78</v>
      </c>
      <c r="F199" s="28">
        <v>510</v>
      </c>
      <c r="G199" s="22">
        <f t="shared" si="4"/>
        <v>3245</v>
      </c>
      <c r="H199" s="22">
        <v>1587</v>
      </c>
      <c r="I199" s="22">
        <v>1658</v>
      </c>
      <c r="J199" s="33">
        <v>369.6</v>
      </c>
      <c r="K199" s="36">
        <v>96</v>
      </c>
      <c r="L199" s="10">
        <v>6.36</v>
      </c>
      <c r="M199" s="5">
        <v>3277</v>
      </c>
    </row>
    <row r="200" spans="2:13" s="2" customFormat="1" ht="12" customHeight="1">
      <c r="B200" s="7"/>
      <c r="C200" s="16"/>
      <c r="D200" s="6" t="s">
        <v>196</v>
      </c>
      <c r="E200" s="30">
        <v>9.39</v>
      </c>
      <c r="F200" s="28">
        <v>686</v>
      </c>
      <c r="G200" s="22">
        <f t="shared" si="4"/>
        <v>4255</v>
      </c>
      <c r="H200" s="22">
        <v>2055</v>
      </c>
      <c r="I200" s="22">
        <v>2200</v>
      </c>
      <c r="J200" s="33">
        <v>453.1</v>
      </c>
      <c r="K200" s="36">
        <v>93</v>
      </c>
      <c r="L200" s="10">
        <v>6.2</v>
      </c>
      <c r="M200" s="5">
        <v>4261</v>
      </c>
    </row>
    <row r="201" spans="2:13" s="2" customFormat="1" ht="12" customHeight="1">
      <c r="B201" s="7"/>
      <c r="C201" s="16"/>
      <c r="D201" s="6" t="s">
        <v>197</v>
      </c>
      <c r="E201" s="30">
        <v>12.34</v>
      </c>
      <c r="F201" s="28">
        <v>1336</v>
      </c>
      <c r="G201" s="22">
        <f t="shared" si="4"/>
        <v>7679</v>
      </c>
      <c r="H201" s="22">
        <v>3739</v>
      </c>
      <c r="I201" s="22">
        <v>3940</v>
      </c>
      <c r="J201" s="33">
        <v>622.3</v>
      </c>
      <c r="K201" s="36">
        <v>95</v>
      </c>
      <c r="L201" s="10">
        <v>5.75</v>
      </c>
      <c r="M201" s="5">
        <v>7766</v>
      </c>
    </row>
    <row r="202" spans="2:13" s="2" customFormat="1" ht="12" customHeight="1">
      <c r="B202" s="7"/>
      <c r="C202" s="16"/>
      <c r="D202" s="6" t="s">
        <v>198</v>
      </c>
      <c r="E202" s="30">
        <v>9.1</v>
      </c>
      <c r="F202" s="28">
        <v>896</v>
      </c>
      <c r="G202" s="22">
        <f t="shared" si="4"/>
        <v>5350</v>
      </c>
      <c r="H202" s="22">
        <v>2635</v>
      </c>
      <c r="I202" s="22">
        <v>2715</v>
      </c>
      <c r="J202" s="33">
        <v>587.9</v>
      </c>
      <c r="K202" s="36">
        <v>97</v>
      </c>
      <c r="L202" s="10">
        <v>5.97</v>
      </c>
      <c r="M202" s="5">
        <v>5430</v>
      </c>
    </row>
    <row r="203" spans="2:13" s="2" customFormat="1" ht="12" customHeight="1">
      <c r="B203" s="7"/>
      <c r="C203" s="16"/>
      <c r="D203" s="6" t="s">
        <v>199</v>
      </c>
      <c r="E203" s="30">
        <v>7.02</v>
      </c>
      <c r="F203" s="28">
        <v>632</v>
      </c>
      <c r="G203" s="22">
        <f t="shared" si="4"/>
        <v>3856</v>
      </c>
      <c r="H203" s="22">
        <v>1902</v>
      </c>
      <c r="I203" s="22">
        <v>1954</v>
      </c>
      <c r="J203" s="33">
        <v>549.3</v>
      </c>
      <c r="K203" s="36">
        <v>97</v>
      </c>
      <c r="L203" s="10">
        <v>6.1</v>
      </c>
      <c r="M203" s="5">
        <v>3887</v>
      </c>
    </row>
    <row r="204" spans="2:13" s="2" customFormat="1" ht="12" customHeight="1">
      <c r="B204" s="7"/>
      <c r="C204" s="16"/>
      <c r="D204" s="6" t="s">
        <v>200</v>
      </c>
      <c r="E204" s="30">
        <v>4.92</v>
      </c>
      <c r="F204" s="28">
        <v>494</v>
      </c>
      <c r="G204" s="22">
        <f t="shared" si="4"/>
        <v>2897</v>
      </c>
      <c r="H204" s="22">
        <v>1423</v>
      </c>
      <c r="I204" s="22">
        <v>1474</v>
      </c>
      <c r="J204" s="33">
        <v>588.8</v>
      </c>
      <c r="K204" s="36">
        <v>97</v>
      </c>
      <c r="L204" s="10">
        <v>5.86</v>
      </c>
      <c r="M204" s="5">
        <v>2879</v>
      </c>
    </row>
    <row r="205" spans="2:13" s="2" customFormat="1" ht="12" customHeight="1">
      <c r="B205" s="7"/>
      <c r="C205" s="16"/>
      <c r="D205" s="6" t="s">
        <v>201</v>
      </c>
      <c r="E205" s="30">
        <v>7.22</v>
      </c>
      <c r="F205" s="28">
        <v>564</v>
      </c>
      <c r="G205" s="22">
        <f t="shared" si="4"/>
        <v>3434</v>
      </c>
      <c r="H205" s="22">
        <v>1700</v>
      </c>
      <c r="I205" s="22">
        <v>1734</v>
      </c>
      <c r="J205" s="33">
        <v>475.6</v>
      </c>
      <c r="K205" s="36">
        <v>98</v>
      </c>
      <c r="L205" s="10">
        <v>6.09</v>
      </c>
      <c r="M205" s="5">
        <v>3399</v>
      </c>
    </row>
    <row r="206" spans="2:13" s="2" customFormat="1" ht="12" customHeight="1">
      <c r="B206" s="7"/>
      <c r="C206" s="16"/>
      <c r="D206" s="6" t="s">
        <v>202</v>
      </c>
      <c r="E206" s="30">
        <v>10.87</v>
      </c>
      <c r="F206" s="28">
        <v>1302</v>
      </c>
      <c r="G206" s="22">
        <f t="shared" si="4"/>
        <v>7002</v>
      </c>
      <c r="H206" s="22">
        <v>3406</v>
      </c>
      <c r="I206" s="22">
        <v>3596</v>
      </c>
      <c r="J206" s="33">
        <v>644.2</v>
      </c>
      <c r="K206" s="36">
        <v>95</v>
      </c>
      <c r="L206" s="10">
        <v>5.38</v>
      </c>
      <c r="M206" s="5">
        <v>6791</v>
      </c>
    </row>
    <row r="207" spans="2:13" s="2" customFormat="1" ht="12" customHeight="1">
      <c r="B207" s="7"/>
      <c r="C207" s="16"/>
      <c r="D207" s="6" t="s">
        <v>203</v>
      </c>
      <c r="E207" s="30">
        <v>5.65</v>
      </c>
      <c r="F207" s="28">
        <v>560</v>
      </c>
      <c r="G207" s="22">
        <f t="shared" si="4"/>
        <v>3550</v>
      </c>
      <c r="H207" s="22">
        <v>1776</v>
      </c>
      <c r="I207" s="22">
        <v>1774</v>
      </c>
      <c r="J207" s="33">
        <v>628.3</v>
      </c>
      <c r="K207" s="36">
        <v>100</v>
      </c>
      <c r="L207" s="10">
        <v>6.34</v>
      </c>
      <c r="M207" s="5">
        <v>3546</v>
      </c>
    </row>
    <row r="208" spans="2:13" s="2" customFormat="1" ht="12" customHeight="1">
      <c r="B208" s="7"/>
      <c r="C208" s="16"/>
      <c r="D208" s="6" t="s">
        <v>204</v>
      </c>
      <c r="E208" s="30">
        <v>9.18</v>
      </c>
      <c r="F208" s="28">
        <v>679</v>
      </c>
      <c r="G208" s="22">
        <f t="shared" si="4"/>
        <v>4182</v>
      </c>
      <c r="H208" s="22">
        <v>2026</v>
      </c>
      <c r="I208" s="22">
        <v>2156</v>
      </c>
      <c r="J208" s="33">
        <v>455.6</v>
      </c>
      <c r="K208" s="36">
        <v>94</v>
      </c>
      <c r="L208" s="10">
        <v>6.16</v>
      </c>
      <c r="M208" s="5">
        <v>4223</v>
      </c>
    </row>
    <row r="209" spans="2:13" s="2" customFormat="1" ht="12" customHeight="1">
      <c r="B209" s="7"/>
      <c r="C209" s="16"/>
      <c r="D209" s="6" t="s">
        <v>205</v>
      </c>
      <c r="E209" s="30">
        <v>12.65</v>
      </c>
      <c r="F209" s="28">
        <v>1148</v>
      </c>
      <c r="G209" s="22">
        <f t="shared" si="4"/>
        <v>6795</v>
      </c>
      <c r="H209" s="22">
        <v>3325</v>
      </c>
      <c r="I209" s="22">
        <v>3470</v>
      </c>
      <c r="J209" s="33">
        <v>537.2</v>
      </c>
      <c r="K209" s="36">
        <v>96</v>
      </c>
      <c r="L209" s="10">
        <v>5.92</v>
      </c>
      <c r="M209" s="5">
        <v>6799</v>
      </c>
    </row>
    <row r="210" spans="2:13" s="2" customFormat="1" ht="12" customHeight="1">
      <c r="B210" s="7"/>
      <c r="C210" s="16"/>
      <c r="D210" s="6" t="s">
        <v>206</v>
      </c>
      <c r="E210" s="30">
        <v>11.97</v>
      </c>
      <c r="F210" s="28">
        <v>1586</v>
      </c>
      <c r="G210" s="22">
        <f t="shared" si="4"/>
        <v>8606</v>
      </c>
      <c r="H210" s="22">
        <v>4176</v>
      </c>
      <c r="I210" s="22">
        <v>4430</v>
      </c>
      <c r="J210" s="33">
        <v>719</v>
      </c>
      <c r="K210" s="36">
        <v>94</v>
      </c>
      <c r="L210" s="10">
        <v>5.43</v>
      </c>
      <c r="M210" s="5">
        <v>8693</v>
      </c>
    </row>
    <row r="211" spans="2:13" s="2" customFormat="1" ht="12" customHeight="1">
      <c r="B211" s="7"/>
      <c r="C211" s="16"/>
      <c r="D211" s="6" t="s">
        <v>207</v>
      </c>
      <c r="E211" s="30">
        <v>6.25</v>
      </c>
      <c r="F211" s="28">
        <v>2117</v>
      </c>
      <c r="G211" s="22">
        <f t="shared" si="4"/>
        <v>9907</v>
      </c>
      <c r="H211" s="22">
        <v>4772</v>
      </c>
      <c r="I211" s="22">
        <v>5135</v>
      </c>
      <c r="J211" s="33">
        <v>1585.1</v>
      </c>
      <c r="K211" s="36">
        <v>93</v>
      </c>
      <c r="L211" s="10">
        <v>4.68</v>
      </c>
      <c r="M211" s="5">
        <v>9704</v>
      </c>
    </row>
    <row r="212" spans="2:13" s="2" customFormat="1" ht="12" customHeight="1">
      <c r="B212" s="7"/>
      <c r="C212" s="16"/>
      <c r="D212" s="6" t="s">
        <v>208</v>
      </c>
      <c r="E212" s="30">
        <v>14.51</v>
      </c>
      <c r="F212" s="28">
        <v>1054</v>
      </c>
      <c r="G212" s="22">
        <f t="shared" si="4"/>
        <v>6379</v>
      </c>
      <c r="H212" s="22">
        <v>3084</v>
      </c>
      <c r="I212" s="22">
        <v>3295</v>
      </c>
      <c r="J212" s="33">
        <v>439.6</v>
      </c>
      <c r="K212" s="36">
        <v>94</v>
      </c>
      <c r="L212" s="10">
        <v>6.05</v>
      </c>
      <c r="M212" s="5">
        <v>6314</v>
      </c>
    </row>
    <row r="213" spans="2:13" s="2" customFormat="1" ht="12" customHeight="1">
      <c r="B213" s="7"/>
      <c r="C213" s="16"/>
      <c r="D213" s="6" t="s">
        <v>209</v>
      </c>
      <c r="E213" s="30">
        <v>6.29</v>
      </c>
      <c r="F213" s="28">
        <v>602</v>
      </c>
      <c r="G213" s="22">
        <f t="shared" si="4"/>
        <v>3567</v>
      </c>
      <c r="H213" s="22">
        <v>1763</v>
      </c>
      <c r="I213" s="22">
        <v>1804</v>
      </c>
      <c r="J213" s="33">
        <v>567.1</v>
      </c>
      <c r="K213" s="36">
        <v>98</v>
      </c>
      <c r="L213" s="10">
        <v>6.93</v>
      </c>
      <c r="M213" s="5">
        <v>3639</v>
      </c>
    </row>
    <row r="214" spans="2:13" s="2" customFormat="1" ht="12" customHeight="1">
      <c r="B214" s="7"/>
      <c r="C214" s="16"/>
      <c r="D214" s="6" t="s">
        <v>210</v>
      </c>
      <c r="E214" s="30">
        <v>9.98</v>
      </c>
      <c r="F214" s="28">
        <v>1138</v>
      </c>
      <c r="G214" s="22">
        <f t="shared" si="4"/>
        <v>6374</v>
      </c>
      <c r="H214" s="22">
        <v>3130</v>
      </c>
      <c r="I214" s="22">
        <v>3244</v>
      </c>
      <c r="J214" s="33">
        <v>638.7</v>
      </c>
      <c r="K214" s="36">
        <v>97</v>
      </c>
      <c r="L214" s="10">
        <v>5.6</v>
      </c>
      <c r="M214" s="5">
        <v>6387</v>
      </c>
    </row>
    <row r="215" spans="2:13" s="2" customFormat="1" ht="12" customHeight="1">
      <c r="B215" s="7"/>
      <c r="C215" s="16"/>
      <c r="D215" s="6" t="s">
        <v>211</v>
      </c>
      <c r="E215" s="30">
        <v>12.91</v>
      </c>
      <c r="F215" s="28">
        <v>1515</v>
      </c>
      <c r="G215" s="22">
        <f t="shared" si="4"/>
        <v>8535</v>
      </c>
      <c r="H215" s="22">
        <v>4232</v>
      </c>
      <c r="I215" s="22">
        <v>4303</v>
      </c>
      <c r="J215" s="33">
        <v>661.1</v>
      </c>
      <c r="K215" s="36">
        <v>98</v>
      </c>
      <c r="L215" s="10">
        <v>5.63</v>
      </c>
      <c r="M215" s="5">
        <v>8403</v>
      </c>
    </row>
    <row r="216" spans="2:13" s="2" customFormat="1" ht="12" customHeight="1">
      <c r="B216" s="7"/>
      <c r="C216" s="16"/>
      <c r="D216" s="6" t="s">
        <v>212</v>
      </c>
      <c r="E216" s="30">
        <v>6.96</v>
      </c>
      <c r="F216" s="28">
        <v>574</v>
      </c>
      <c r="G216" s="22">
        <f t="shared" si="4"/>
        <v>3460</v>
      </c>
      <c r="H216" s="22">
        <v>1693</v>
      </c>
      <c r="I216" s="22">
        <v>1767</v>
      </c>
      <c r="J216" s="33">
        <v>497.1</v>
      </c>
      <c r="K216" s="36">
        <v>97</v>
      </c>
      <c r="L216" s="10">
        <v>6.13</v>
      </c>
      <c r="M216" s="5">
        <v>3523</v>
      </c>
    </row>
    <row r="217" spans="2:13" s="2" customFormat="1" ht="12" customHeight="1">
      <c r="B217" s="4"/>
      <c r="C217" s="4"/>
      <c r="D217" s="4"/>
      <c r="M217" s="20"/>
    </row>
    <row r="218" spans="2:13" s="2" customFormat="1" ht="12" customHeight="1">
      <c r="B218" s="17" t="s">
        <v>213</v>
      </c>
      <c r="C218" s="18"/>
      <c r="D218" s="18"/>
      <c r="E218" s="18"/>
      <c r="F218" s="18"/>
      <c r="G218" s="18"/>
      <c r="M218" s="20"/>
    </row>
    <row r="219" ht="12.75">
      <c r="M219" s="20"/>
    </row>
    <row r="220" ht="12.75">
      <c r="M220" s="20"/>
    </row>
    <row r="221" ht="12.75">
      <c r="M221" s="20"/>
    </row>
    <row r="222" ht="12.75">
      <c r="M222" s="20"/>
    </row>
    <row r="223" ht="12.75">
      <c r="M223" s="20"/>
    </row>
    <row r="224" ht="12.75">
      <c r="M224" s="20"/>
    </row>
    <row r="225" ht="12.75">
      <c r="M225" s="20"/>
    </row>
  </sheetData>
  <mergeCells count="30">
    <mergeCell ref="L3:L6"/>
    <mergeCell ref="F3:F6"/>
    <mergeCell ref="C10:D10"/>
    <mergeCell ref="B8:D8"/>
    <mergeCell ref="H5:H6"/>
    <mergeCell ref="I5:I6"/>
    <mergeCell ref="J3:J6"/>
    <mergeCell ref="C9:D9"/>
    <mergeCell ref="B3:D3"/>
    <mergeCell ref="C13:D13"/>
    <mergeCell ref="C14:D14"/>
    <mergeCell ref="M3:M6"/>
    <mergeCell ref="C11:D11"/>
    <mergeCell ref="C12:D12"/>
    <mergeCell ref="K3:K6"/>
    <mergeCell ref="E3:E6"/>
    <mergeCell ref="G3:I4"/>
    <mergeCell ref="G5:G6"/>
    <mergeCell ref="B6:D6"/>
    <mergeCell ref="C32:D32"/>
    <mergeCell ref="C55:D55"/>
    <mergeCell ref="C67:D67"/>
    <mergeCell ref="C86:D86"/>
    <mergeCell ref="C110:D110"/>
    <mergeCell ref="C185:D185"/>
    <mergeCell ref="C194:D194"/>
    <mergeCell ref="C129:D129"/>
    <mergeCell ref="C144:D144"/>
    <mergeCell ref="C161:D161"/>
    <mergeCell ref="C175:D175"/>
  </mergeCells>
  <printOptions/>
  <pageMargins left="0.75" right="0.75" top="1" bottom="1" header="0.512" footer="0.512"/>
  <pageSetup horizontalDpi="400" verticalDpi="400" orientation="portrait" pageOrder="overThenDown" paperSize="9" scale="75" r:id="rId2"/>
  <headerFooter alignWithMargins="0">
    <oddHeader>&amp;L&amp;F</oddHeader>
  </headerFooter>
  <rowBreaks count="1" manualBreakCount="1">
    <brk id="85" max="12" man="1"/>
  </rowBreaks>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ジーシーシースタッフ</cp:lastModifiedBy>
  <cp:lastPrinted>1999-08-27T03:10:48Z</cp:lastPrinted>
  <dcterms:created xsi:type="dcterms:W3CDTF">1999-08-06T12:02:03Z</dcterms:created>
  <dcterms:modified xsi:type="dcterms:W3CDTF">2002-11-20T01:03:10Z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