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6)設置者数・設置者別園児数" sheetId="1" r:id="rId1"/>
  </sheets>
  <definedNames>
    <definedName name="_xlnm.Print_Area" localSheetId="0">'幼(6)設置者数・設置者別園児数'!$B$1:$O$18</definedName>
    <definedName name="Z_E55E79A7_FCE1_4A15_AD09_6D4DFFB21CEF_.wvu.Cols" localSheetId="0" hidden="1">'幼(6)設置者数・設置者別園児数'!$P:$P</definedName>
    <definedName name="Z_E55E79A7_FCE1_4A15_AD09_6D4DFFB21CEF_.wvu.PrintArea" localSheetId="0" hidden="1">'幼(6)設置者数・設置者別園児数'!$B$1:$O$18</definedName>
    <definedName name="Z_E94850BA_5FC8_4D30_9762_43BBAD36B851_.wvu.Cols" localSheetId="0" hidden="1">'幼(6)設置者数・設置者別園児数'!$P:$P</definedName>
    <definedName name="Z_E94850BA_5FC8_4D30_9762_43BBAD36B851_.wvu.PrintArea" localSheetId="0" hidden="1">'幼(6)設置者数・設置者別園児数'!$B$1:$O$18</definedName>
  </definedNames>
  <calcPr fullCalcOnLoad="1"/>
</workbook>
</file>

<file path=xl/sharedStrings.xml><?xml version="1.0" encoding="utf-8"?>
<sst xmlns="http://schemas.openxmlformats.org/spreadsheetml/2006/main" count="33" uniqueCount="30">
  <si>
    <t>（６）私立幼稚園設置者数・設置者別園児数</t>
  </si>
  <si>
    <t>（単位：法人、園、人）</t>
  </si>
  <si>
    <t xml:space="preserve">　　　区分 　　   年度  </t>
  </si>
  <si>
    <t>幼稚園数</t>
  </si>
  <si>
    <t>園児数</t>
  </si>
  <si>
    <t>計</t>
  </si>
  <si>
    <t>学校法人立</t>
  </si>
  <si>
    <t>宗教　　　　法人立</t>
  </si>
  <si>
    <t>個人立</t>
  </si>
  <si>
    <t>学校法人立幼稚園の割合（％）</t>
  </si>
  <si>
    <t>認　可　　定　員　　</t>
  </si>
  <si>
    <t>学校法人立の割合（％）</t>
  </si>
  <si>
    <t>学校　　　　　　法人立</t>
  </si>
  <si>
    <t>宗教　　　法人立</t>
  </si>
  <si>
    <t>設置者数</t>
  </si>
  <si>
    <t>園数</t>
  </si>
  <si>
    <t>法人数</t>
  </si>
  <si>
    <t>13年度</t>
  </si>
  <si>
    <t>15年度</t>
  </si>
  <si>
    <t>16年度</t>
  </si>
  <si>
    <t>17年度</t>
  </si>
  <si>
    <t>18年度</t>
  </si>
  <si>
    <t>（注）休園中の園も含みます。</t>
  </si>
  <si>
    <t>12 年 度</t>
  </si>
  <si>
    <t>19年度</t>
  </si>
  <si>
    <t>20年度</t>
  </si>
  <si>
    <t>21年度</t>
  </si>
  <si>
    <t>22年度</t>
  </si>
  <si>
    <t>23年度</t>
  </si>
  <si>
    <t>24年度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</si>
</sst>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38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32" borderId="10" xfId="0" applyFont="1" applyFill="1" applyBorder="1" applyAlignment="1">
      <alignment horizontal="distributed" vertical="center"/>
    </xf>
    <xf numFmtId="0" fontId="2" fillId="32" borderId="11" xfId="0" applyFont="1" applyFill="1" applyBorder="1" applyAlignment="1" applyProtection="1">
      <alignment horizontal="distributed" vertical="center"/>
      <protection locked="0"/>
    </xf>
    <xf numFmtId="0" fontId="2" fillId="32" borderId="10" xfId="0" applyFont="1" applyFill="1" applyBorder="1" applyAlignment="1" applyProtection="1">
      <alignment horizontal="distributed" vertical="center"/>
      <protection locked="0"/>
    </xf>
    <xf numFmtId="0" fontId="2" fillId="32" borderId="12" xfId="0" applyFont="1" applyFill="1" applyBorder="1" applyAlignment="1" applyProtection="1">
      <alignment horizontal="distributed" vertical="center"/>
      <protection locked="0"/>
    </xf>
    <xf numFmtId="0" fontId="2" fillId="32" borderId="13" xfId="0" applyFont="1" applyFill="1" applyBorder="1" applyAlignment="1" applyProtection="1">
      <alignment horizontal="distributed" vertical="center"/>
      <protection locked="0"/>
    </xf>
    <xf numFmtId="0" fontId="2" fillId="32" borderId="14" xfId="0" applyFont="1" applyFill="1" applyBorder="1" applyAlignment="1" applyProtection="1">
      <alignment horizontal="distributed" vertical="center"/>
      <protection locked="0"/>
    </xf>
    <xf numFmtId="0" fontId="2" fillId="33" borderId="15" xfId="0" applyFont="1" applyFill="1" applyBorder="1" applyAlignment="1" applyProtection="1">
      <alignment horizontal="distributed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178" fontId="2" fillId="0" borderId="19" xfId="0" applyNumberFormat="1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6" fontId="2" fillId="0" borderId="21" xfId="0" applyNumberFormat="1" applyFont="1" applyBorder="1" applyAlignment="1" applyProtection="1">
      <alignment vertical="center"/>
      <protection locked="0"/>
    </xf>
    <xf numFmtId="176" fontId="2" fillId="0" borderId="22" xfId="0" applyNumberFormat="1" applyFont="1" applyBorder="1" applyAlignment="1" applyProtection="1">
      <alignment vertical="center"/>
      <protection locked="0"/>
    </xf>
    <xf numFmtId="176" fontId="2" fillId="0" borderId="23" xfId="0" applyNumberFormat="1" applyFont="1" applyBorder="1" applyAlignment="1" applyProtection="1">
      <alignment vertical="center"/>
      <protection locked="0"/>
    </xf>
    <xf numFmtId="178" fontId="2" fillId="0" borderId="24" xfId="0" applyNumberFormat="1" applyFont="1" applyBorder="1" applyAlignment="1" applyProtection="1">
      <alignment vertical="center"/>
      <protection locked="0"/>
    </xf>
    <xf numFmtId="0" fontId="2" fillId="33" borderId="25" xfId="0" applyFont="1" applyFill="1" applyBorder="1" applyAlignment="1" applyProtection="1">
      <alignment horizontal="distributed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176" fontId="2" fillId="0" borderId="25" xfId="0" applyNumberFormat="1" applyFont="1" applyBorder="1" applyAlignment="1" applyProtection="1">
      <alignment vertical="center"/>
      <protection locked="0"/>
    </xf>
    <xf numFmtId="176" fontId="2" fillId="0" borderId="19" xfId="0" applyNumberFormat="1" applyFont="1" applyBorder="1" applyAlignment="1" applyProtection="1">
      <alignment vertical="center"/>
      <protection locked="0"/>
    </xf>
    <xf numFmtId="176" fontId="2" fillId="0" borderId="27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8" fontId="2" fillId="0" borderId="21" xfId="0" applyNumberFormat="1" applyFont="1" applyBorder="1" applyAlignment="1" applyProtection="1">
      <alignment vertical="center"/>
      <protection locked="0"/>
    </xf>
    <xf numFmtId="178" fontId="2" fillId="0" borderId="28" xfId="0" applyNumberFormat="1" applyFont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178" fontId="2" fillId="0" borderId="21" xfId="0" applyNumberFormat="1" applyFont="1" applyFill="1" applyBorder="1" applyAlignment="1" applyProtection="1">
      <alignment vertical="center"/>
      <protection locked="0"/>
    </xf>
    <xf numFmtId="176" fontId="2" fillId="0" borderId="15" xfId="0" applyNumberFormat="1" applyFont="1" applyFill="1" applyBorder="1" applyAlignment="1" applyProtection="1">
      <alignment vertical="center"/>
      <protection locked="0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 applyProtection="1">
      <alignment vertical="center"/>
      <protection locked="0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178" fontId="2" fillId="0" borderId="28" xfId="0" applyNumberFormat="1" applyFont="1" applyFill="1" applyBorder="1" applyAlignment="1" applyProtection="1">
      <alignment vertical="center"/>
      <protection locked="0"/>
    </xf>
    <xf numFmtId="0" fontId="2" fillId="33" borderId="29" xfId="0" applyFont="1" applyFill="1" applyBorder="1" applyAlignment="1" applyProtection="1">
      <alignment horizontal="distributed"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178" fontId="2" fillId="0" borderId="32" xfId="0" applyNumberFormat="1" applyFont="1" applyFill="1" applyBorder="1" applyAlignment="1" applyProtection="1">
      <alignment vertical="center"/>
      <protection locked="0"/>
    </xf>
    <xf numFmtId="176" fontId="2" fillId="0" borderId="29" xfId="0" applyNumberFormat="1" applyFont="1" applyFill="1" applyBorder="1" applyAlignment="1" applyProtection="1">
      <alignment vertical="center"/>
      <protection locked="0"/>
    </xf>
    <xf numFmtId="176" fontId="2" fillId="0" borderId="32" xfId="0" applyNumberFormat="1" applyFont="1" applyFill="1" applyBorder="1" applyAlignment="1" applyProtection="1">
      <alignment vertical="center"/>
      <protection locked="0"/>
    </xf>
    <xf numFmtId="176" fontId="2" fillId="0" borderId="33" xfId="0" applyNumberFormat="1" applyFont="1" applyFill="1" applyBorder="1" applyAlignment="1" applyProtection="1">
      <alignment vertical="center"/>
      <protection locked="0"/>
    </xf>
    <xf numFmtId="176" fontId="2" fillId="0" borderId="34" xfId="0" applyNumberFormat="1" applyFont="1" applyFill="1" applyBorder="1" applyAlignment="1" applyProtection="1">
      <alignment vertical="center"/>
      <protection locked="0"/>
    </xf>
    <xf numFmtId="178" fontId="2" fillId="0" borderId="35" xfId="0" applyNumberFormat="1" applyFont="1" applyFill="1" applyBorder="1" applyAlignment="1" applyProtection="1">
      <alignment vertical="center"/>
      <protection locked="0"/>
    </xf>
    <xf numFmtId="0" fontId="2" fillId="32" borderId="19" xfId="0" applyFont="1" applyFill="1" applyBorder="1" applyAlignment="1" applyProtection="1">
      <alignment horizontal="distributed" vertical="center" wrapText="1"/>
      <protection locked="0"/>
    </xf>
    <xf numFmtId="0" fontId="2" fillId="32" borderId="36" xfId="0" applyFont="1" applyFill="1" applyBorder="1" applyAlignment="1">
      <alignment horizontal="distributed" vertical="center" wrapText="1"/>
    </xf>
    <xf numFmtId="0" fontId="2" fillId="32" borderId="32" xfId="0" applyFont="1" applyFill="1" applyBorder="1" applyAlignment="1">
      <alignment horizontal="distributed" vertical="center" wrapText="1"/>
    </xf>
    <xf numFmtId="0" fontId="2" fillId="32" borderId="16" xfId="0" applyFont="1" applyFill="1" applyBorder="1" applyAlignment="1" applyProtection="1">
      <alignment horizontal="distributed" vertical="center" wrapText="1"/>
      <protection locked="0"/>
    </xf>
    <xf numFmtId="0" fontId="2" fillId="32" borderId="37" xfId="0" applyFont="1" applyFill="1" applyBorder="1" applyAlignment="1">
      <alignment horizontal="distributed" vertical="center" wrapText="1"/>
    </xf>
    <xf numFmtId="0" fontId="2" fillId="32" borderId="30" xfId="0" applyFont="1" applyFill="1" applyBorder="1" applyAlignment="1">
      <alignment horizontal="distributed" vertical="center" wrapText="1"/>
    </xf>
    <xf numFmtId="0" fontId="2" fillId="32" borderId="18" xfId="0" applyFont="1" applyFill="1" applyBorder="1" applyAlignment="1" applyProtection="1">
      <alignment horizontal="distributed" vertical="center"/>
      <protection locked="0"/>
    </xf>
    <xf numFmtId="0" fontId="2" fillId="32" borderId="23" xfId="0" applyFont="1" applyFill="1" applyBorder="1" applyAlignment="1">
      <alignment horizontal="distributed" vertical="center"/>
    </xf>
    <xf numFmtId="0" fontId="2" fillId="32" borderId="38" xfId="0" applyFont="1" applyFill="1" applyBorder="1" applyAlignment="1">
      <alignment horizontal="distributed" vertical="center"/>
    </xf>
    <xf numFmtId="0" fontId="2" fillId="32" borderId="24" xfId="0" applyFont="1" applyFill="1" applyBorder="1" applyAlignment="1" applyProtection="1">
      <alignment horizontal="distributed" vertical="center" wrapText="1"/>
      <protection locked="0"/>
    </xf>
    <xf numFmtId="0" fontId="2" fillId="32" borderId="39" xfId="0" applyFont="1" applyFill="1" applyBorder="1" applyAlignment="1">
      <alignment horizontal="distributed" vertical="center" wrapText="1"/>
    </xf>
    <xf numFmtId="0" fontId="2" fillId="32" borderId="35" xfId="0" applyFont="1" applyFill="1" applyBorder="1" applyAlignment="1">
      <alignment horizontal="distributed" vertical="center" wrapText="1"/>
    </xf>
    <xf numFmtId="0" fontId="2" fillId="32" borderId="40" xfId="0" applyFont="1" applyFill="1" applyBorder="1" applyAlignment="1" applyProtection="1">
      <alignment horizontal="distributed" vertical="center" wrapText="1"/>
      <protection locked="0"/>
    </xf>
    <xf numFmtId="0" fontId="2" fillId="32" borderId="32" xfId="0" applyFont="1" applyFill="1" applyBorder="1" applyAlignment="1" applyProtection="1">
      <alignment horizontal="distributed" vertical="center" wrapText="1"/>
      <protection locked="0"/>
    </xf>
    <xf numFmtId="0" fontId="2" fillId="32" borderId="41" xfId="0" applyFont="1" applyFill="1" applyBorder="1" applyAlignment="1">
      <alignment horizontal="distributed" vertical="center" wrapText="1"/>
    </xf>
    <xf numFmtId="0" fontId="2" fillId="32" borderId="33" xfId="0" applyFont="1" applyFill="1" applyBorder="1" applyAlignment="1">
      <alignment horizontal="distributed" vertical="center" wrapText="1"/>
    </xf>
    <xf numFmtId="0" fontId="2" fillId="32" borderId="42" xfId="0" applyFont="1" applyFill="1" applyBorder="1" applyAlignment="1" applyProtection="1">
      <alignment horizontal="distributed" vertical="center" wrapText="1"/>
      <protection locked="0"/>
    </xf>
    <xf numFmtId="0" fontId="2" fillId="32" borderId="34" xfId="0" applyFont="1" applyFill="1" applyBorder="1" applyAlignment="1" applyProtection="1">
      <alignment horizontal="distributed" vertical="center" wrapText="1"/>
      <protection locked="0"/>
    </xf>
    <xf numFmtId="0" fontId="2" fillId="32" borderId="25" xfId="0" applyFont="1" applyFill="1" applyBorder="1" applyAlignment="1" applyProtection="1">
      <alignment horizontal="justify" vertical="justify" wrapText="1"/>
      <protection locked="0"/>
    </xf>
    <xf numFmtId="0" fontId="2" fillId="32" borderId="43" xfId="0" applyFont="1" applyFill="1" applyBorder="1" applyAlignment="1">
      <alignment horizontal="justify" vertical="justify" wrapText="1"/>
    </xf>
    <xf numFmtId="0" fontId="2" fillId="32" borderId="29" xfId="0" applyFont="1" applyFill="1" applyBorder="1" applyAlignment="1">
      <alignment horizontal="justify" vertical="justify" wrapText="1"/>
    </xf>
    <xf numFmtId="0" fontId="2" fillId="32" borderId="16" xfId="0" applyFont="1" applyFill="1" applyBorder="1" applyAlignment="1" applyProtection="1">
      <alignment horizontal="distributed" vertical="center"/>
      <protection locked="0"/>
    </xf>
    <xf numFmtId="0" fontId="2" fillId="32" borderId="10" xfId="0" applyFont="1" applyFill="1" applyBorder="1" applyAlignment="1">
      <alignment horizontal="distributed" vertical="center"/>
    </xf>
    <xf numFmtId="0" fontId="2" fillId="32" borderId="44" xfId="0" applyFont="1" applyFill="1" applyBorder="1" applyAlignment="1">
      <alignment horizontal="distributed" vertical="center"/>
    </xf>
    <xf numFmtId="0" fontId="2" fillId="32" borderId="45" xfId="0" applyFont="1" applyFill="1" applyBorder="1" applyAlignment="1">
      <alignment horizontal="distributed" vertical="center"/>
    </xf>
    <xf numFmtId="0" fontId="2" fillId="32" borderId="46" xfId="0" applyFont="1" applyFill="1" applyBorder="1" applyAlignment="1">
      <alignment horizontal="distributed" vertical="center"/>
    </xf>
    <xf numFmtId="0" fontId="2" fillId="32" borderId="47" xfId="0" applyFont="1" applyFill="1" applyBorder="1" applyAlignment="1">
      <alignment horizontal="distributed" vertical="center"/>
    </xf>
    <xf numFmtId="0" fontId="2" fillId="32" borderId="25" xfId="0" applyFont="1" applyFill="1" applyBorder="1" applyAlignment="1" applyProtection="1">
      <alignment horizontal="distributed" vertical="center" wrapText="1"/>
      <protection locked="0"/>
    </xf>
    <xf numFmtId="0" fontId="2" fillId="32" borderId="43" xfId="0" applyFont="1" applyFill="1" applyBorder="1" applyAlignment="1">
      <alignment horizontal="distributed" vertical="center" wrapText="1"/>
    </xf>
    <xf numFmtId="0" fontId="2" fillId="32" borderId="29" xfId="0" applyFont="1" applyFill="1" applyBorder="1" applyAlignment="1">
      <alignment horizontal="distributed" vertical="center" wrapText="1"/>
    </xf>
    <xf numFmtId="0" fontId="2" fillId="32" borderId="48" xfId="0" applyFont="1" applyFill="1" applyBorder="1" applyAlignment="1" applyProtection="1">
      <alignment horizontal="distributed" vertical="center" wrapText="1"/>
      <protection locked="0"/>
    </xf>
    <xf numFmtId="0" fontId="2" fillId="32" borderId="49" xfId="0" applyFont="1" applyFill="1" applyBorder="1" applyAlignment="1">
      <alignment horizontal="distributed" vertical="center" wrapText="1"/>
    </xf>
    <xf numFmtId="0" fontId="2" fillId="32" borderId="50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" y="476250"/>
          <a:ext cx="7429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10.00390625" style="0" customWidth="1"/>
    <col min="3" max="3" width="10.125" style="0" customWidth="1"/>
    <col min="4" max="4" width="7.875" style="0" customWidth="1"/>
    <col min="5" max="5" width="8.75390625" style="0" customWidth="1"/>
    <col min="6" max="6" width="8.125" style="0" customWidth="1"/>
    <col min="7" max="8" width="6.625" style="0" customWidth="1"/>
    <col min="9" max="9" width="8.25390625" style="0" customWidth="1"/>
    <col min="10" max="14" width="8.125" style="0" customWidth="1"/>
    <col min="15" max="15" width="8.625" style="0" customWidth="1"/>
    <col min="16" max="16" width="1.00390625" style="0" hidden="1" customWidth="1"/>
  </cols>
  <sheetData>
    <row r="1" spans="2:16" ht="23.25" customHeight="1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5" ht="13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3"/>
      <c r="O2" s="3"/>
    </row>
    <row r="3" spans="2:18" s="2" customFormat="1" ht="21" customHeight="1">
      <c r="B3" s="71" t="s">
        <v>2</v>
      </c>
      <c r="C3" s="59" t="s">
        <v>3</v>
      </c>
      <c r="D3" s="60"/>
      <c r="E3" s="60"/>
      <c r="F3" s="60"/>
      <c r="G3" s="60"/>
      <c r="H3" s="60"/>
      <c r="I3" s="60"/>
      <c r="J3" s="59" t="s">
        <v>4</v>
      </c>
      <c r="K3" s="60"/>
      <c r="L3" s="60"/>
      <c r="M3" s="60"/>
      <c r="N3" s="60"/>
      <c r="O3" s="61"/>
      <c r="R3" s="5"/>
    </row>
    <row r="4" spans="2:15" s="2" customFormat="1" ht="24" customHeight="1">
      <c r="B4" s="72"/>
      <c r="C4" s="74" t="s">
        <v>5</v>
      </c>
      <c r="D4" s="75"/>
      <c r="E4" s="74" t="s">
        <v>6</v>
      </c>
      <c r="F4" s="78"/>
      <c r="G4" s="80" t="s">
        <v>7</v>
      </c>
      <c r="H4" s="83" t="s">
        <v>8</v>
      </c>
      <c r="I4" s="53" t="s">
        <v>9</v>
      </c>
      <c r="J4" s="56" t="s">
        <v>10</v>
      </c>
      <c r="K4" s="56" t="s">
        <v>5</v>
      </c>
      <c r="L4" s="7"/>
      <c r="M4" s="6"/>
      <c r="N4" s="8"/>
      <c r="O4" s="62" t="s">
        <v>11</v>
      </c>
    </row>
    <row r="5" spans="2:15" s="2" customFormat="1" ht="38.25" customHeight="1">
      <c r="B5" s="72"/>
      <c r="C5" s="76"/>
      <c r="D5" s="77"/>
      <c r="E5" s="76"/>
      <c r="F5" s="79"/>
      <c r="G5" s="81"/>
      <c r="H5" s="84"/>
      <c r="I5" s="54"/>
      <c r="J5" s="57"/>
      <c r="K5" s="57"/>
      <c r="L5" s="65" t="s">
        <v>12</v>
      </c>
      <c r="M5" s="67" t="s">
        <v>13</v>
      </c>
      <c r="N5" s="69" t="s">
        <v>8</v>
      </c>
      <c r="O5" s="63"/>
    </row>
    <row r="6" spans="2:18" s="2" customFormat="1" ht="14.25">
      <c r="B6" s="73"/>
      <c r="C6" s="9" t="s">
        <v>14</v>
      </c>
      <c r="D6" s="10" t="s">
        <v>15</v>
      </c>
      <c r="E6" s="9" t="s">
        <v>16</v>
      </c>
      <c r="F6" s="11" t="s">
        <v>15</v>
      </c>
      <c r="G6" s="82"/>
      <c r="H6" s="85"/>
      <c r="I6" s="55"/>
      <c r="J6" s="58"/>
      <c r="K6" s="58"/>
      <c r="L6" s="66"/>
      <c r="M6" s="68"/>
      <c r="N6" s="70"/>
      <c r="O6" s="64"/>
      <c r="R6" s="5"/>
    </row>
    <row r="7" spans="2:15" s="2" customFormat="1" ht="27.75" customHeight="1" hidden="1">
      <c r="B7" s="12" t="s">
        <v>23</v>
      </c>
      <c r="C7" s="13">
        <f>SUM(E7,G7:H7)</f>
        <v>126</v>
      </c>
      <c r="D7" s="14">
        <v>134</v>
      </c>
      <c r="E7" s="15">
        <v>109</v>
      </c>
      <c r="F7" s="14">
        <v>117</v>
      </c>
      <c r="G7" s="16">
        <v>11</v>
      </c>
      <c r="H7" s="15">
        <v>6</v>
      </c>
      <c r="I7" s="17">
        <f aca="true" t="shared" si="0" ref="I7:I12">F7/D7*100</f>
        <v>87.31343283582089</v>
      </c>
      <c r="J7" s="18">
        <v>25060</v>
      </c>
      <c r="K7" s="19">
        <f aca="true" t="shared" si="1" ref="K7:K15">SUM(L7:N7)</f>
        <v>20886</v>
      </c>
      <c r="L7" s="20">
        <v>19519</v>
      </c>
      <c r="M7" s="21">
        <v>661</v>
      </c>
      <c r="N7" s="22">
        <v>706</v>
      </c>
      <c r="O7" s="23">
        <f aca="true" t="shared" si="2" ref="O7:O12">L7/K7*100</f>
        <v>93.45494589677295</v>
      </c>
    </row>
    <row r="8" spans="2:15" s="2" customFormat="1" ht="27.75" customHeight="1" hidden="1">
      <c r="B8" s="24" t="s">
        <v>17</v>
      </c>
      <c r="C8" s="13">
        <v>126</v>
      </c>
      <c r="D8" s="25">
        <v>134</v>
      </c>
      <c r="E8" s="13">
        <v>111</v>
      </c>
      <c r="F8" s="25">
        <v>119</v>
      </c>
      <c r="G8" s="26">
        <v>11</v>
      </c>
      <c r="H8" s="13">
        <v>4</v>
      </c>
      <c r="I8" s="17">
        <f t="shared" si="0"/>
        <v>88.80597014925374</v>
      </c>
      <c r="J8" s="27">
        <v>25280</v>
      </c>
      <c r="K8" s="19">
        <f t="shared" si="1"/>
        <v>20045</v>
      </c>
      <c r="L8" s="28">
        <v>19083</v>
      </c>
      <c r="M8" s="29">
        <v>586</v>
      </c>
      <c r="N8" s="30">
        <v>376</v>
      </c>
      <c r="O8" s="23">
        <f t="shared" si="2"/>
        <v>95.20079820404091</v>
      </c>
    </row>
    <row r="9" spans="2:15" s="2" customFormat="1" ht="27.75" customHeight="1">
      <c r="B9" s="12" t="s">
        <v>18</v>
      </c>
      <c r="C9" s="15">
        <v>124</v>
      </c>
      <c r="D9" s="14">
        <v>132</v>
      </c>
      <c r="E9" s="15">
        <v>112</v>
      </c>
      <c r="F9" s="14">
        <v>120</v>
      </c>
      <c r="G9" s="16">
        <v>8</v>
      </c>
      <c r="H9" s="15">
        <v>4</v>
      </c>
      <c r="I9" s="31">
        <f t="shared" si="0"/>
        <v>90.9090909090909</v>
      </c>
      <c r="J9" s="18">
        <v>24980</v>
      </c>
      <c r="K9" s="19">
        <f t="shared" si="1"/>
        <v>18904</v>
      </c>
      <c r="L9" s="20">
        <v>18106</v>
      </c>
      <c r="M9" s="21">
        <v>418</v>
      </c>
      <c r="N9" s="22">
        <v>380</v>
      </c>
      <c r="O9" s="32">
        <f t="shared" si="2"/>
        <v>95.7786711807025</v>
      </c>
    </row>
    <row r="10" spans="2:15" s="2" customFormat="1" ht="27.75" customHeight="1">
      <c r="B10" s="12" t="s">
        <v>19</v>
      </c>
      <c r="C10" s="15">
        <v>124</v>
      </c>
      <c r="D10" s="14">
        <v>132</v>
      </c>
      <c r="E10" s="15">
        <v>113</v>
      </c>
      <c r="F10" s="14">
        <v>121</v>
      </c>
      <c r="G10" s="16">
        <v>7</v>
      </c>
      <c r="H10" s="15">
        <v>4</v>
      </c>
      <c r="I10" s="31">
        <f t="shared" si="0"/>
        <v>91.66666666666666</v>
      </c>
      <c r="J10" s="18">
        <v>24835</v>
      </c>
      <c r="K10" s="19">
        <f t="shared" si="1"/>
        <v>18429</v>
      </c>
      <c r="L10" s="20">
        <v>17748</v>
      </c>
      <c r="M10" s="21">
        <v>296</v>
      </c>
      <c r="N10" s="22">
        <v>385</v>
      </c>
      <c r="O10" s="32">
        <f t="shared" si="2"/>
        <v>96.30473709913723</v>
      </c>
    </row>
    <row r="11" spans="2:15" s="2" customFormat="1" ht="27.75" customHeight="1">
      <c r="B11" s="12" t="s">
        <v>20</v>
      </c>
      <c r="C11" s="33">
        <f>E11+G11+H11</f>
        <v>124</v>
      </c>
      <c r="D11" s="34">
        <f>F11+G11+H11</f>
        <v>132</v>
      </c>
      <c r="E11" s="33">
        <v>113</v>
      </c>
      <c r="F11" s="34">
        <v>121</v>
      </c>
      <c r="G11" s="35">
        <v>7</v>
      </c>
      <c r="H11" s="33">
        <v>4</v>
      </c>
      <c r="I11" s="36">
        <f t="shared" si="0"/>
        <v>91.66666666666666</v>
      </c>
      <c r="J11" s="37">
        <v>24845</v>
      </c>
      <c r="K11" s="38">
        <f t="shared" si="1"/>
        <v>18270</v>
      </c>
      <c r="L11" s="39">
        <v>17626</v>
      </c>
      <c r="M11" s="40">
        <v>257</v>
      </c>
      <c r="N11" s="41">
        <v>387</v>
      </c>
      <c r="O11" s="42">
        <f t="shared" si="2"/>
        <v>96.47509578544062</v>
      </c>
    </row>
    <row r="12" spans="2:15" s="2" customFormat="1" ht="27.75" customHeight="1">
      <c r="B12" s="12" t="s">
        <v>21</v>
      </c>
      <c r="C12" s="44">
        <f>E12+G12+H12</f>
        <v>123</v>
      </c>
      <c r="D12" s="34">
        <f>F12+G12+H12</f>
        <v>131</v>
      </c>
      <c r="E12" s="33">
        <v>113</v>
      </c>
      <c r="F12" s="34">
        <v>121</v>
      </c>
      <c r="G12" s="35">
        <v>6</v>
      </c>
      <c r="H12" s="33">
        <v>4</v>
      </c>
      <c r="I12" s="36">
        <f t="shared" si="0"/>
        <v>92.36641221374046</v>
      </c>
      <c r="J12" s="37">
        <v>24725</v>
      </c>
      <c r="K12" s="38">
        <f t="shared" si="1"/>
        <v>18080</v>
      </c>
      <c r="L12" s="39">
        <v>17471</v>
      </c>
      <c r="M12" s="40">
        <v>213</v>
      </c>
      <c r="N12" s="41">
        <v>396</v>
      </c>
      <c r="O12" s="42">
        <f t="shared" si="2"/>
        <v>96.6316371681416</v>
      </c>
    </row>
    <row r="13" spans="2:15" s="2" customFormat="1" ht="27.75" customHeight="1">
      <c r="B13" s="12" t="s">
        <v>24</v>
      </c>
      <c r="C13" s="44">
        <f>E13+G13+H13</f>
        <v>122</v>
      </c>
      <c r="D13" s="34">
        <f>F13+G13+H13</f>
        <v>130</v>
      </c>
      <c r="E13" s="33">
        <v>113</v>
      </c>
      <c r="F13" s="34">
        <v>121</v>
      </c>
      <c r="G13" s="35">
        <v>5</v>
      </c>
      <c r="H13" s="33">
        <v>4</v>
      </c>
      <c r="I13" s="36">
        <v>93.07692307692308</v>
      </c>
      <c r="J13" s="37">
        <v>24615</v>
      </c>
      <c r="K13" s="38">
        <f t="shared" si="1"/>
        <v>17812</v>
      </c>
      <c r="L13" s="39">
        <v>17230</v>
      </c>
      <c r="M13" s="40">
        <v>205</v>
      </c>
      <c r="N13" s="41">
        <v>377</v>
      </c>
      <c r="O13" s="42">
        <v>96.73253986076801</v>
      </c>
    </row>
    <row r="14" spans="2:15" s="2" customFormat="1" ht="27.75" customHeight="1">
      <c r="B14" s="43" t="s">
        <v>25</v>
      </c>
      <c r="C14" s="44">
        <f>E14+G14+H14</f>
        <v>121</v>
      </c>
      <c r="D14" s="34">
        <f>F14+G14+H14</f>
        <v>129</v>
      </c>
      <c r="E14" s="44">
        <v>113</v>
      </c>
      <c r="F14" s="45">
        <v>121</v>
      </c>
      <c r="G14" s="46">
        <v>5</v>
      </c>
      <c r="H14" s="44">
        <v>3</v>
      </c>
      <c r="I14" s="47">
        <f>F14/D14*100</f>
        <v>93.7984496124031</v>
      </c>
      <c r="J14" s="48">
        <v>24540</v>
      </c>
      <c r="K14" s="38">
        <f t="shared" si="1"/>
        <v>17271</v>
      </c>
      <c r="L14" s="49">
        <v>16918</v>
      </c>
      <c r="M14" s="50">
        <v>183</v>
      </c>
      <c r="N14" s="51">
        <v>170</v>
      </c>
      <c r="O14" s="52">
        <f>L14/K14*100</f>
        <v>97.95611140061375</v>
      </c>
    </row>
    <row r="15" spans="2:15" s="2" customFormat="1" ht="27.75" customHeight="1">
      <c r="B15" s="43" t="s">
        <v>26</v>
      </c>
      <c r="C15" s="44">
        <f>E15+G15+H15</f>
        <v>120</v>
      </c>
      <c r="D15" s="45">
        <f>F15+G15+H15</f>
        <v>128</v>
      </c>
      <c r="E15" s="44">
        <v>113</v>
      </c>
      <c r="F15" s="45">
        <v>121</v>
      </c>
      <c r="G15" s="46">
        <v>5</v>
      </c>
      <c r="H15" s="44">
        <v>2</v>
      </c>
      <c r="I15" s="47">
        <f>F15/D15*100</f>
        <v>94.53125</v>
      </c>
      <c r="J15" s="48">
        <v>24200</v>
      </c>
      <c r="K15" s="38">
        <f t="shared" si="1"/>
        <v>16680</v>
      </c>
      <c r="L15" s="49">
        <v>16356</v>
      </c>
      <c r="M15" s="50">
        <v>144</v>
      </c>
      <c r="N15" s="51">
        <v>180</v>
      </c>
      <c r="O15" s="52">
        <f>L15/K15*100</f>
        <v>98.05755395683452</v>
      </c>
    </row>
    <row r="16" spans="2:15" s="2" customFormat="1" ht="27.75" customHeight="1">
      <c r="B16" s="43" t="s">
        <v>27</v>
      </c>
      <c r="C16" s="44">
        <v>119</v>
      </c>
      <c r="D16" s="45">
        <v>127</v>
      </c>
      <c r="E16" s="44">
        <v>111</v>
      </c>
      <c r="F16" s="45">
        <v>120</v>
      </c>
      <c r="G16" s="46">
        <v>5</v>
      </c>
      <c r="H16" s="44">
        <v>2</v>
      </c>
      <c r="I16" s="47">
        <f>F16/D16*100</f>
        <v>94.48818897637796</v>
      </c>
      <c r="J16" s="48">
        <v>24165</v>
      </c>
      <c r="K16" s="38">
        <f>SUM(L16:N16)</f>
        <v>16273</v>
      </c>
      <c r="L16" s="49">
        <v>15916</v>
      </c>
      <c r="M16" s="50">
        <v>157</v>
      </c>
      <c r="N16" s="51">
        <v>200</v>
      </c>
      <c r="O16" s="52">
        <f>L16/K16*100</f>
        <v>97.80618201929576</v>
      </c>
    </row>
    <row r="17" spans="2:15" s="2" customFormat="1" ht="27.75" customHeight="1">
      <c r="B17" s="43" t="s">
        <v>28</v>
      </c>
      <c r="C17" s="44">
        <v>118</v>
      </c>
      <c r="D17" s="45">
        <v>126</v>
      </c>
      <c r="E17" s="44">
        <v>110</v>
      </c>
      <c r="F17" s="45">
        <v>119</v>
      </c>
      <c r="G17" s="46">
        <v>5</v>
      </c>
      <c r="H17" s="44">
        <v>2</v>
      </c>
      <c r="I17" s="47">
        <f>F17/D17*100</f>
        <v>94.44444444444444</v>
      </c>
      <c r="J17" s="48">
        <v>24025</v>
      </c>
      <c r="K17" s="38">
        <f>SUM(L17:N17)</f>
        <v>15858</v>
      </c>
      <c r="L17" s="49">
        <v>15509</v>
      </c>
      <c r="M17" s="50">
        <v>145</v>
      </c>
      <c r="N17" s="51">
        <v>204</v>
      </c>
      <c r="O17" s="52">
        <f>L17/K17*100</f>
        <v>97.79921806028503</v>
      </c>
    </row>
    <row r="18" spans="2:15" s="2" customFormat="1" ht="27.75" customHeight="1">
      <c r="B18" s="43" t="s">
        <v>29</v>
      </c>
      <c r="C18" s="44">
        <v>117</v>
      </c>
      <c r="D18" s="45">
        <v>125</v>
      </c>
      <c r="E18" s="44">
        <v>110</v>
      </c>
      <c r="F18" s="45">
        <v>119</v>
      </c>
      <c r="G18" s="46">
        <v>4</v>
      </c>
      <c r="H18" s="44">
        <v>2</v>
      </c>
      <c r="I18" s="47">
        <f>F18/D18*100</f>
        <v>95.19999999999999</v>
      </c>
      <c r="J18" s="48">
        <v>23940</v>
      </c>
      <c r="K18" s="38">
        <f>SUM(L18:N18)</f>
        <v>15843</v>
      </c>
      <c r="L18" s="49">
        <v>15486</v>
      </c>
      <c r="M18" s="50">
        <v>149</v>
      </c>
      <c r="N18" s="51">
        <v>208</v>
      </c>
      <c r="O18" s="52">
        <f>L18/K18*100</f>
        <v>97.74663889414884</v>
      </c>
    </row>
    <row r="19" s="2" customFormat="1" ht="25.5" customHeight="1">
      <c r="B19" s="2" t="s">
        <v>22</v>
      </c>
    </row>
  </sheetData>
  <sheetProtection/>
  <mergeCells count="14">
    <mergeCell ref="B3:B6"/>
    <mergeCell ref="C4:D5"/>
    <mergeCell ref="E4:F5"/>
    <mergeCell ref="K4:K6"/>
    <mergeCell ref="G4:G6"/>
    <mergeCell ref="H4:H6"/>
    <mergeCell ref="I4:I6"/>
    <mergeCell ref="J4:J6"/>
    <mergeCell ref="C3:I3"/>
    <mergeCell ref="J3:O3"/>
    <mergeCell ref="O4:O6"/>
    <mergeCell ref="L5:L6"/>
    <mergeCell ref="M5:M6"/>
    <mergeCell ref="N5:N6"/>
  </mergeCells>
  <printOptions/>
  <pageMargins left="0.5" right="0.17" top="0.6" bottom="0.61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2013-02-22T06:56:42Z</cp:lastPrinted>
  <dcterms:created xsi:type="dcterms:W3CDTF">2007-02-26T08:42:52Z</dcterms:created>
  <dcterms:modified xsi:type="dcterms:W3CDTF">2013-02-28T05:00:49Z</dcterms:modified>
  <cp:category/>
  <cp:version/>
  <cp:contentType/>
  <cp:contentStatus/>
</cp:coreProperties>
</file>