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20" activeTab="0"/>
  </bookViews>
  <sheets>
    <sheet name="高(2)課程別生徒数" sheetId="1" r:id="rId1"/>
  </sheets>
  <definedNames>
    <definedName name="_xlnm.Print_Area" localSheetId="0">'高(2)課程別生徒数'!$B$1:$L$18</definedName>
    <definedName name="Z_4362D68E_B364_4F30_81B1_C48B54499618_.wvu.PrintArea" localSheetId="0" hidden="1">'高(2)課程別生徒数'!$B$1:$L$19</definedName>
    <definedName name="Z_4362D68E_B364_4F30_81B1_C48B54499618_.wvu.Rows" localSheetId="0" hidden="1">'高(2)課程別生徒数'!#REF!</definedName>
    <definedName name="Z_C766263C_F444_4195_B901_C9353B0A3BEA_.wvu.PrintArea" localSheetId="0" hidden="1">'高(2)課程別生徒数'!$B$1:$L$19</definedName>
    <definedName name="Z_C766263C_F444_4195_B901_C9353B0A3BEA_.wvu.Rows" localSheetId="0" hidden="1">'高(2)課程別生徒数'!#REF!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<sst xmlns="http://schemas.openxmlformats.org/spreadsheetml/2006/main" count="47" uniqueCount="29">
  <si>
    <t>（２）高等学校課程別生徒数</t>
  </si>
  <si>
    <t>（単位:人)</t>
  </si>
  <si>
    <t>区分</t>
  </si>
  <si>
    <t>全　日　制</t>
  </si>
  <si>
    <t>定　時　制</t>
  </si>
  <si>
    <t>通信制</t>
  </si>
  <si>
    <t>年度</t>
  </si>
  <si>
    <t>計</t>
  </si>
  <si>
    <t>私立</t>
  </si>
  <si>
    <t>公立</t>
  </si>
  <si>
    <t>私立</t>
  </si>
  <si>
    <t>12年度</t>
  </si>
  <si>
    <t>13年度</t>
  </si>
  <si>
    <t>　　　　「学校調査」定員・実員</t>
  </si>
  <si>
    <t xml:space="preserve">生徒数
合計  </t>
  </si>
  <si>
    <t>-</t>
  </si>
  <si>
    <t>15年度</t>
  </si>
  <si>
    <t>16年度</t>
  </si>
  <si>
    <t>17年度</t>
  </si>
  <si>
    <t>18年度</t>
  </si>
  <si>
    <t>（注）　生徒数には専攻科を含みます。</t>
  </si>
  <si>
    <t>19年度</t>
  </si>
  <si>
    <t>20年度</t>
  </si>
  <si>
    <t>21年度</t>
  </si>
  <si>
    <t>出典：「ぐんまの学校統計」第１、５５表</t>
  </si>
  <si>
    <t>22年度</t>
  </si>
  <si>
    <t>-</t>
  </si>
  <si>
    <t>23年度</t>
  </si>
  <si>
    <t>24年度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</si>
</sst>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0" fillId="33" borderId="10" xfId="0" applyFill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0" fillId="33" borderId="13" xfId="0" applyFill="1" applyBorder="1" applyAlignment="1" applyProtection="1">
      <alignment horizontal="distributed" vertical="center"/>
      <protection locked="0"/>
    </xf>
    <xf numFmtId="0" fontId="0" fillId="33" borderId="14" xfId="0" applyFill="1" applyBorder="1" applyAlignment="1" applyProtection="1">
      <alignment horizontal="distributed" vertical="center"/>
      <protection locked="0"/>
    </xf>
    <xf numFmtId="0" fontId="0" fillId="34" borderId="15" xfId="0" applyFill="1" applyBorder="1" applyAlignment="1" applyProtection="1">
      <alignment horizontal="distributed" vertical="center"/>
      <protection locked="0"/>
    </xf>
    <xf numFmtId="192" fontId="0" fillId="0" borderId="16" xfId="0" applyNumberFormat="1" applyFill="1" applyBorder="1" applyAlignment="1" applyProtection="1">
      <alignment vertical="center"/>
      <protection locked="0"/>
    </xf>
    <xf numFmtId="192" fontId="0" fillId="0" borderId="12" xfId="0" applyNumberFormat="1" applyBorder="1" applyAlignment="1" applyProtection="1">
      <alignment vertical="center"/>
      <protection locked="0"/>
    </xf>
    <xf numFmtId="192" fontId="0" fillId="0" borderId="13" xfId="0" applyNumberFormat="1" applyBorder="1" applyAlignment="1" applyProtection="1">
      <alignment vertical="center"/>
      <protection locked="0"/>
    </xf>
    <xf numFmtId="192" fontId="0" fillId="0" borderId="13" xfId="0" applyNumberFormat="1" applyBorder="1" applyAlignment="1" applyProtection="1">
      <alignment horizontal="right" vertical="center"/>
      <protection locked="0"/>
    </xf>
    <xf numFmtId="192" fontId="0" fillId="0" borderId="14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4" borderId="10" xfId="0" applyFill="1" applyBorder="1" applyAlignment="1" applyProtection="1">
      <alignment horizontal="distributed" vertical="center"/>
      <protection locked="0"/>
    </xf>
    <xf numFmtId="192" fontId="0" fillId="0" borderId="17" xfId="0" applyNumberFormat="1" applyBorder="1" applyAlignment="1" applyProtection="1">
      <alignment vertical="center"/>
      <protection locked="0"/>
    </xf>
    <xf numFmtId="192" fontId="0" fillId="0" borderId="18" xfId="0" applyNumberFormat="1" applyBorder="1" applyAlignment="1" applyProtection="1">
      <alignment vertical="center"/>
      <protection locked="0"/>
    </xf>
    <xf numFmtId="192" fontId="0" fillId="0" borderId="19" xfId="0" applyNumberFormat="1" applyBorder="1" applyAlignment="1" applyProtection="1">
      <alignment vertical="center"/>
      <protection locked="0"/>
    </xf>
    <xf numFmtId="192" fontId="0" fillId="0" borderId="12" xfId="0" applyNumberFormat="1" applyFill="1" applyBorder="1" applyAlignment="1" applyProtection="1">
      <alignment vertical="center"/>
      <protection locked="0"/>
    </xf>
    <xf numFmtId="192" fontId="0" fillId="0" borderId="13" xfId="0" applyNumberFormat="1" applyFill="1" applyBorder="1" applyAlignment="1" applyProtection="1">
      <alignment vertical="center"/>
      <protection locked="0"/>
    </xf>
    <xf numFmtId="192" fontId="0" fillId="0" borderId="14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34" borderId="11" xfId="0" applyFill="1" applyBorder="1" applyAlignment="1" applyProtection="1">
      <alignment horizontal="distributed" vertical="center"/>
      <protection locked="0"/>
    </xf>
    <xf numFmtId="192" fontId="0" fillId="0" borderId="20" xfId="0" applyNumberFormat="1" applyFill="1" applyBorder="1" applyAlignment="1" applyProtection="1">
      <alignment vertical="center"/>
      <protection locked="0"/>
    </xf>
    <xf numFmtId="192" fontId="0" fillId="0" borderId="21" xfId="0" applyNumberFormat="1" applyFill="1" applyBorder="1" applyAlignment="1" applyProtection="1">
      <alignment vertical="center"/>
      <protection locked="0"/>
    </xf>
    <xf numFmtId="192" fontId="0" fillId="0" borderId="22" xfId="0" applyNumberFormat="1" applyFill="1" applyBorder="1" applyAlignment="1" applyProtection="1">
      <alignment vertical="center"/>
      <protection locked="0"/>
    </xf>
    <xf numFmtId="192" fontId="0" fillId="0" borderId="22" xfId="0" applyNumberFormat="1" applyFill="1" applyBorder="1" applyAlignment="1" applyProtection="1">
      <alignment horizontal="right" vertical="center"/>
      <protection locked="0"/>
    </xf>
    <xf numFmtId="192" fontId="0" fillId="0" borderId="23" xfId="0" applyNumberForma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0" fillId="34" borderId="15" xfId="0" applyFont="1" applyFill="1" applyBorder="1" applyAlignment="1" applyProtection="1">
      <alignment horizontal="distributed" vertical="center"/>
      <protection locked="0"/>
    </xf>
    <xf numFmtId="192" fontId="0" fillId="0" borderId="16" xfId="0" applyNumberFormat="1" applyFont="1" applyFill="1" applyBorder="1" applyAlignment="1" applyProtection="1">
      <alignment vertical="center"/>
      <protection locked="0"/>
    </xf>
    <xf numFmtId="192" fontId="0" fillId="0" borderId="12" xfId="0" applyNumberFormat="1" applyFont="1" applyBorder="1" applyAlignment="1" applyProtection="1">
      <alignment vertical="center"/>
      <protection locked="0"/>
    </xf>
    <xf numFmtId="192" fontId="0" fillId="0" borderId="13" xfId="0" applyNumberFormat="1" applyFont="1" applyBorder="1" applyAlignment="1" applyProtection="1">
      <alignment vertical="center"/>
      <protection locked="0"/>
    </xf>
    <xf numFmtId="192" fontId="0" fillId="0" borderId="13" xfId="0" applyNumberFormat="1" applyFont="1" applyBorder="1" applyAlignment="1" applyProtection="1">
      <alignment horizontal="right" vertical="center"/>
      <protection locked="0"/>
    </xf>
    <xf numFmtId="192" fontId="0" fillId="0" borderId="14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33" borderId="16" xfId="0" applyFill="1" applyBorder="1" applyAlignment="1" applyProtection="1">
      <alignment horizontal="distributed" vertical="center" wrapText="1"/>
      <protection locked="0"/>
    </xf>
    <xf numFmtId="0" fontId="0" fillId="33" borderId="16" xfId="0" applyFill="1" applyBorder="1" applyAlignment="1">
      <alignment horizontal="distributed" vertical="center" wrapText="1"/>
    </xf>
    <xf numFmtId="0" fontId="0" fillId="33" borderId="15" xfId="0" applyFill="1" applyBorder="1" applyAlignment="1" applyProtection="1">
      <alignment horizontal="distributed" vertical="center"/>
      <protection locked="0"/>
    </xf>
    <xf numFmtId="0" fontId="0" fillId="33" borderId="15" xfId="0" applyFill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200025" y="619125"/>
          <a:ext cx="6858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3.5"/>
  <cols>
    <col min="1" max="1" width="2.625" style="0" customWidth="1"/>
    <col min="3" max="5" width="8.625" style="0" bestFit="1" customWidth="1"/>
    <col min="6" max="6" width="8.625" style="0" customWidth="1"/>
    <col min="7" max="7" width="7.625" style="0" bestFit="1" customWidth="1"/>
    <col min="8" max="8" width="5.125" style="0" customWidth="1"/>
    <col min="9" max="10" width="7.625" style="0" bestFit="1" customWidth="1"/>
    <col min="11" max="11" width="6.125" style="0" customWidth="1"/>
    <col min="12" max="12" width="7.625" style="0" customWidth="1"/>
  </cols>
  <sheetData>
    <row r="1" spans="2:6" ht="18.75">
      <c r="B1" s="1" t="s">
        <v>0</v>
      </c>
      <c r="C1" s="2"/>
      <c r="D1" s="2"/>
      <c r="E1" s="2"/>
      <c r="F1" s="2"/>
    </row>
    <row r="2" ht="29.25" customHeight="1">
      <c r="L2" s="3" t="s">
        <v>1</v>
      </c>
    </row>
    <row r="3" spans="2:12" s="5" customFormat="1" ht="29.25" customHeight="1">
      <c r="B3" s="4" t="s">
        <v>2</v>
      </c>
      <c r="C3" s="40" t="s">
        <v>14</v>
      </c>
      <c r="D3" s="42" t="s">
        <v>3</v>
      </c>
      <c r="E3" s="43"/>
      <c r="F3" s="43"/>
      <c r="G3" s="42" t="s">
        <v>4</v>
      </c>
      <c r="H3" s="42"/>
      <c r="I3" s="43"/>
      <c r="J3" s="42" t="s">
        <v>5</v>
      </c>
      <c r="K3" s="43"/>
      <c r="L3" s="43"/>
    </row>
    <row r="4" spans="2:12" s="5" customFormat="1" ht="29.25" customHeight="1">
      <c r="B4" s="6" t="s">
        <v>6</v>
      </c>
      <c r="C4" s="41"/>
      <c r="D4" s="7" t="s">
        <v>7</v>
      </c>
      <c r="E4" s="8" t="s">
        <v>8</v>
      </c>
      <c r="F4" s="8" t="s">
        <v>9</v>
      </c>
      <c r="G4" s="7" t="s">
        <v>7</v>
      </c>
      <c r="H4" s="8" t="s">
        <v>10</v>
      </c>
      <c r="I4" s="8" t="s">
        <v>9</v>
      </c>
      <c r="J4" s="7" t="s">
        <v>7</v>
      </c>
      <c r="K4" s="8" t="s">
        <v>10</v>
      </c>
      <c r="L4" s="9" t="s">
        <v>9</v>
      </c>
    </row>
    <row r="5" spans="2:12" s="17" customFormat="1" ht="29.25" customHeight="1" hidden="1">
      <c r="B5" s="10" t="s">
        <v>11</v>
      </c>
      <c r="C5" s="11">
        <f>D5+G5+J5</f>
        <v>68742</v>
      </c>
      <c r="D5" s="12">
        <f>SUM(E5:F5)</f>
        <v>65191</v>
      </c>
      <c r="E5" s="13">
        <v>15399</v>
      </c>
      <c r="F5" s="13">
        <v>49792</v>
      </c>
      <c r="G5" s="12">
        <f>SUM(I5:I5)</f>
        <v>1527</v>
      </c>
      <c r="H5" s="14" t="s">
        <v>15</v>
      </c>
      <c r="I5" s="13">
        <v>1527</v>
      </c>
      <c r="J5" s="12">
        <f aca="true" t="shared" si="0" ref="J5:J15">SUM(K5:L5)</f>
        <v>2024</v>
      </c>
      <c r="K5" s="14" t="s">
        <v>15</v>
      </c>
      <c r="L5" s="15">
        <v>2024</v>
      </c>
    </row>
    <row r="6" spans="2:12" s="16" customFormat="1" ht="29.25" customHeight="1" hidden="1">
      <c r="B6" s="18" t="s">
        <v>12</v>
      </c>
      <c r="C6" s="11">
        <f>D6+G6+J6</f>
        <v>67199</v>
      </c>
      <c r="D6" s="19">
        <f>SUM(E6:F6)</f>
        <v>63588</v>
      </c>
      <c r="E6" s="20">
        <v>15033</v>
      </c>
      <c r="F6" s="20">
        <v>48555</v>
      </c>
      <c r="G6" s="19">
        <f>SUM(I6:I6)</f>
        <v>1483</v>
      </c>
      <c r="H6" s="14" t="s">
        <v>15</v>
      </c>
      <c r="I6" s="20">
        <v>1483</v>
      </c>
      <c r="J6" s="19">
        <f t="shared" si="0"/>
        <v>2128</v>
      </c>
      <c r="K6" s="14" t="s">
        <v>15</v>
      </c>
      <c r="L6" s="21">
        <v>2128</v>
      </c>
    </row>
    <row r="7" spans="2:12" s="25" customFormat="1" ht="29.25" customHeight="1">
      <c r="B7" s="10" t="s">
        <v>16</v>
      </c>
      <c r="C7" s="11">
        <f>D7+G7+J7</f>
        <v>62890</v>
      </c>
      <c r="D7" s="22">
        <f>SUM(E7:F7)</f>
        <v>59337</v>
      </c>
      <c r="E7" s="23">
        <v>14296</v>
      </c>
      <c r="F7" s="23">
        <v>45041</v>
      </c>
      <c r="G7" s="22">
        <f>SUM(I7:I7)</f>
        <v>1378</v>
      </c>
      <c r="H7" s="14" t="s">
        <v>15</v>
      </c>
      <c r="I7" s="23">
        <v>1378</v>
      </c>
      <c r="J7" s="22">
        <f t="shared" si="0"/>
        <v>2175</v>
      </c>
      <c r="K7" s="14" t="s">
        <v>15</v>
      </c>
      <c r="L7" s="24">
        <v>2175</v>
      </c>
    </row>
    <row r="8" spans="2:12" s="25" customFormat="1" ht="29.25" customHeight="1">
      <c r="B8" s="26" t="s">
        <v>17</v>
      </c>
      <c r="C8" s="27">
        <f>D8+G8+J8</f>
        <v>61844</v>
      </c>
      <c r="D8" s="28">
        <f>SUM(E8:F8)</f>
        <v>58178</v>
      </c>
      <c r="E8" s="29">
        <v>14105</v>
      </c>
      <c r="F8" s="29">
        <v>44073</v>
      </c>
      <c r="G8" s="28">
        <f>SUM(I8:I8)</f>
        <v>1379</v>
      </c>
      <c r="H8" s="30" t="s">
        <v>15</v>
      </c>
      <c r="I8" s="29">
        <v>1379</v>
      </c>
      <c r="J8" s="28">
        <f t="shared" si="0"/>
        <v>2287</v>
      </c>
      <c r="K8" s="29">
        <v>278</v>
      </c>
      <c r="L8" s="31">
        <v>2009</v>
      </c>
    </row>
    <row r="9" spans="2:12" s="25" customFormat="1" ht="29.25" customHeight="1">
      <c r="B9" s="26" t="s">
        <v>18</v>
      </c>
      <c r="C9" s="27">
        <f>D9+G9+J9</f>
        <v>60549</v>
      </c>
      <c r="D9" s="28">
        <f>SUM(E9:F9)</f>
        <v>56218</v>
      </c>
      <c r="E9" s="29">
        <v>13324</v>
      </c>
      <c r="F9" s="29">
        <v>42894</v>
      </c>
      <c r="G9" s="28">
        <f>SUM(I9:I9)</f>
        <v>1534</v>
      </c>
      <c r="H9" s="30" t="s">
        <v>15</v>
      </c>
      <c r="I9" s="29">
        <v>1534</v>
      </c>
      <c r="J9" s="28">
        <f t="shared" si="0"/>
        <v>2797</v>
      </c>
      <c r="K9" s="29">
        <v>831</v>
      </c>
      <c r="L9" s="31">
        <v>1966</v>
      </c>
    </row>
    <row r="10" spans="2:12" s="25" customFormat="1" ht="29.25" customHeight="1">
      <c r="B10" s="26" t="s">
        <v>19</v>
      </c>
      <c r="C10" s="27">
        <f aca="true" t="shared" si="1" ref="C10:C15">D10+G10+J10</f>
        <v>58590</v>
      </c>
      <c r="D10" s="28">
        <f aca="true" t="shared" si="2" ref="D10:D15">SUM(E10:F10)</f>
        <v>54231</v>
      </c>
      <c r="E10" s="29">
        <v>12477</v>
      </c>
      <c r="F10" s="29">
        <v>41754</v>
      </c>
      <c r="G10" s="28">
        <f aca="true" t="shared" si="3" ref="G10:G15">SUM(I10:I10)</f>
        <v>1648</v>
      </c>
      <c r="H10" s="30" t="s">
        <v>15</v>
      </c>
      <c r="I10" s="29">
        <v>1648</v>
      </c>
      <c r="J10" s="28">
        <f t="shared" si="0"/>
        <v>2711</v>
      </c>
      <c r="K10" s="29">
        <v>893</v>
      </c>
      <c r="L10" s="31">
        <v>1818</v>
      </c>
    </row>
    <row r="11" spans="2:12" s="25" customFormat="1" ht="29.25" customHeight="1">
      <c r="B11" s="26" t="s">
        <v>21</v>
      </c>
      <c r="C11" s="27">
        <f t="shared" si="1"/>
        <v>56924</v>
      </c>
      <c r="D11" s="28">
        <f t="shared" si="2"/>
        <v>52515</v>
      </c>
      <c r="E11" s="29">
        <v>12062</v>
      </c>
      <c r="F11" s="29">
        <v>40453</v>
      </c>
      <c r="G11" s="28">
        <f t="shared" si="3"/>
        <v>1756</v>
      </c>
      <c r="H11" s="30" t="s">
        <v>15</v>
      </c>
      <c r="I11" s="29">
        <v>1756</v>
      </c>
      <c r="J11" s="28">
        <f t="shared" si="0"/>
        <v>2653</v>
      </c>
      <c r="K11" s="29">
        <v>859</v>
      </c>
      <c r="L11" s="31">
        <v>1794</v>
      </c>
    </row>
    <row r="12" spans="2:12" s="25" customFormat="1" ht="29.25" customHeight="1">
      <c r="B12" s="10" t="s">
        <v>22</v>
      </c>
      <c r="C12" s="11">
        <f t="shared" si="1"/>
        <v>56388</v>
      </c>
      <c r="D12" s="12">
        <f t="shared" si="2"/>
        <v>52009</v>
      </c>
      <c r="E12" s="13">
        <v>12230</v>
      </c>
      <c r="F12" s="13">
        <v>39779</v>
      </c>
      <c r="G12" s="12">
        <f t="shared" si="3"/>
        <v>1808</v>
      </c>
      <c r="H12" s="14" t="s">
        <v>15</v>
      </c>
      <c r="I12" s="13">
        <v>1808</v>
      </c>
      <c r="J12" s="12">
        <f t="shared" si="0"/>
        <v>2571</v>
      </c>
      <c r="K12" s="14">
        <v>782</v>
      </c>
      <c r="L12" s="15">
        <v>1789</v>
      </c>
    </row>
    <row r="13" spans="2:12" s="16" customFormat="1" ht="29.25" customHeight="1">
      <c r="B13" s="10" t="s">
        <v>23</v>
      </c>
      <c r="C13" s="11">
        <f t="shared" si="1"/>
        <v>56340</v>
      </c>
      <c r="D13" s="12">
        <f t="shared" si="2"/>
        <v>51629</v>
      </c>
      <c r="E13" s="13">
        <v>12168</v>
      </c>
      <c r="F13" s="13">
        <v>39461</v>
      </c>
      <c r="G13" s="12">
        <f t="shared" si="3"/>
        <v>1938</v>
      </c>
      <c r="H13" s="14" t="s">
        <v>15</v>
      </c>
      <c r="I13" s="13">
        <v>1938</v>
      </c>
      <c r="J13" s="12">
        <f t="shared" si="0"/>
        <v>2773</v>
      </c>
      <c r="K13" s="14">
        <v>925</v>
      </c>
      <c r="L13" s="15">
        <v>1848</v>
      </c>
    </row>
    <row r="14" spans="2:12" s="39" customFormat="1" ht="29.25" customHeight="1">
      <c r="B14" s="33" t="s">
        <v>25</v>
      </c>
      <c r="C14" s="34">
        <f t="shared" si="1"/>
        <v>57045</v>
      </c>
      <c r="D14" s="35">
        <f t="shared" si="2"/>
        <v>51886</v>
      </c>
      <c r="E14" s="36">
        <v>12024</v>
      </c>
      <c r="F14" s="36">
        <v>39862</v>
      </c>
      <c r="G14" s="35">
        <f t="shared" si="3"/>
        <v>2053</v>
      </c>
      <c r="H14" s="37" t="s">
        <v>26</v>
      </c>
      <c r="I14" s="36">
        <v>2053</v>
      </c>
      <c r="J14" s="35">
        <f t="shared" si="0"/>
        <v>3106</v>
      </c>
      <c r="K14" s="37">
        <v>1045</v>
      </c>
      <c r="L14" s="38">
        <v>2061</v>
      </c>
    </row>
    <row r="15" spans="2:12" s="39" customFormat="1" ht="29.25" customHeight="1">
      <c r="B15" s="33" t="s">
        <v>27</v>
      </c>
      <c r="C15" s="34">
        <f t="shared" si="1"/>
        <v>56814</v>
      </c>
      <c r="D15" s="35">
        <f t="shared" si="2"/>
        <v>51738</v>
      </c>
      <c r="E15" s="36">
        <v>12015</v>
      </c>
      <c r="F15" s="36">
        <v>39723</v>
      </c>
      <c r="G15" s="35">
        <f t="shared" si="3"/>
        <v>2005</v>
      </c>
      <c r="H15" s="37" t="s">
        <v>15</v>
      </c>
      <c r="I15" s="36">
        <v>2005</v>
      </c>
      <c r="J15" s="35">
        <f t="shared" si="0"/>
        <v>3071</v>
      </c>
      <c r="K15" s="37">
        <v>1042</v>
      </c>
      <c r="L15" s="38">
        <v>2029</v>
      </c>
    </row>
    <row r="16" spans="2:12" s="39" customFormat="1" ht="29.25" customHeight="1">
      <c r="B16" s="33" t="s">
        <v>28</v>
      </c>
      <c r="C16" s="34">
        <f>D16+G16+J16</f>
        <v>57352</v>
      </c>
      <c r="D16" s="35">
        <f>SUM(E16:F16)</f>
        <v>52173</v>
      </c>
      <c r="E16" s="36">
        <v>12326</v>
      </c>
      <c r="F16" s="36">
        <v>39847</v>
      </c>
      <c r="G16" s="35">
        <f>SUM(I16:I16)</f>
        <v>1960</v>
      </c>
      <c r="H16" s="37" t="s">
        <v>15</v>
      </c>
      <c r="I16" s="36">
        <v>1960</v>
      </c>
      <c r="J16" s="35">
        <f>SUM(K16:L16)</f>
        <v>3219</v>
      </c>
      <c r="K16" s="37">
        <v>1155</v>
      </c>
      <c r="L16" s="38">
        <v>2064</v>
      </c>
    </row>
    <row r="17" s="16" customFormat="1" ht="19.5" customHeight="1"/>
    <row r="18" ht="19.5" customHeight="1"/>
    <row r="19" spans="2:12" ht="19.5" customHeight="1">
      <c r="B19" s="32" t="s">
        <v>20</v>
      </c>
      <c r="C19" s="32"/>
      <c r="D19" s="32"/>
      <c r="E19" s="32"/>
      <c r="F19" s="32"/>
      <c r="G19" s="16"/>
      <c r="H19" s="16" t="s">
        <v>24</v>
      </c>
      <c r="I19" s="16"/>
      <c r="J19" s="16"/>
      <c r="K19" s="16"/>
      <c r="L19" s="16"/>
    </row>
    <row r="20" ht="13.5">
      <c r="H20" s="16" t="s">
        <v>13</v>
      </c>
    </row>
  </sheetData>
  <sheetProtection/>
  <mergeCells count="4">
    <mergeCell ref="C3:C4"/>
    <mergeCell ref="D3:F3"/>
    <mergeCell ref="G3:I3"/>
    <mergeCell ref="J3:L3"/>
  </mergeCells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2013-02-22T06:34:16Z</cp:lastPrinted>
  <dcterms:created xsi:type="dcterms:W3CDTF">2007-02-26T07:24:56Z</dcterms:created>
  <dcterms:modified xsi:type="dcterms:W3CDTF">2013-02-28T04:42:15Z</dcterms:modified>
  <cp:category/>
  <cp:version/>
  <cp:contentType/>
  <cp:contentStatus/>
</cp:coreProperties>
</file>