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2)　専修　課程別生徒数" sheetId="1" r:id="rId1"/>
  </sheets>
  <definedNames>
    <definedName name="_xlnm.Print_Area" localSheetId="0">'専各(2)　専修　課程別生徒数'!$B$1:$U$15</definedName>
    <definedName name="Z_4F9AB2C5_713F_44BE_AEC3_6608B72DE610_.wvu.PrintArea" localSheetId="0" hidden="1">'専各(2)　専修　課程別生徒数'!$B$1:$U$11</definedName>
    <definedName name="Z_7654DBC9_E8A6_4545_8CF7_9705C8155C33_.wvu.PrintArea" localSheetId="0" hidden="1">'専各(2)　専修　課程別生徒数'!$B$1:$U$11</definedName>
  </definedNames>
  <calcPr fullCalcOnLoad="1"/>
</workbook>
</file>

<file path=xl/sharedStrings.xml><?xml version="1.0" encoding="utf-8"?>
<sst xmlns="http://schemas.openxmlformats.org/spreadsheetml/2006/main" count="45" uniqueCount="29">
  <si>
    <t>14年度</t>
  </si>
  <si>
    <t>15年度</t>
  </si>
  <si>
    <t>16年度</t>
  </si>
  <si>
    <t>17年度</t>
  </si>
  <si>
    <t>18年度</t>
  </si>
  <si>
    <t>（２）私立専修学校の課程別生徒数</t>
  </si>
  <si>
    <t>（単位：人）</t>
  </si>
  <si>
    <t>　　　区分　　　　　年度</t>
  </si>
  <si>
    <t>計</t>
  </si>
  <si>
    <t>高等課程</t>
  </si>
  <si>
    <t>専門課程</t>
  </si>
  <si>
    <t>一般課程</t>
  </si>
  <si>
    <t>工業</t>
  </si>
  <si>
    <t>医療</t>
  </si>
  <si>
    <t>衛生</t>
  </si>
  <si>
    <t>商業　　　実務</t>
  </si>
  <si>
    <t>服飾・家政</t>
  </si>
  <si>
    <t>文化・教養</t>
  </si>
  <si>
    <t>教育・
社会福祉</t>
  </si>
  <si>
    <t>服飾・　　家政</t>
  </si>
  <si>
    <t>文化・　　　教養</t>
  </si>
  <si>
    <t>13年度</t>
  </si>
  <si>
    <t>19年度</t>
  </si>
  <si>
    <t>20年度</t>
  </si>
  <si>
    <t>21年度</t>
  </si>
  <si>
    <t>22年度</t>
  </si>
  <si>
    <t>23年度</t>
  </si>
  <si>
    <t>農業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</si>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</sst>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176" fontId="38" fillId="0" borderId="13" xfId="0" applyNumberFormat="1" applyFont="1" applyFill="1" applyBorder="1" applyAlignment="1">
      <alignment horizontal="right"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22" xfId="0" applyFill="1" applyBorder="1" applyAlignment="1">
      <alignment horizontal="distributed" vertical="center" wrapText="1"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38" fontId="38" fillId="0" borderId="23" xfId="48" applyFont="1" applyFill="1" applyBorder="1" applyAlignment="1">
      <alignment/>
    </xf>
    <xf numFmtId="38" fontId="0" fillId="0" borderId="16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0" sqref="W10"/>
    </sheetView>
  </sheetViews>
  <sheetFormatPr defaultColWidth="9.00390625" defaultRowHeight="13.5"/>
  <cols>
    <col min="1" max="1" width="2.625" style="0" customWidth="1"/>
    <col min="2" max="2" width="8.625" style="0" customWidth="1"/>
    <col min="3" max="10" width="6.75390625" style="0" customWidth="1"/>
    <col min="11" max="14" width="6.625" style="0" customWidth="1"/>
    <col min="15" max="15" width="7.00390625" style="0" customWidth="1"/>
    <col min="16" max="19" width="6.625" style="0" customWidth="1"/>
    <col min="20" max="21" width="6.75390625" style="0" customWidth="1"/>
  </cols>
  <sheetData>
    <row r="1" spans="2:6" ht="14.25">
      <c r="B1" s="1" t="s">
        <v>5</v>
      </c>
      <c r="C1" s="1"/>
      <c r="D1" s="1"/>
      <c r="E1" s="1"/>
      <c r="F1" s="1"/>
    </row>
    <row r="2" ht="13.5">
      <c r="U2" s="2" t="s">
        <v>6</v>
      </c>
    </row>
    <row r="3" spans="2:21" ht="18.75" customHeight="1">
      <c r="B3" s="26" t="s">
        <v>7</v>
      </c>
      <c r="C3" s="27" t="s">
        <v>8</v>
      </c>
      <c r="D3" s="29" t="s">
        <v>9</v>
      </c>
      <c r="E3" s="30"/>
      <c r="F3" s="30"/>
      <c r="G3" s="30"/>
      <c r="H3" s="30"/>
      <c r="I3" s="30"/>
      <c r="J3" s="31"/>
      <c r="K3" s="29" t="s">
        <v>10</v>
      </c>
      <c r="L3" s="30"/>
      <c r="M3" s="30"/>
      <c r="N3" s="30"/>
      <c r="O3" s="30"/>
      <c r="P3" s="30"/>
      <c r="Q3" s="30"/>
      <c r="R3" s="30"/>
      <c r="S3" s="31"/>
      <c r="T3" s="27" t="s">
        <v>11</v>
      </c>
      <c r="U3" s="27"/>
    </row>
    <row r="4" spans="2:21" ht="26.25" customHeight="1">
      <c r="B4" s="26"/>
      <c r="C4" s="28"/>
      <c r="D4" s="3" t="s">
        <v>8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5" t="s">
        <v>17</v>
      </c>
      <c r="K4" s="3" t="s">
        <v>8</v>
      </c>
      <c r="L4" s="4" t="s">
        <v>12</v>
      </c>
      <c r="M4" s="4" t="s">
        <v>13</v>
      </c>
      <c r="N4" s="4" t="s">
        <v>14</v>
      </c>
      <c r="O4" s="6" t="s">
        <v>18</v>
      </c>
      <c r="P4" s="4" t="s">
        <v>15</v>
      </c>
      <c r="Q4" s="4" t="s">
        <v>19</v>
      </c>
      <c r="R4" s="36" t="s">
        <v>20</v>
      </c>
      <c r="S4" s="5" t="s">
        <v>27</v>
      </c>
      <c r="T4" s="3" t="s">
        <v>8</v>
      </c>
      <c r="U4" s="5" t="s">
        <v>20</v>
      </c>
    </row>
    <row r="5" spans="2:21" ht="39.75" customHeight="1" hidden="1">
      <c r="B5" s="7" t="s">
        <v>21</v>
      </c>
      <c r="C5" s="21">
        <f aca="true" t="shared" si="0" ref="C5:C10">SUM(D5,K5,T5)</f>
        <v>8807</v>
      </c>
      <c r="D5" s="9">
        <f>SUM(F5:J5)</f>
        <v>202</v>
      </c>
      <c r="E5" s="10">
        <v>0</v>
      </c>
      <c r="F5" s="10">
        <v>0</v>
      </c>
      <c r="G5" s="10">
        <v>96</v>
      </c>
      <c r="H5" s="12">
        <v>86</v>
      </c>
      <c r="I5" s="10">
        <v>20</v>
      </c>
      <c r="J5" s="11">
        <v>0</v>
      </c>
      <c r="K5" s="9">
        <f aca="true" t="shared" si="1" ref="K5:K10">SUM(L5:S5)</f>
        <v>7797</v>
      </c>
      <c r="L5" s="10">
        <v>1792</v>
      </c>
      <c r="M5" s="10">
        <v>1275</v>
      </c>
      <c r="N5" s="10">
        <v>1277</v>
      </c>
      <c r="O5" s="10">
        <v>1643</v>
      </c>
      <c r="P5" s="10">
        <v>1201</v>
      </c>
      <c r="Q5" s="10">
        <v>315</v>
      </c>
      <c r="R5" s="37">
        <v>147</v>
      </c>
      <c r="S5" s="11">
        <v>147</v>
      </c>
      <c r="T5" s="13">
        <f aca="true" t="shared" si="2" ref="T5:T10">U5</f>
        <v>808</v>
      </c>
      <c r="U5" s="14">
        <v>808</v>
      </c>
    </row>
    <row r="6" spans="2:21" ht="39.75" customHeight="1">
      <c r="B6" s="7" t="s">
        <v>0</v>
      </c>
      <c r="C6" s="21">
        <f t="shared" si="0"/>
        <v>9009</v>
      </c>
      <c r="D6" s="9">
        <f aca="true" t="shared" si="3" ref="D6:D11">SUM(E6:J6)</f>
        <v>191</v>
      </c>
      <c r="E6" s="10">
        <v>21</v>
      </c>
      <c r="F6" s="10">
        <v>0</v>
      </c>
      <c r="G6" s="10">
        <v>82</v>
      </c>
      <c r="H6" s="12">
        <v>76</v>
      </c>
      <c r="I6" s="10">
        <v>12</v>
      </c>
      <c r="J6" s="11">
        <v>0</v>
      </c>
      <c r="K6" s="9">
        <f t="shared" si="1"/>
        <v>7971</v>
      </c>
      <c r="L6" s="10">
        <v>1834</v>
      </c>
      <c r="M6" s="10">
        <v>1479</v>
      </c>
      <c r="N6" s="10">
        <v>1403</v>
      </c>
      <c r="O6" s="10">
        <v>1658</v>
      </c>
      <c r="P6" s="10">
        <v>1213</v>
      </c>
      <c r="Q6" s="10">
        <v>283</v>
      </c>
      <c r="R6" s="37">
        <v>101</v>
      </c>
      <c r="S6" s="41" t="s">
        <v>28</v>
      </c>
      <c r="T6" s="13">
        <f t="shared" si="2"/>
        <v>847</v>
      </c>
      <c r="U6" s="14">
        <v>847</v>
      </c>
    </row>
    <row r="7" spans="2:21" ht="39.75" customHeight="1">
      <c r="B7" s="7" t="s">
        <v>1</v>
      </c>
      <c r="C7" s="21">
        <f t="shared" si="0"/>
        <v>9710</v>
      </c>
      <c r="D7" s="9">
        <f t="shared" si="3"/>
        <v>215</v>
      </c>
      <c r="E7" s="10">
        <v>52</v>
      </c>
      <c r="F7" s="10">
        <v>0</v>
      </c>
      <c r="G7" s="10">
        <v>74</v>
      </c>
      <c r="H7" s="12">
        <v>83</v>
      </c>
      <c r="I7" s="10">
        <v>6</v>
      </c>
      <c r="J7" s="11">
        <v>0</v>
      </c>
      <c r="K7" s="9">
        <f t="shared" si="1"/>
        <v>8675</v>
      </c>
      <c r="L7" s="10">
        <v>1883</v>
      </c>
      <c r="M7" s="10">
        <v>1877</v>
      </c>
      <c r="N7" s="10">
        <v>1724</v>
      </c>
      <c r="O7" s="10">
        <v>1694</v>
      </c>
      <c r="P7" s="10">
        <v>1159</v>
      </c>
      <c r="Q7" s="10">
        <v>251</v>
      </c>
      <c r="R7" s="37">
        <v>87</v>
      </c>
      <c r="S7" s="41" t="s">
        <v>28</v>
      </c>
      <c r="T7" s="13">
        <f t="shared" si="2"/>
        <v>820</v>
      </c>
      <c r="U7" s="14">
        <v>820</v>
      </c>
    </row>
    <row r="8" spans="2:21" ht="39.75" customHeight="1">
      <c r="B8" s="7" t="s">
        <v>2</v>
      </c>
      <c r="C8" s="21">
        <f t="shared" si="0"/>
        <v>10202</v>
      </c>
      <c r="D8" s="9">
        <f t="shared" si="3"/>
        <v>227</v>
      </c>
      <c r="E8" s="10">
        <v>84</v>
      </c>
      <c r="F8" s="10">
        <v>0</v>
      </c>
      <c r="G8" s="10">
        <v>81</v>
      </c>
      <c r="H8" s="12">
        <v>62</v>
      </c>
      <c r="I8" s="10">
        <v>0</v>
      </c>
      <c r="J8" s="11">
        <v>0</v>
      </c>
      <c r="K8" s="9">
        <f t="shared" si="1"/>
        <v>9208</v>
      </c>
      <c r="L8" s="10">
        <v>1866</v>
      </c>
      <c r="M8" s="10">
        <v>2451</v>
      </c>
      <c r="N8" s="10">
        <v>1779</v>
      </c>
      <c r="O8" s="10">
        <v>1521</v>
      </c>
      <c r="P8" s="10">
        <v>1221</v>
      </c>
      <c r="Q8" s="10">
        <v>230</v>
      </c>
      <c r="R8" s="37">
        <v>140</v>
      </c>
      <c r="S8" s="41" t="s">
        <v>28</v>
      </c>
      <c r="T8" s="13">
        <f t="shared" si="2"/>
        <v>767</v>
      </c>
      <c r="U8" s="14">
        <v>767</v>
      </c>
    </row>
    <row r="9" spans="2:22" ht="39.75" customHeight="1">
      <c r="B9" s="7" t="s">
        <v>3</v>
      </c>
      <c r="C9" s="22">
        <f t="shared" si="0"/>
        <v>9928</v>
      </c>
      <c r="D9" s="15">
        <f t="shared" si="3"/>
        <v>232</v>
      </c>
      <c r="E9" s="16">
        <v>90</v>
      </c>
      <c r="F9" s="16">
        <v>0</v>
      </c>
      <c r="G9" s="16">
        <v>90</v>
      </c>
      <c r="H9" s="17">
        <v>52</v>
      </c>
      <c r="I9" s="16">
        <v>0</v>
      </c>
      <c r="J9" s="18">
        <v>0</v>
      </c>
      <c r="K9" s="15">
        <f t="shared" si="1"/>
        <v>9180</v>
      </c>
      <c r="L9" s="16">
        <v>1776</v>
      </c>
      <c r="M9" s="16">
        <v>2703</v>
      </c>
      <c r="N9" s="16">
        <v>1638</v>
      </c>
      <c r="O9" s="16">
        <v>1368</v>
      </c>
      <c r="P9" s="16">
        <v>1270</v>
      </c>
      <c r="Q9" s="16">
        <v>213</v>
      </c>
      <c r="R9" s="38">
        <v>212</v>
      </c>
      <c r="S9" s="41" t="s">
        <v>28</v>
      </c>
      <c r="T9" s="19">
        <f t="shared" si="2"/>
        <v>516</v>
      </c>
      <c r="U9" s="20">
        <v>516</v>
      </c>
      <c r="V9" s="8"/>
    </row>
    <row r="10" spans="2:22" ht="39.75" customHeight="1">
      <c r="B10" s="7" t="s">
        <v>4</v>
      </c>
      <c r="C10" s="22">
        <f t="shared" si="0"/>
        <v>10096</v>
      </c>
      <c r="D10" s="15">
        <f t="shared" si="3"/>
        <v>207</v>
      </c>
      <c r="E10" s="16">
        <v>81</v>
      </c>
      <c r="F10" s="16">
        <v>0</v>
      </c>
      <c r="G10" s="16">
        <v>79</v>
      </c>
      <c r="H10" s="17">
        <v>47</v>
      </c>
      <c r="I10" s="16">
        <v>0</v>
      </c>
      <c r="J10" s="18">
        <v>0</v>
      </c>
      <c r="K10" s="15">
        <f t="shared" si="1"/>
        <v>9433</v>
      </c>
      <c r="L10" s="16">
        <v>1817</v>
      </c>
      <c r="M10" s="16">
        <v>3055</v>
      </c>
      <c r="N10" s="16">
        <v>1522</v>
      </c>
      <c r="O10" s="16">
        <v>1167</v>
      </c>
      <c r="P10" s="16">
        <v>1320</v>
      </c>
      <c r="Q10" s="16">
        <v>206</v>
      </c>
      <c r="R10" s="38">
        <v>346</v>
      </c>
      <c r="S10" s="41" t="s">
        <v>28</v>
      </c>
      <c r="T10" s="19">
        <f t="shared" si="2"/>
        <v>456</v>
      </c>
      <c r="U10" s="20">
        <v>456</v>
      </c>
      <c r="V10" s="8"/>
    </row>
    <row r="11" spans="2:22" ht="39.75" customHeight="1">
      <c r="B11" s="7" t="s">
        <v>22</v>
      </c>
      <c r="C11" s="22">
        <f>SUM(D11,K11,T11)</f>
        <v>9732</v>
      </c>
      <c r="D11" s="15">
        <f t="shared" si="3"/>
        <v>190</v>
      </c>
      <c r="E11" s="16">
        <v>78</v>
      </c>
      <c r="F11" s="16">
        <v>0</v>
      </c>
      <c r="G11" s="16">
        <v>63</v>
      </c>
      <c r="H11" s="17">
        <v>49</v>
      </c>
      <c r="I11" s="16">
        <v>0</v>
      </c>
      <c r="J11" s="18">
        <v>0</v>
      </c>
      <c r="K11" s="15">
        <f>SUM(L11:S11)</f>
        <v>9223</v>
      </c>
      <c r="L11" s="16">
        <v>1768</v>
      </c>
      <c r="M11" s="16">
        <v>3169</v>
      </c>
      <c r="N11" s="16">
        <v>1445</v>
      </c>
      <c r="O11" s="16">
        <v>978</v>
      </c>
      <c r="P11" s="16">
        <v>1271</v>
      </c>
      <c r="Q11" s="16">
        <v>194</v>
      </c>
      <c r="R11" s="38">
        <v>398</v>
      </c>
      <c r="S11" s="41" t="s">
        <v>28</v>
      </c>
      <c r="T11" s="19">
        <f>U11</f>
        <v>319</v>
      </c>
      <c r="U11" s="20">
        <v>319</v>
      </c>
      <c r="V11" s="8"/>
    </row>
    <row r="12" spans="2:22" ht="39.75" customHeight="1">
      <c r="B12" s="7" t="s">
        <v>23</v>
      </c>
      <c r="C12" s="22">
        <f>SUM(D12,K12,T12)</f>
        <v>9126</v>
      </c>
      <c r="D12" s="15">
        <f>SUM(E12:J12)</f>
        <v>121</v>
      </c>
      <c r="E12" s="16">
        <v>66</v>
      </c>
      <c r="F12" s="16">
        <v>0</v>
      </c>
      <c r="G12" s="16">
        <v>55</v>
      </c>
      <c r="H12" s="17">
        <v>0</v>
      </c>
      <c r="I12" s="16">
        <v>0</v>
      </c>
      <c r="J12" s="18">
        <v>0</v>
      </c>
      <c r="K12" s="15">
        <f>SUM(L12:S12)</f>
        <v>8643</v>
      </c>
      <c r="L12" s="16">
        <v>1601</v>
      </c>
      <c r="M12" s="16">
        <v>3190</v>
      </c>
      <c r="N12" s="16">
        <v>1352</v>
      </c>
      <c r="O12" s="16">
        <v>776</v>
      </c>
      <c r="P12" s="16">
        <v>1207</v>
      </c>
      <c r="Q12" s="16">
        <v>162</v>
      </c>
      <c r="R12" s="38">
        <v>355</v>
      </c>
      <c r="S12" s="41" t="s">
        <v>28</v>
      </c>
      <c r="T12" s="19">
        <f>U12</f>
        <v>362</v>
      </c>
      <c r="U12" s="20">
        <v>362</v>
      </c>
      <c r="V12" s="8"/>
    </row>
    <row r="13" spans="2:22" ht="39.75" customHeight="1">
      <c r="B13" s="7" t="s">
        <v>24</v>
      </c>
      <c r="C13" s="22">
        <f>SUM(D13,K13,T13)</f>
        <v>8611</v>
      </c>
      <c r="D13" s="15">
        <f>SUM(E13:J13)</f>
        <v>99</v>
      </c>
      <c r="E13" s="16">
        <v>65</v>
      </c>
      <c r="F13" s="16">
        <v>0</v>
      </c>
      <c r="G13" s="16">
        <v>34</v>
      </c>
      <c r="H13" s="17">
        <v>0</v>
      </c>
      <c r="I13" s="16">
        <v>0</v>
      </c>
      <c r="J13" s="18">
        <v>0</v>
      </c>
      <c r="K13" s="15">
        <f>SUM(L13:S13)</f>
        <v>8160</v>
      </c>
      <c r="L13" s="16">
        <v>1446</v>
      </c>
      <c r="M13" s="16">
        <v>3103</v>
      </c>
      <c r="N13" s="16">
        <v>1205</v>
      </c>
      <c r="O13" s="16">
        <v>685</v>
      </c>
      <c r="P13" s="16">
        <v>1210</v>
      </c>
      <c r="Q13" s="16">
        <v>135</v>
      </c>
      <c r="R13" s="38">
        <v>376</v>
      </c>
      <c r="S13" s="41" t="s">
        <v>28</v>
      </c>
      <c r="T13" s="19">
        <f>U13</f>
        <v>352</v>
      </c>
      <c r="U13" s="20">
        <v>352</v>
      </c>
      <c r="V13" s="8"/>
    </row>
    <row r="14" spans="2:21" s="8" customFormat="1" ht="39.75" customHeight="1">
      <c r="B14" s="7" t="s">
        <v>25</v>
      </c>
      <c r="C14" s="22">
        <f>SUM(,D14,K14,T14)</f>
        <v>9043</v>
      </c>
      <c r="D14" s="23">
        <f>SUM(E14:J14)</f>
        <v>270</v>
      </c>
      <c r="E14" s="24">
        <v>59</v>
      </c>
      <c r="F14" s="24">
        <v>177</v>
      </c>
      <c r="G14" s="24">
        <v>34</v>
      </c>
      <c r="H14" s="24">
        <v>0</v>
      </c>
      <c r="I14" s="24">
        <v>0</v>
      </c>
      <c r="J14" s="25">
        <v>0</v>
      </c>
      <c r="K14" s="23">
        <f>SUM(L14:S14)</f>
        <v>8478</v>
      </c>
      <c r="L14" s="24">
        <v>1398</v>
      </c>
      <c r="M14" s="24">
        <v>3320</v>
      </c>
      <c r="N14" s="24">
        <v>1174</v>
      </c>
      <c r="O14" s="24">
        <v>880</v>
      </c>
      <c r="P14" s="24">
        <v>1139</v>
      </c>
      <c r="Q14" s="24">
        <v>141</v>
      </c>
      <c r="R14" s="39">
        <v>426</v>
      </c>
      <c r="S14" s="41" t="s">
        <v>28</v>
      </c>
      <c r="T14" s="23">
        <v>295</v>
      </c>
      <c r="U14" s="25">
        <v>295</v>
      </c>
    </row>
    <row r="15" spans="2:21" s="8" customFormat="1" ht="39.75" customHeight="1">
      <c r="B15" s="7" t="s">
        <v>26</v>
      </c>
      <c r="C15" s="32">
        <f>SUM(,D15,K15,T15)</f>
        <v>9229</v>
      </c>
      <c r="D15" s="33">
        <f>SUM(E15:J15)</f>
        <v>275</v>
      </c>
      <c r="E15" s="34">
        <v>51</v>
      </c>
      <c r="F15" s="34">
        <v>179</v>
      </c>
      <c r="G15" s="34">
        <v>45</v>
      </c>
      <c r="H15" s="34">
        <v>0</v>
      </c>
      <c r="I15" s="34">
        <v>0</v>
      </c>
      <c r="J15" s="35">
        <v>0</v>
      </c>
      <c r="K15" s="33">
        <f>SUM(L15:S15)</f>
        <v>8723</v>
      </c>
      <c r="L15" s="34">
        <v>1433</v>
      </c>
      <c r="M15" s="34">
        <v>3365</v>
      </c>
      <c r="N15" s="34">
        <v>1143</v>
      </c>
      <c r="O15" s="34">
        <v>797</v>
      </c>
      <c r="P15" s="34">
        <v>1306</v>
      </c>
      <c r="Q15" s="34">
        <v>129</v>
      </c>
      <c r="R15" s="40">
        <v>527</v>
      </c>
      <c r="S15" s="35">
        <v>23</v>
      </c>
      <c r="T15" s="33">
        <f>U15</f>
        <v>231</v>
      </c>
      <c r="U15" s="35">
        <v>231</v>
      </c>
    </row>
  </sheetData>
  <sheetProtection/>
  <mergeCells count="5">
    <mergeCell ref="B3:B4"/>
    <mergeCell ref="T3:U3"/>
    <mergeCell ref="C3:C4"/>
    <mergeCell ref="D3:J3"/>
    <mergeCell ref="K3:S3"/>
  </mergeCells>
  <printOptions horizontalCentered="1"/>
  <pageMargins left="0.2755905511811024" right="0.31496062992125984" top="0.7480314960629921" bottom="0.3937007874015748" header="0.5118110236220472" footer="0.3937007874015748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2011-03-01T07:29:58Z</cp:lastPrinted>
  <dcterms:created xsi:type="dcterms:W3CDTF">2007-02-26T08:53:33Z</dcterms:created>
  <dcterms:modified xsi:type="dcterms:W3CDTF">2012-01-20T06:21:03Z</dcterms:modified>
  <cp:category/>
  <cp:version/>
  <cp:contentType/>
  <cp:contentStatus/>
</cp:coreProperties>
</file>