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(3)設置者別学校数" sheetId="1" r:id="rId1"/>
  </sheets>
  <definedNames>
    <definedName name="_xlnm.Print_Area" localSheetId="0">'(3)設置者別学校数'!$B$1:$AB$122</definedName>
    <definedName name="_xlnm.Print_Titles" localSheetId="0">'(3)設置者別学校数'!$3:$4</definedName>
    <definedName name="Z_FF82B536_5FAB_45B5_A809_3CA4BBD8B192_.wvu.PrintArea" localSheetId="0" hidden="1">'(3)設置者別学校数'!$B$1:$AA$68</definedName>
    <definedName name="Z_FF82B536_5FAB_45B5_A809_3CA4BBD8B192_.wvu.PrintTitles" localSheetId="0" hidden="1">'(3)設置者別学校数'!$3:$4</definedName>
  </definedNames>
  <calcPr fullCalcOnLoad="1"/>
</workbook>
</file>

<file path=xl/sharedStrings.xml><?xml version="1.0" encoding="utf-8"?>
<sst xmlns="http://schemas.openxmlformats.org/spreadsheetml/2006/main" count="156" uniqueCount="42">
  <si>
    <t>（３）設置者別私立学校数</t>
  </si>
  <si>
    <t>区　　　分</t>
  </si>
  <si>
    <t>合　　計</t>
  </si>
  <si>
    <t>学　　校　　法　　人</t>
  </si>
  <si>
    <t>準学校法人</t>
  </si>
  <si>
    <t>宗教法人</t>
  </si>
  <si>
    <t>社団法人</t>
  </si>
  <si>
    <t>財団法人</t>
  </si>
  <si>
    <t>個　　人</t>
  </si>
  <si>
    <t>計</t>
  </si>
  <si>
    <t>大学法人</t>
  </si>
  <si>
    <t>小中高校法人</t>
  </si>
  <si>
    <t>幼稚園法人</t>
  </si>
  <si>
    <t>設置者数</t>
  </si>
  <si>
    <t>学校数</t>
  </si>
  <si>
    <t>高等学校</t>
  </si>
  <si>
    <t>中等教育学校</t>
  </si>
  <si>
    <t>中学校</t>
  </si>
  <si>
    <t>小学校</t>
  </si>
  <si>
    <t>養護学校</t>
  </si>
  <si>
    <t>幼稚園</t>
  </si>
  <si>
    <t>専修学校</t>
  </si>
  <si>
    <t>各種学校</t>
  </si>
  <si>
    <t>１２　年　度</t>
  </si>
  <si>
    <t>学校数</t>
  </si>
  <si>
    <t>1３　年　度</t>
  </si>
  <si>
    <t>14　年　度</t>
  </si>
  <si>
    <t>15　年　度</t>
  </si>
  <si>
    <t>16　年　度</t>
  </si>
  <si>
    <t>高等学校（全日制）</t>
  </si>
  <si>
    <t>高等学校（通信制）</t>
  </si>
  <si>
    <t>17　年　度</t>
  </si>
  <si>
    <t>18　年　度</t>
  </si>
  <si>
    <t>（注）（　）内の数字は、県外法人を内書きしたものです。</t>
  </si>
  <si>
    <t>19　年　度</t>
  </si>
  <si>
    <t>特別支援学校</t>
  </si>
  <si>
    <t>特別支援学校法人</t>
  </si>
  <si>
    <t>20　年　度</t>
  </si>
  <si>
    <t>その他の法人</t>
  </si>
  <si>
    <t>（平成１２年度～）</t>
  </si>
  <si>
    <t>21　年　度</t>
  </si>
  <si>
    <t>22　年　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</si>
</sst>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  <numFmt numFmtId="20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ashed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201" fontId="0" fillId="0" borderId="0" xfId="0" applyNumberFormat="1" applyBorder="1" applyAlignment="1">
      <alignment/>
    </xf>
    <xf numFmtId="201" fontId="0" fillId="0" borderId="0" xfId="0" applyNumberFormat="1" applyAlignment="1">
      <alignment/>
    </xf>
    <xf numFmtId="201" fontId="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10" xfId="0" applyBorder="1" applyAlignment="1">
      <alignment/>
    </xf>
    <xf numFmtId="20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01" fontId="0" fillId="0" borderId="13" xfId="0" applyNumberFormat="1" applyBorder="1" applyAlignment="1">
      <alignment/>
    </xf>
    <xf numFmtId="20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20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20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201" fontId="0" fillId="0" borderId="20" xfId="0" applyNumberFormat="1" applyBorder="1" applyAlignment="1">
      <alignment/>
    </xf>
    <xf numFmtId="201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201" fontId="0" fillId="0" borderId="23" xfId="0" applyNumberFormat="1" applyBorder="1" applyAlignment="1">
      <alignment/>
    </xf>
    <xf numFmtId="0" fontId="0" fillId="33" borderId="24" xfId="0" applyFill="1" applyBorder="1" applyAlignment="1">
      <alignment horizontal="center"/>
    </xf>
    <xf numFmtId="0" fontId="0" fillId="0" borderId="25" xfId="0" applyBorder="1" applyAlignment="1">
      <alignment/>
    </xf>
    <xf numFmtId="20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201" fontId="0" fillId="0" borderId="28" xfId="0" applyNumberFormat="1" applyBorder="1" applyAlignment="1">
      <alignment/>
    </xf>
    <xf numFmtId="201" fontId="0" fillId="0" borderId="29" xfId="0" applyNumberFormat="1" applyBorder="1" applyAlignment="1">
      <alignment/>
    </xf>
    <xf numFmtId="0" fontId="0" fillId="0" borderId="24" xfId="0" applyBorder="1" applyAlignment="1">
      <alignment/>
    </xf>
    <xf numFmtId="0" fontId="0" fillId="33" borderId="30" xfId="0" applyFill="1" applyBorder="1" applyAlignment="1">
      <alignment horizontal="center"/>
    </xf>
    <xf numFmtId="0" fontId="0" fillId="0" borderId="31" xfId="0" applyBorder="1" applyAlignment="1">
      <alignment/>
    </xf>
    <xf numFmtId="201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201" fontId="0" fillId="0" borderId="34" xfId="0" applyNumberFormat="1" applyBorder="1" applyAlignment="1">
      <alignment/>
    </xf>
    <xf numFmtId="201" fontId="0" fillId="0" borderId="35" xfId="0" applyNumberFormat="1" applyBorder="1" applyAlignment="1">
      <alignment/>
    </xf>
    <xf numFmtId="0" fontId="0" fillId="0" borderId="30" xfId="0" applyBorder="1" applyAlignment="1">
      <alignment/>
    </xf>
    <xf numFmtId="0" fontId="0" fillId="33" borderId="36" xfId="0" applyFill="1" applyBorder="1" applyAlignment="1">
      <alignment horizontal="center"/>
    </xf>
    <xf numFmtId="0" fontId="0" fillId="0" borderId="37" xfId="0" applyBorder="1" applyAlignment="1">
      <alignment/>
    </xf>
    <xf numFmtId="201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201" fontId="0" fillId="0" borderId="40" xfId="0" applyNumberFormat="1" applyBorder="1" applyAlignment="1">
      <alignment/>
    </xf>
    <xf numFmtId="201" fontId="0" fillId="0" borderId="41" xfId="0" applyNumberFormat="1" applyBorder="1" applyAlignment="1">
      <alignment/>
    </xf>
    <xf numFmtId="0" fontId="0" fillId="0" borderId="36" xfId="0" applyBorder="1" applyAlignment="1">
      <alignment/>
    </xf>
    <xf numFmtId="201" fontId="0" fillId="0" borderId="42" xfId="0" applyNumberFormat="1" applyBorder="1" applyAlignment="1">
      <alignment/>
    </xf>
    <xf numFmtId="0" fontId="0" fillId="33" borderId="43" xfId="0" applyFill="1" applyBorder="1" applyAlignment="1">
      <alignment horizontal="center"/>
    </xf>
    <xf numFmtId="0" fontId="0" fillId="0" borderId="44" xfId="0" applyBorder="1" applyAlignment="1">
      <alignment/>
    </xf>
    <xf numFmtId="201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201" fontId="0" fillId="0" borderId="47" xfId="0" applyNumberFormat="1" applyBorder="1" applyAlignment="1">
      <alignment/>
    </xf>
    <xf numFmtId="201" fontId="0" fillId="0" borderId="48" xfId="0" applyNumberFormat="1" applyBorder="1" applyAlignment="1">
      <alignment/>
    </xf>
    <xf numFmtId="0" fontId="0" fillId="0" borderId="43" xfId="0" applyBorder="1" applyAlignment="1">
      <alignment/>
    </xf>
    <xf numFmtId="201" fontId="0" fillId="0" borderId="49" xfId="0" applyNumberFormat="1" applyBorder="1" applyAlignment="1">
      <alignment/>
    </xf>
    <xf numFmtId="201" fontId="0" fillId="0" borderId="50" xfId="0" applyNumberFormat="1" applyBorder="1" applyAlignment="1">
      <alignment/>
    </xf>
    <xf numFmtId="201" fontId="0" fillId="0" borderId="5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201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201" fontId="0" fillId="0" borderId="13" xfId="0" applyNumberFormat="1" applyFill="1" applyBorder="1" applyAlignment="1">
      <alignment/>
    </xf>
    <xf numFmtId="201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201" fontId="0" fillId="0" borderId="16" xfId="0" applyNumberFormat="1" applyFill="1" applyBorder="1" applyAlignment="1">
      <alignment/>
    </xf>
    <xf numFmtId="0" fontId="0" fillId="0" borderId="52" xfId="0" applyFill="1" applyBorder="1" applyAlignment="1">
      <alignment/>
    </xf>
    <xf numFmtId="201" fontId="0" fillId="0" borderId="53" xfId="0" applyNumberFormat="1" applyFill="1" applyBorder="1" applyAlignment="1">
      <alignment/>
    </xf>
    <xf numFmtId="0" fontId="0" fillId="0" borderId="54" xfId="0" applyFill="1" applyBorder="1" applyAlignment="1">
      <alignment/>
    </xf>
    <xf numFmtId="201" fontId="0" fillId="0" borderId="55" xfId="0" applyNumberFormat="1" applyFill="1" applyBorder="1" applyAlignment="1">
      <alignment/>
    </xf>
    <xf numFmtId="201" fontId="0" fillId="0" borderId="56" xfId="0" applyNumberFormat="1" applyFill="1" applyBorder="1" applyAlignment="1">
      <alignment/>
    </xf>
    <xf numFmtId="0" fontId="0" fillId="0" borderId="57" xfId="0" applyFill="1" applyBorder="1" applyAlignment="1">
      <alignment/>
    </xf>
    <xf numFmtId="201" fontId="0" fillId="0" borderId="50" xfId="0" applyNumberFormat="1" applyFill="1" applyBorder="1" applyAlignment="1">
      <alignment/>
    </xf>
    <xf numFmtId="0" fontId="0" fillId="33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201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201" fontId="0" fillId="0" borderId="28" xfId="0" applyNumberFormat="1" applyFont="1" applyFill="1" applyBorder="1" applyAlignment="1">
      <alignment/>
    </xf>
    <xf numFmtId="201" fontId="0" fillId="0" borderId="29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201" fontId="0" fillId="0" borderId="58" xfId="0" applyNumberFormat="1" applyFont="1" applyFill="1" applyBorder="1" applyAlignment="1">
      <alignment/>
    </xf>
    <xf numFmtId="0" fontId="0" fillId="33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201" fontId="0" fillId="0" borderId="38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201" fontId="0" fillId="0" borderId="40" xfId="0" applyNumberFormat="1" applyFont="1" applyFill="1" applyBorder="1" applyAlignment="1">
      <alignment/>
    </xf>
    <xf numFmtId="201" fontId="0" fillId="0" borderId="41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201" fontId="0" fillId="0" borderId="42" xfId="0" applyNumberFormat="1" applyFont="1" applyFill="1" applyBorder="1" applyAlignment="1">
      <alignment/>
    </xf>
    <xf numFmtId="0" fontId="0" fillId="33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201" fontId="0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201" fontId="0" fillId="0" borderId="34" xfId="0" applyNumberFormat="1" applyFont="1" applyFill="1" applyBorder="1" applyAlignment="1">
      <alignment/>
    </xf>
    <xf numFmtId="201" fontId="0" fillId="0" borderId="35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201" fontId="0" fillId="0" borderId="59" xfId="0" applyNumberFormat="1" applyFont="1" applyFill="1" applyBorder="1" applyAlignment="1">
      <alignment/>
    </xf>
    <xf numFmtId="0" fontId="0" fillId="0" borderId="37" xfId="0" applyFill="1" applyBorder="1" applyAlignment="1">
      <alignment/>
    </xf>
    <xf numFmtId="201" fontId="0" fillId="0" borderId="38" xfId="0" applyNumberFormat="1" applyFill="1" applyBorder="1" applyAlignment="1">
      <alignment/>
    </xf>
    <xf numFmtId="0" fontId="0" fillId="0" borderId="39" xfId="0" applyFill="1" applyBorder="1" applyAlignment="1">
      <alignment/>
    </xf>
    <xf numFmtId="201" fontId="0" fillId="0" borderId="40" xfId="0" applyNumberFormat="1" applyFill="1" applyBorder="1" applyAlignment="1">
      <alignment/>
    </xf>
    <xf numFmtId="201" fontId="0" fillId="0" borderId="41" xfId="0" applyNumberFormat="1" applyFill="1" applyBorder="1" applyAlignment="1">
      <alignment/>
    </xf>
    <xf numFmtId="0" fontId="0" fillId="0" borderId="36" xfId="0" applyFill="1" applyBorder="1" applyAlignment="1">
      <alignment/>
    </xf>
    <xf numFmtId="201" fontId="0" fillId="0" borderId="42" xfId="0" applyNumberFormat="1" applyFill="1" applyBorder="1" applyAlignment="1">
      <alignment/>
    </xf>
    <xf numFmtId="0" fontId="0" fillId="33" borderId="43" xfId="0" applyFont="1" applyFill="1" applyBorder="1" applyAlignment="1">
      <alignment horizontal="center"/>
    </xf>
    <xf numFmtId="0" fontId="0" fillId="0" borderId="44" xfId="0" applyFill="1" applyBorder="1" applyAlignment="1">
      <alignment/>
    </xf>
    <xf numFmtId="201" fontId="0" fillId="0" borderId="45" xfId="0" applyNumberFormat="1" applyFill="1" applyBorder="1" applyAlignment="1">
      <alignment/>
    </xf>
    <xf numFmtId="0" fontId="0" fillId="0" borderId="46" xfId="0" applyFill="1" applyBorder="1" applyAlignment="1">
      <alignment/>
    </xf>
    <xf numFmtId="201" fontId="0" fillId="0" borderId="47" xfId="0" applyNumberFormat="1" applyFill="1" applyBorder="1" applyAlignment="1">
      <alignment/>
    </xf>
    <xf numFmtId="201" fontId="0" fillId="0" borderId="48" xfId="0" applyNumberFormat="1" applyFill="1" applyBorder="1" applyAlignment="1">
      <alignment/>
    </xf>
    <xf numFmtId="0" fontId="0" fillId="0" borderId="43" xfId="0" applyFill="1" applyBorder="1" applyAlignment="1">
      <alignment/>
    </xf>
    <xf numFmtId="201" fontId="0" fillId="0" borderId="49" xfId="0" applyNumberFormat="1" applyFill="1" applyBorder="1" applyAlignment="1">
      <alignment/>
    </xf>
    <xf numFmtId="0" fontId="0" fillId="33" borderId="60" xfId="0" applyFont="1" applyFill="1" applyBorder="1" applyAlignment="1">
      <alignment horizontal="center"/>
    </xf>
    <xf numFmtId="0" fontId="0" fillId="0" borderId="61" xfId="0" applyFill="1" applyBorder="1" applyAlignment="1">
      <alignment/>
    </xf>
    <xf numFmtId="201" fontId="0" fillId="0" borderId="62" xfId="0" applyNumberFormat="1" applyFill="1" applyBorder="1" applyAlignment="1">
      <alignment/>
    </xf>
    <xf numFmtId="0" fontId="0" fillId="0" borderId="63" xfId="0" applyFill="1" applyBorder="1" applyAlignment="1">
      <alignment/>
    </xf>
    <xf numFmtId="201" fontId="0" fillId="0" borderId="64" xfId="0" applyNumberFormat="1" applyFill="1" applyBorder="1" applyAlignment="1">
      <alignment/>
    </xf>
    <xf numFmtId="201" fontId="0" fillId="0" borderId="65" xfId="0" applyNumberFormat="1" applyFill="1" applyBorder="1" applyAlignment="1">
      <alignment/>
    </xf>
    <xf numFmtId="0" fontId="0" fillId="0" borderId="60" xfId="0" applyFill="1" applyBorder="1" applyAlignment="1">
      <alignment/>
    </xf>
    <xf numFmtId="201" fontId="0" fillId="0" borderId="66" xfId="0" applyNumberFormat="1" applyFill="1" applyBorder="1" applyAlignment="1">
      <alignment/>
    </xf>
    <xf numFmtId="0" fontId="0" fillId="0" borderId="0" xfId="0" applyFill="1" applyAlignment="1">
      <alignment/>
    </xf>
    <xf numFmtId="20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01" fontId="0" fillId="0" borderId="0" xfId="0" applyNumberFormat="1" applyFill="1" applyAlignment="1">
      <alignment/>
    </xf>
    <xf numFmtId="20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01" fontId="0" fillId="0" borderId="0" xfId="0" applyNumberFormat="1" applyFill="1" applyAlignment="1">
      <alignment/>
    </xf>
    <xf numFmtId="0" fontId="4" fillId="0" borderId="27" xfId="0" applyFont="1" applyFill="1" applyBorder="1" applyAlignment="1">
      <alignment/>
    </xf>
    <xf numFmtId="201" fontId="4" fillId="0" borderId="28" xfId="0" applyNumberFormat="1" applyFont="1" applyFill="1" applyBorder="1" applyAlignment="1">
      <alignment/>
    </xf>
    <xf numFmtId="201" fontId="4" fillId="0" borderId="29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201" fontId="4" fillId="0" borderId="58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201" fontId="4" fillId="0" borderId="40" xfId="0" applyNumberFormat="1" applyFont="1" applyFill="1" applyBorder="1" applyAlignment="1">
      <alignment/>
    </xf>
    <xf numFmtId="201" fontId="4" fillId="0" borderId="41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201" fontId="4" fillId="0" borderId="42" xfId="0" applyNumberFormat="1" applyFont="1" applyFill="1" applyBorder="1" applyAlignment="1">
      <alignment/>
    </xf>
    <xf numFmtId="0" fontId="4" fillId="0" borderId="33" xfId="0" applyFont="1" applyFill="1" applyBorder="1" applyAlignment="1">
      <alignment/>
    </xf>
    <xf numFmtId="201" fontId="4" fillId="0" borderId="34" xfId="0" applyNumberFormat="1" applyFont="1" applyFill="1" applyBorder="1" applyAlignment="1">
      <alignment/>
    </xf>
    <xf numFmtId="201" fontId="4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201" fontId="4" fillId="0" borderId="59" xfId="0" applyNumberFormat="1" applyFont="1" applyFill="1" applyBorder="1" applyAlignment="1">
      <alignment/>
    </xf>
    <xf numFmtId="0" fontId="4" fillId="0" borderId="63" xfId="0" applyFont="1" applyFill="1" applyBorder="1" applyAlignment="1">
      <alignment/>
    </xf>
    <xf numFmtId="201" fontId="4" fillId="0" borderId="64" xfId="0" applyNumberFormat="1" applyFont="1" applyFill="1" applyBorder="1" applyAlignment="1">
      <alignment/>
    </xf>
    <xf numFmtId="201" fontId="4" fillId="0" borderId="65" xfId="0" applyNumberFormat="1" applyFont="1" applyFill="1" applyBorder="1" applyAlignment="1">
      <alignment/>
    </xf>
    <xf numFmtId="0" fontId="4" fillId="0" borderId="60" xfId="0" applyFont="1" applyFill="1" applyBorder="1" applyAlignment="1">
      <alignment/>
    </xf>
    <xf numFmtId="201" fontId="4" fillId="0" borderId="66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201" fontId="0" fillId="0" borderId="28" xfId="0" applyNumberFormat="1" applyFont="1" applyFill="1" applyBorder="1" applyAlignment="1">
      <alignment/>
    </xf>
    <xf numFmtId="201" fontId="0" fillId="0" borderId="40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201" fontId="0" fillId="0" borderId="34" xfId="0" applyNumberFormat="1" applyFont="1" applyFill="1" applyBorder="1" applyAlignment="1">
      <alignment/>
    </xf>
    <xf numFmtId="0" fontId="5" fillId="33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201" fontId="5" fillId="0" borderId="38" xfId="0" applyNumberFormat="1" applyFont="1" applyFill="1" applyBorder="1" applyAlignment="1">
      <alignment/>
    </xf>
    <xf numFmtId="0" fontId="5" fillId="0" borderId="39" xfId="0" applyFont="1" applyFill="1" applyBorder="1" applyAlignment="1">
      <alignment/>
    </xf>
    <xf numFmtId="201" fontId="5" fillId="0" borderId="40" xfId="0" applyNumberFormat="1" applyFont="1" applyFill="1" applyBorder="1" applyAlignment="1">
      <alignment/>
    </xf>
    <xf numFmtId="201" fontId="5" fillId="0" borderId="41" xfId="0" applyNumberFormat="1" applyFont="1" applyFill="1" applyBorder="1" applyAlignment="1">
      <alignment/>
    </xf>
    <xf numFmtId="0" fontId="5" fillId="0" borderId="36" xfId="0" applyFont="1" applyFill="1" applyBorder="1" applyAlignment="1">
      <alignment/>
    </xf>
    <xf numFmtId="201" fontId="5" fillId="0" borderId="4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6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201" fontId="4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01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201" fontId="0" fillId="0" borderId="13" xfId="0" applyNumberFormat="1" applyFont="1" applyFill="1" applyBorder="1" applyAlignment="1">
      <alignment/>
    </xf>
    <xf numFmtId="201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33" borderId="67" xfId="0" applyFill="1" applyBorder="1" applyAlignment="1">
      <alignment horizontal="center" vertical="distributed" wrapText="1"/>
    </xf>
    <xf numFmtId="0" fontId="0" fillId="33" borderId="68" xfId="0" applyFill="1" applyBorder="1" applyAlignment="1">
      <alignment horizontal="center" vertical="distributed" wrapText="1"/>
    </xf>
    <xf numFmtId="0" fontId="0" fillId="33" borderId="69" xfId="0" applyFill="1" applyBorder="1" applyAlignment="1">
      <alignment horizontal="center" vertical="distributed" wrapText="1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70" xfId="0" applyFill="1" applyBorder="1" applyAlignment="1">
      <alignment horizontal="center" vertical="distributed" wrapText="1"/>
    </xf>
    <xf numFmtId="0" fontId="0" fillId="33" borderId="71" xfId="0" applyFill="1" applyBorder="1" applyAlignment="1">
      <alignment horizontal="center" vertical="distributed" wrapText="1"/>
    </xf>
    <xf numFmtId="0" fontId="0" fillId="34" borderId="72" xfId="0" applyFill="1" applyBorder="1" applyAlignment="1">
      <alignment horizontal="center" vertical="center" shrinkToFit="1"/>
    </xf>
    <xf numFmtId="0" fontId="0" fillId="34" borderId="73" xfId="0" applyFill="1" applyBorder="1" applyAlignment="1">
      <alignment horizontal="center" vertical="center" shrinkToFit="1"/>
    </xf>
    <xf numFmtId="0" fontId="0" fillId="34" borderId="43" xfId="0" applyFill="1" applyBorder="1" applyAlignment="1">
      <alignment horizontal="center" vertical="center" shrinkToFit="1"/>
    </xf>
    <xf numFmtId="0" fontId="0" fillId="34" borderId="48" xfId="0" applyFill="1" applyBorder="1" applyAlignment="1">
      <alignment horizontal="center" vertical="center" shrinkToFit="1"/>
    </xf>
    <xf numFmtId="0" fontId="0" fillId="34" borderId="74" xfId="0" applyFill="1" applyBorder="1" applyAlignment="1">
      <alignment horizontal="center" vertical="center" shrinkToFit="1"/>
    </xf>
    <xf numFmtId="0" fontId="0" fillId="34" borderId="75" xfId="0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center" vertical="center" shrinkToFit="1"/>
    </xf>
    <xf numFmtId="0" fontId="0" fillId="34" borderId="49" xfId="0" applyFill="1" applyBorder="1" applyAlignment="1">
      <alignment horizontal="center" vertical="center" shrinkToFit="1"/>
    </xf>
    <xf numFmtId="0" fontId="0" fillId="34" borderId="76" xfId="0" applyFill="1" applyBorder="1" applyAlignment="1">
      <alignment horizontal="center" vertical="center" shrinkToFit="1"/>
    </xf>
    <xf numFmtId="0" fontId="0" fillId="34" borderId="77" xfId="0" applyFill="1" applyBorder="1" applyAlignment="1">
      <alignment horizontal="center" vertical="center" shrinkToFit="1"/>
    </xf>
    <xf numFmtId="0" fontId="0" fillId="34" borderId="78" xfId="0" applyFill="1" applyBorder="1" applyAlignment="1">
      <alignment horizontal="center" vertical="center" shrinkToFit="1"/>
    </xf>
    <xf numFmtId="0" fontId="0" fillId="34" borderId="79" xfId="0" applyFill="1" applyBorder="1" applyAlignment="1">
      <alignment horizontal="center" vertical="center" shrinkToFit="1"/>
    </xf>
    <xf numFmtId="0" fontId="0" fillId="34" borderId="80" xfId="0" applyFill="1" applyBorder="1" applyAlignment="1">
      <alignment horizontal="center" vertical="center" shrinkToFit="1"/>
    </xf>
    <xf numFmtId="0" fontId="0" fillId="34" borderId="81" xfId="0" applyFill="1" applyBorder="1" applyAlignment="1">
      <alignment horizontal="center" vertical="center" shrinkToFit="1"/>
    </xf>
    <xf numFmtId="0" fontId="3" fillId="34" borderId="81" xfId="0" applyFont="1" applyFill="1" applyBorder="1" applyAlignment="1">
      <alignment horizontal="center" vertical="center" shrinkToFit="1"/>
    </xf>
    <xf numFmtId="0" fontId="3" fillId="34" borderId="80" xfId="0" applyFont="1" applyFill="1" applyBorder="1" applyAlignment="1">
      <alignment horizontal="center" vertical="center" shrinkToFit="1"/>
    </xf>
    <xf numFmtId="0" fontId="0" fillId="34" borderId="82" xfId="0" applyFill="1" applyBorder="1" applyAlignment="1">
      <alignment horizontal="center" vertical="center" shrinkToFit="1"/>
    </xf>
    <xf numFmtId="0" fontId="0" fillId="33" borderId="83" xfId="0" applyFill="1" applyBorder="1" applyAlignment="1">
      <alignment horizontal="center" vertical="distributed" wrapText="1"/>
    </xf>
    <xf numFmtId="0" fontId="0" fillId="33" borderId="84" xfId="0" applyFill="1" applyBorder="1" applyAlignment="1">
      <alignment horizontal="center" vertical="distributed" wrapText="1"/>
    </xf>
    <xf numFmtId="0" fontId="0" fillId="0" borderId="7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34" borderId="74" xfId="0" applyFill="1" applyBorder="1" applyAlignment="1">
      <alignment horizontal="distributed" vertical="center" shrinkToFit="1"/>
    </xf>
    <xf numFmtId="0" fontId="0" fillId="34" borderId="85" xfId="0" applyFill="1" applyBorder="1" applyAlignment="1">
      <alignment horizontal="distributed" vertical="center" shrinkToFit="1"/>
    </xf>
    <xf numFmtId="0" fontId="0" fillId="34" borderId="44" xfId="0" applyFill="1" applyBorder="1" applyAlignment="1">
      <alignment horizontal="distributed" vertical="center" shrinkToFit="1"/>
    </xf>
    <xf numFmtId="0" fontId="0" fillId="34" borderId="45" xfId="0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36"/>
  <sheetViews>
    <sheetView showZeros="0" tabSelected="1" zoomScaleSheetLayoutView="75" zoomScalePageLayoutView="0" workbookViewId="0" topLeftCell="A1">
      <pane xSplit="4" ySplit="4" topLeftCell="E102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I127" sqref="I127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3.75390625" style="0" customWidth="1"/>
    <col min="4" max="4" width="16.875" style="0" customWidth="1"/>
    <col min="5" max="5" width="5.125" style="0" bestFit="1" customWidth="1"/>
    <col min="6" max="6" width="4.125" style="2" bestFit="1" customWidth="1"/>
    <col min="7" max="7" width="6.50390625" style="0" customWidth="1"/>
    <col min="8" max="8" width="4.125" style="3" bestFit="1" customWidth="1"/>
    <col min="9" max="9" width="6.50390625" style="0" customWidth="1"/>
    <col min="10" max="10" width="4.125" style="3" bestFit="1" customWidth="1"/>
    <col min="11" max="11" width="6.50390625" style="0" customWidth="1"/>
    <col min="12" max="12" width="4.00390625" style="3" bestFit="1" customWidth="1"/>
    <col min="13" max="13" width="6.50390625" style="0" customWidth="1"/>
    <col min="14" max="14" width="3.125" style="3" bestFit="1" customWidth="1"/>
    <col min="15" max="15" width="6.50390625" style="0" customWidth="1"/>
    <col min="16" max="16" width="3.125" style="3" bestFit="1" customWidth="1"/>
    <col min="17" max="17" width="6.50390625" style="0" customWidth="1"/>
    <col min="18" max="18" width="4.125" style="3" bestFit="1" customWidth="1"/>
    <col min="19" max="19" width="6.50390625" style="0" customWidth="1"/>
    <col min="20" max="20" width="4.125" style="3" bestFit="1" customWidth="1"/>
    <col min="21" max="21" width="6.50390625" style="0" customWidth="1"/>
    <col min="22" max="22" width="3.125" style="3" bestFit="1" customWidth="1"/>
    <col min="23" max="23" width="6.50390625" style="0" customWidth="1"/>
    <col min="24" max="24" width="3.125" style="3" bestFit="1" customWidth="1"/>
    <col min="25" max="25" width="6.50390625" style="0" customWidth="1"/>
    <col min="26" max="26" width="4.00390625" style="3" bestFit="1" customWidth="1"/>
    <col min="27" max="27" width="6.50390625" style="0" customWidth="1"/>
    <col min="28" max="28" width="3.125" style="3" bestFit="1" customWidth="1"/>
  </cols>
  <sheetData>
    <row r="1" spans="2:10" ht="18.75">
      <c r="B1" s="1" t="s">
        <v>0</v>
      </c>
      <c r="G1" s="1" t="s">
        <v>39</v>
      </c>
      <c r="I1" s="1"/>
      <c r="J1" s="4"/>
    </row>
    <row r="2" spans="2:4" ht="14.25" thickBot="1">
      <c r="B2" s="5"/>
      <c r="C2" s="5"/>
      <c r="D2" s="5"/>
    </row>
    <row r="3" spans="2:28" s="6" customFormat="1" ht="24.75" customHeight="1">
      <c r="B3" s="200" t="s">
        <v>1</v>
      </c>
      <c r="C3" s="201"/>
      <c r="D3" s="201"/>
      <c r="E3" s="182" t="s">
        <v>2</v>
      </c>
      <c r="F3" s="183"/>
      <c r="G3" s="186" t="s">
        <v>3</v>
      </c>
      <c r="H3" s="187"/>
      <c r="I3" s="187"/>
      <c r="J3" s="187"/>
      <c r="K3" s="187"/>
      <c r="L3" s="187"/>
      <c r="M3" s="187"/>
      <c r="N3" s="187"/>
      <c r="O3" s="187"/>
      <c r="P3" s="188"/>
      <c r="Q3" s="178" t="s">
        <v>4</v>
      </c>
      <c r="R3" s="179"/>
      <c r="S3" s="178" t="s">
        <v>5</v>
      </c>
      <c r="T3" s="179"/>
      <c r="U3" s="178" t="s">
        <v>6</v>
      </c>
      <c r="V3" s="179"/>
      <c r="W3" s="178" t="s">
        <v>7</v>
      </c>
      <c r="X3" s="179"/>
      <c r="Y3" s="178" t="s">
        <v>38</v>
      </c>
      <c r="Z3" s="197"/>
      <c r="AA3" s="178" t="s">
        <v>8</v>
      </c>
      <c r="AB3" s="183"/>
    </row>
    <row r="4" spans="2:28" s="6" customFormat="1" ht="37.5" customHeight="1" thickBot="1">
      <c r="B4" s="202"/>
      <c r="C4" s="203"/>
      <c r="D4" s="203"/>
      <c r="E4" s="184"/>
      <c r="F4" s="185"/>
      <c r="G4" s="189" t="s">
        <v>9</v>
      </c>
      <c r="H4" s="190"/>
      <c r="I4" s="191" t="s">
        <v>10</v>
      </c>
      <c r="J4" s="190"/>
      <c r="K4" s="191" t="s">
        <v>11</v>
      </c>
      <c r="L4" s="190"/>
      <c r="M4" s="192" t="s">
        <v>36</v>
      </c>
      <c r="N4" s="193"/>
      <c r="O4" s="191" t="s">
        <v>12</v>
      </c>
      <c r="P4" s="194"/>
      <c r="Q4" s="180"/>
      <c r="R4" s="181"/>
      <c r="S4" s="180"/>
      <c r="T4" s="181"/>
      <c r="U4" s="180"/>
      <c r="V4" s="181"/>
      <c r="W4" s="180"/>
      <c r="X4" s="181"/>
      <c r="Y4" s="198"/>
      <c r="Z4" s="199"/>
      <c r="AA4" s="180"/>
      <c r="AB4" s="185"/>
    </row>
    <row r="5" spans="2:28" ht="21.75" customHeight="1" thickTop="1">
      <c r="B5" s="169" t="s">
        <v>23</v>
      </c>
      <c r="C5" s="172" t="s">
        <v>13</v>
      </c>
      <c r="D5" s="173"/>
      <c r="E5" s="7">
        <f aca="true" t="shared" si="0" ref="E5:E44">+G5+Q5+S5+U5+W5+Y5+AA5</f>
        <v>226</v>
      </c>
      <c r="F5" s="8">
        <f aca="true" t="shared" si="1" ref="F5:F44">+H5+R5+T5+V5+X5+Z5+AB5</f>
        <v>-7</v>
      </c>
      <c r="G5" s="7">
        <f>+I5+K5+M5+O5</f>
        <v>115</v>
      </c>
      <c r="H5" s="8">
        <f>+J5+L5+N5+P5</f>
        <v>-1</v>
      </c>
      <c r="I5" s="9">
        <v>12</v>
      </c>
      <c r="J5" s="10">
        <v>-1</v>
      </c>
      <c r="K5" s="9">
        <v>2</v>
      </c>
      <c r="L5" s="10"/>
      <c r="M5" s="9">
        <v>1</v>
      </c>
      <c r="N5" s="10"/>
      <c r="O5" s="9">
        <v>100</v>
      </c>
      <c r="P5" s="11"/>
      <c r="Q5" s="12">
        <v>31</v>
      </c>
      <c r="R5" s="11">
        <v>-1</v>
      </c>
      <c r="S5" s="12">
        <v>11</v>
      </c>
      <c r="T5" s="11">
        <v>-3</v>
      </c>
      <c r="U5" s="12">
        <v>13</v>
      </c>
      <c r="V5" s="11"/>
      <c r="W5" s="12">
        <v>3</v>
      </c>
      <c r="X5" s="11"/>
      <c r="Y5" s="12">
        <v>3</v>
      </c>
      <c r="Z5" s="11">
        <v>-2</v>
      </c>
      <c r="AA5" s="12">
        <v>50</v>
      </c>
      <c r="AB5" s="13"/>
    </row>
    <row r="6" spans="2:28" ht="21.75" customHeight="1">
      <c r="B6" s="170"/>
      <c r="C6" s="174" t="s">
        <v>9</v>
      </c>
      <c r="D6" s="175"/>
      <c r="E6" s="14">
        <f t="shared" si="0"/>
        <v>273</v>
      </c>
      <c r="F6" s="15">
        <f t="shared" si="1"/>
        <v>0</v>
      </c>
      <c r="G6" s="14">
        <f aca="true" t="shared" si="2" ref="G6:AB6">SUM(G7:G14)</f>
        <v>144</v>
      </c>
      <c r="H6" s="15">
        <f t="shared" si="2"/>
        <v>0</v>
      </c>
      <c r="I6" s="16">
        <f t="shared" si="2"/>
        <v>29</v>
      </c>
      <c r="J6" s="17">
        <f t="shared" si="2"/>
        <v>0</v>
      </c>
      <c r="K6" s="16">
        <f t="shared" si="2"/>
        <v>5</v>
      </c>
      <c r="L6" s="17">
        <f t="shared" si="2"/>
        <v>0</v>
      </c>
      <c r="M6" s="16">
        <f t="shared" si="2"/>
        <v>1</v>
      </c>
      <c r="N6" s="17">
        <f t="shared" si="2"/>
        <v>0</v>
      </c>
      <c r="O6" s="16">
        <f t="shared" si="2"/>
        <v>109</v>
      </c>
      <c r="P6" s="18">
        <f t="shared" si="2"/>
        <v>0</v>
      </c>
      <c r="Q6" s="19">
        <f t="shared" si="2"/>
        <v>42</v>
      </c>
      <c r="R6" s="18">
        <f t="shared" si="2"/>
        <v>0</v>
      </c>
      <c r="S6" s="19">
        <f t="shared" si="2"/>
        <v>11</v>
      </c>
      <c r="T6" s="18">
        <f t="shared" si="2"/>
        <v>0</v>
      </c>
      <c r="U6" s="19">
        <f t="shared" si="2"/>
        <v>18</v>
      </c>
      <c r="V6" s="18">
        <f t="shared" si="2"/>
        <v>0</v>
      </c>
      <c r="W6" s="19">
        <f t="shared" si="2"/>
        <v>3</v>
      </c>
      <c r="X6" s="18">
        <f t="shared" si="2"/>
        <v>0</v>
      </c>
      <c r="Y6" s="19">
        <f t="shared" si="2"/>
        <v>3</v>
      </c>
      <c r="Z6" s="18">
        <f t="shared" si="2"/>
        <v>0</v>
      </c>
      <c r="AA6" s="19">
        <f t="shared" si="2"/>
        <v>52</v>
      </c>
      <c r="AB6" s="20">
        <f t="shared" si="2"/>
        <v>0</v>
      </c>
    </row>
    <row r="7" spans="2:28" ht="21.75" customHeight="1">
      <c r="B7" s="170"/>
      <c r="C7" s="176" t="s">
        <v>24</v>
      </c>
      <c r="D7" s="21" t="s">
        <v>15</v>
      </c>
      <c r="E7" s="22">
        <f t="shared" si="0"/>
        <v>13</v>
      </c>
      <c r="F7" s="23">
        <f t="shared" si="1"/>
        <v>0</v>
      </c>
      <c r="G7" s="22">
        <f aca="true" t="shared" si="3" ref="G7:G14">SUM(I7:O7)</f>
        <v>13</v>
      </c>
      <c r="H7" s="23">
        <f aca="true" t="shared" si="4" ref="H7:H15">+J7+L7+N7+P7</f>
        <v>0</v>
      </c>
      <c r="I7" s="24">
        <v>11</v>
      </c>
      <c r="J7" s="25"/>
      <c r="K7" s="24">
        <v>2</v>
      </c>
      <c r="L7" s="25"/>
      <c r="M7" s="24"/>
      <c r="N7" s="25"/>
      <c r="O7" s="24"/>
      <c r="P7" s="26"/>
      <c r="Q7" s="27"/>
      <c r="R7" s="26"/>
      <c r="S7" s="27"/>
      <c r="T7" s="26"/>
      <c r="U7" s="27"/>
      <c r="V7" s="26"/>
      <c r="W7" s="27"/>
      <c r="X7" s="26"/>
      <c r="Y7" s="27"/>
      <c r="Z7" s="26"/>
      <c r="AA7" s="27"/>
      <c r="AB7" s="51"/>
    </row>
    <row r="8" spans="2:28" ht="21.75" customHeight="1">
      <c r="B8" s="170"/>
      <c r="C8" s="176"/>
      <c r="D8" s="28" t="s">
        <v>16</v>
      </c>
      <c r="E8" s="29">
        <f t="shared" si="0"/>
        <v>1</v>
      </c>
      <c r="F8" s="30">
        <f t="shared" si="1"/>
        <v>0</v>
      </c>
      <c r="G8" s="29">
        <f t="shared" si="3"/>
        <v>1</v>
      </c>
      <c r="H8" s="30">
        <f t="shared" si="4"/>
        <v>0</v>
      </c>
      <c r="I8" s="31">
        <v>1</v>
      </c>
      <c r="J8" s="32"/>
      <c r="K8" s="31"/>
      <c r="L8" s="32"/>
      <c r="M8" s="31"/>
      <c r="N8" s="32"/>
      <c r="O8" s="31"/>
      <c r="P8" s="33"/>
      <c r="Q8" s="34"/>
      <c r="R8" s="33"/>
      <c r="S8" s="34"/>
      <c r="T8" s="33"/>
      <c r="U8" s="34"/>
      <c r="V8" s="33"/>
      <c r="W8" s="34"/>
      <c r="X8" s="33"/>
      <c r="Y8" s="34"/>
      <c r="Z8" s="33"/>
      <c r="AA8" s="34"/>
      <c r="AB8" s="52"/>
    </row>
    <row r="9" spans="2:28" ht="21.75" customHeight="1">
      <c r="B9" s="170"/>
      <c r="C9" s="176"/>
      <c r="D9" s="35" t="s">
        <v>17</v>
      </c>
      <c r="E9" s="36">
        <f t="shared" si="0"/>
        <v>4</v>
      </c>
      <c r="F9" s="37">
        <f t="shared" si="1"/>
        <v>0</v>
      </c>
      <c r="G9" s="36">
        <f t="shared" si="3"/>
        <v>4</v>
      </c>
      <c r="H9" s="37">
        <f t="shared" si="4"/>
        <v>0</v>
      </c>
      <c r="I9" s="38">
        <v>3</v>
      </c>
      <c r="J9" s="39"/>
      <c r="K9" s="38">
        <v>1</v>
      </c>
      <c r="L9" s="39"/>
      <c r="M9" s="38"/>
      <c r="N9" s="39"/>
      <c r="O9" s="38"/>
      <c r="P9" s="40"/>
      <c r="Q9" s="41"/>
      <c r="R9" s="40"/>
      <c r="S9" s="41"/>
      <c r="T9" s="40"/>
      <c r="U9" s="41"/>
      <c r="V9" s="40"/>
      <c r="W9" s="41"/>
      <c r="X9" s="40"/>
      <c r="Y9" s="41"/>
      <c r="Z9" s="40"/>
      <c r="AA9" s="41"/>
      <c r="AB9" s="42"/>
    </row>
    <row r="10" spans="2:28" ht="21.75" customHeight="1">
      <c r="B10" s="170"/>
      <c r="C10" s="176"/>
      <c r="D10" s="35" t="s">
        <v>18</v>
      </c>
      <c r="E10" s="36">
        <f t="shared" si="0"/>
        <v>1</v>
      </c>
      <c r="F10" s="37">
        <f t="shared" si="1"/>
        <v>0</v>
      </c>
      <c r="G10" s="36">
        <f t="shared" si="3"/>
        <v>1</v>
      </c>
      <c r="H10" s="37">
        <f t="shared" si="4"/>
        <v>0</v>
      </c>
      <c r="I10" s="38"/>
      <c r="J10" s="39"/>
      <c r="K10" s="38">
        <v>1</v>
      </c>
      <c r="L10" s="39"/>
      <c r="M10" s="38"/>
      <c r="N10" s="39"/>
      <c r="O10" s="38"/>
      <c r="P10" s="40"/>
      <c r="Q10" s="41"/>
      <c r="R10" s="40"/>
      <c r="S10" s="41"/>
      <c r="T10" s="40"/>
      <c r="U10" s="41"/>
      <c r="V10" s="40"/>
      <c r="W10" s="41"/>
      <c r="X10" s="40"/>
      <c r="Y10" s="41"/>
      <c r="Z10" s="40"/>
      <c r="AA10" s="41"/>
      <c r="AB10" s="42"/>
    </row>
    <row r="11" spans="2:28" ht="21.75" customHeight="1">
      <c r="B11" s="170"/>
      <c r="C11" s="176"/>
      <c r="D11" s="35" t="s">
        <v>19</v>
      </c>
      <c r="E11" s="36">
        <f t="shared" si="0"/>
        <v>1</v>
      </c>
      <c r="F11" s="37">
        <f t="shared" si="1"/>
        <v>0</v>
      </c>
      <c r="G11" s="36">
        <f t="shared" si="3"/>
        <v>1</v>
      </c>
      <c r="H11" s="37">
        <f t="shared" si="4"/>
        <v>0</v>
      </c>
      <c r="I11" s="38"/>
      <c r="J11" s="39"/>
      <c r="K11" s="38"/>
      <c r="L11" s="39"/>
      <c r="M11" s="38">
        <v>1</v>
      </c>
      <c r="N11" s="39"/>
      <c r="O11" s="38"/>
      <c r="P11" s="40"/>
      <c r="Q11" s="41"/>
      <c r="R11" s="40"/>
      <c r="S11" s="41"/>
      <c r="T11" s="40"/>
      <c r="U11" s="41"/>
      <c r="V11" s="40"/>
      <c r="W11" s="41"/>
      <c r="X11" s="40"/>
      <c r="Y11" s="41"/>
      <c r="Z11" s="40"/>
      <c r="AA11" s="41"/>
      <c r="AB11" s="42"/>
    </row>
    <row r="12" spans="2:28" ht="21.75" customHeight="1">
      <c r="B12" s="170"/>
      <c r="C12" s="176"/>
      <c r="D12" s="35" t="s">
        <v>20</v>
      </c>
      <c r="E12" s="36">
        <f t="shared" si="0"/>
        <v>134</v>
      </c>
      <c r="F12" s="37">
        <f t="shared" si="1"/>
        <v>0</v>
      </c>
      <c r="G12" s="36">
        <f t="shared" si="3"/>
        <v>117</v>
      </c>
      <c r="H12" s="37">
        <f t="shared" si="4"/>
        <v>0</v>
      </c>
      <c r="I12" s="38">
        <v>9</v>
      </c>
      <c r="J12" s="39"/>
      <c r="K12" s="38">
        <v>1</v>
      </c>
      <c r="L12" s="39"/>
      <c r="M12" s="38"/>
      <c r="N12" s="39"/>
      <c r="O12" s="38">
        <v>107</v>
      </c>
      <c r="P12" s="40"/>
      <c r="Q12" s="41"/>
      <c r="R12" s="40"/>
      <c r="S12" s="41">
        <v>11</v>
      </c>
      <c r="T12" s="40"/>
      <c r="U12" s="41"/>
      <c r="V12" s="40"/>
      <c r="W12" s="41"/>
      <c r="X12" s="40"/>
      <c r="Y12" s="41"/>
      <c r="Z12" s="40"/>
      <c r="AA12" s="41">
        <v>6</v>
      </c>
      <c r="AB12" s="42"/>
    </row>
    <row r="13" spans="2:28" ht="21.75" customHeight="1">
      <c r="B13" s="170"/>
      <c r="C13" s="176"/>
      <c r="D13" s="35" t="s">
        <v>21</v>
      </c>
      <c r="E13" s="36">
        <f t="shared" si="0"/>
        <v>63</v>
      </c>
      <c r="F13" s="37">
        <f t="shared" si="1"/>
        <v>0</v>
      </c>
      <c r="G13" s="36">
        <f t="shared" si="3"/>
        <v>5</v>
      </c>
      <c r="H13" s="37">
        <f t="shared" si="4"/>
        <v>0</v>
      </c>
      <c r="I13" s="38">
        <v>4</v>
      </c>
      <c r="J13" s="39"/>
      <c r="K13" s="38"/>
      <c r="L13" s="39"/>
      <c r="M13" s="38"/>
      <c r="N13" s="39"/>
      <c r="O13" s="38">
        <v>1</v>
      </c>
      <c r="P13" s="40"/>
      <c r="Q13" s="41">
        <v>37</v>
      </c>
      <c r="R13" s="40"/>
      <c r="S13" s="41"/>
      <c r="T13" s="40"/>
      <c r="U13" s="41">
        <v>5</v>
      </c>
      <c r="V13" s="40"/>
      <c r="W13" s="41">
        <v>1</v>
      </c>
      <c r="X13" s="40"/>
      <c r="Y13" s="41">
        <v>3</v>
      </c>
      <c r="Z13" s="40"/>
      <c r="AA13" s="41">
        <v>12</v>
      </c>
      <c r="AB13" s="42"/>
    </row>
    <row r="14" spans="2:28" ht="21.75" customHeight="1" thickBot="1">
      <c r="B14" s="195"/>
      <c r="C14" s="196"/>
      <c r="D14" s="43" t="s">
        <v>22</v>
      </c>
      <c r="E14" s="44">
        <f t="shared" si="0"/>
        <v>56</v>
      </c>
      <c r="F14" s="45">
        <f t="shared" si="1"/>
        <v>0</v>
      </c>
      <c r="G14" s="44">
        <f t="shared" si="3"/>
        <v>2</v>
      </c>
      <c r="H14" s="45">
        <f t="shared" si="4"/>
        <v>0</v>
      </c>
      <c r="I14" s="46">
        <v>1</v>
      </c>
      <c r="J14" s="47"/>
      <c r="K14" s="46"/>
      <c r="L14" s="47"/>
      <c r="M14" s="46"/>
      <c r="N14" s="47"/>
      <c r="O14" s="46">
        <v>1</v>
      </c>
      <c r="P14" s="48"/>
      <c r="Q14" s="49">
        <v>5</v>
      </c>
      <c r="R14" s="48"/>
      <c r="S14" s="49"/>
      <c r="T14" s="48"/>
      <c r="U14" s="49">
        <v>13</v>
      </c>
      <c r="V14" s="48"/>
      <c r="W14" s="49">
        <v>2</v>
      </c>
      <c r="X14" s="48"/>
      <c r="Y14" s="49">
        <v>0</v>
      </c>
      <c r="Z14" s="48"/>
      <c r="AA14" s="49">
        <v>34</v>
      </c>
      <c r="AB14" s="50"/>
    </row>
    <row r="15" spans="2:28" ht="21.75" customHeight="1" thickTop="1">
      <c r="B15" s="169" t="s">
        <v>25</v>
      </c>
      <c r="C15" s="172" t="s">
        <v>13</v>
      </c>
      <c r="D15" s="173"/>
      <c r="E15" s="7">
        <f t="shared" si="0"/>
        <v>220</v>
      </c>
      <c r="F15" s="8">
        <f t="shared" si="1"/>
        <v>-7</v>
      </c>
      <c r="G15" s="7">
        <f>+I15+K15+M15+O15</f>
        <v>117</v>
      </c>
      <c r="H15" s="8">
        <f t="shared" si="4"/>
        <v>-1</v>
      </c>
      <c r="I15" s="9">
        <v>12</v>
      </c>
      <c r="J15" s="10">
        <v>-1</v>
      </c>
      <c r="K15" s="9">
        <v>2</v>
      </c>
      <c r="L15" s="10"/>
      <c r="M15" s="9">
        <v>1</v>
      </c>
      <c r="N15" s="10"/>
      <c r="O15" s="9">
        <v>102</v>
      </c>
      <c r="P15" s="11"/>
      <c r="Q15" s="12">
        <v>31</v>
      </c>
      <c r="R15" s="11">
        <v>-1</v>
      </c>
      <c r="S15" s="12">
        <v>11</v>
      </c>
      <c r="T15" s="11">
        <v>-3</v>
      </c>
      <c r="U15" s="12">
        <v>13</v>
      </c>
      <c r="V15" s="11"/>
      <c r="W15" s="12">
        <v>3</v>
      </c>
      <c r="X15" s="11"/>
      <c r="Y15" s="12">
        <v>3</v>
      </c>
      <c r="Z15" s="11">
        <v>-2</v>
      </c>
      <c r="AA15" s="12">
        <v>42</v>
      </c>
      <c r="AB15" s="13"/>
    </row>
    <row r="16" spans="2:28" ht="21.75" customHeight="1">
      <c r="B16" s="170"/>
      <c r="C16" s="174" t="s">
        <v>9</v>
      </c>
      <c r="D16" s="175"/>
      <c r="E16" s="14">
        <f t="shared" si="0"/>
        <v>267</v>
      </c>
      <c r="F16" s="15">
        <f t="shared" si="1"/>
        <v>0</v>
      </c>
      <c r="G16" s="14">
        <f aca="true" t="shared" si="5" ref="G16:AB16">SUM(G17:G24)</f>
        <v>147</v>
      </c>
      <c r="H16" s="15">
        <f t="shared" si="5"/>
        <v>0</v>
      </c>
      <c r="I16" s="16">
        <f t="shared" si="5"/>
        <v>29</v>
      </c>
      <c r="J16" s="17">
        <f t="shared" si="5"/>
        <v>0</v>
      </c>
      <c r="K16" s="16">
        <f t="shared" si="5"/>
        <v>6</v>
      </c>
      <c r="L16" s="17">
        <f t="shared" si="5"/>
        <v>0</v>
      </c>
      <c r="M16" s="16">
        <f t="shared" si="5"/>
        <v>1</v>
      </c>
      <c r="N16" s="17">
        <f t="shared" si="5"/>
        <v>0</v>
      </c>
      <c r="O16" s="16">
        <f t="shared" si="5"/>
        <v>111</v>
      </c>
      <c r="P16" s="18">
        <f t="shared" si="5"/>
        <v>0</v>
      </c>
      <c r="Q16" s="19">
        <f t="shared" si="5"/>
        <v>42</v>
      </c>
      <c r="R16" s="18">
        <f t="shared" si="5"/>
        <v>0</v>
      </c>
      <c r="S16" s="19">
        <f t="shared" si="5"/>
        <v>11</v>
      </c>
      <c r="T16" s="18">
        <f t="shared" si="5"/>
        <v>0</v>
      </c>
      <c r="U16" s="19">
        <f t="shared" si="5"/>
        <v>17</v>
      </c>
      <c r="V16" s="18">
        <f t="shared" si="5"/>
        <v>0</v>
      </c>
      <c r="W16" s="19">
        <f t="shared" si="5"/>
        <v>3</v>
      </c>
      <c r="X16" s="18">
        <f t="shared" si="5"/>
        <v>0</v>
      </c>
      <c r="Y16" s="19">
        <f t="shared" si="5"/>
        <v>3</v>
      </c>
      <c r="Z16" s="18">
        <f t="shared" si="5"/>
        <v>0</v>
      </c>
      <c r="AA16" s="19">
        <f t="shared" si="5"/>
        <v>44</v>
      </c>
      <c r="AB16" s="20">
        <f t="shared" si="5"/>
        <v>0</v>
      </c>
    </row>
    <row r="17" spans="2:28" ht="21.75" customHeight="1">
      <c r="B17" s="170"/>
      <c r="C17" s="176" t="s">
        <v>14</v>
      </c>
      <c r="D17" s="21" t="s">
        <v>15</v>
      </c>
      <c r="E17" s="22">
        <f t="shared" si="0"/>
        <v>13</v>
      </c>
      <c r="F17" s="23">
        <f t="shared" si="1"/>
        <v>0</v>
      </c>
      <c r="G17" s="22">
        <f aca="true" t="shared" si="6" ref="G17:G24">+I17+K17+M17+O17</f>
        <v>13</v>
      </c>
      <c r="H17" s="23">
        <f aca="true" t="shared" si="7" ref="H17:H25">+J17+L17+N17+P17</f>
        <v>0</v>
      </c>
      <c r="I17" s="24">
        <v>11</v>
      </c>
      <c r="J17" s="25"/>
      <c r="K17" s="24">
        <v>2</v>
      </c>
      <c r="L17" s="25"/>
      <c r="M17" s="24"/>
      <c r="N17" s="25"/>
      <c r="O17" s="24"/>
      <c r="P17" s="26"/>
      <c r="Q17" s="27"/>
      <c r="R17" s="26"/>
      <c r="S17" s="27"/>
      <c r="T17" s="26"/>
      <c r="U17" s="27"/>
      <c r="V17" s="26"/>
      <c r="W17" s="27"/>
      <c r="X17" s="26"/>
      <c r="Y17" s="27"/>
      <c r="Z17" s="26"/>
      <c r="AA17" s="27"/>
      <c r="AB17" s="51"/>
    </row>
    <row r="18" spans="2:28" ht="21.75" customHeight="1">
      <c r="B18" s="170"/>
      <c r="C18" s="176"/>
      <c r="D18" s="28" t="s">
        <v>16</v>
      </c>
      <c r="E18" s="29">
        <f t="shared" si="0"/>
        <v>1</v>
      </c>
      <c r="F18" s="30">
        <f t="shared" si="1"/>
        <v>0</v>
      </c>
      <c r="G18" s="29">
        <f t="shared" si="6"/>
        <v>1</v>
      </c>
      <c r="H18" s="30">
        <f t="shared" si="7"/>
        <v>0</v>
      </c>
      <c r="I18" s="31">
        <v>1</v>
      </c>
      <c r="J18" s="32"/>
      <c r="K18" s="31"/>
      <c r="L18" s="32"/>
      <c r="M18" s="31"/>
      <c r="N18" s="32"/>
      <c r="O18" s="31"/>
      <c r="P18" s="33"/>
      <c r="Q18" s="34"/>
      <c r="R18" s="33"/>
      <c r="S18" s="34"/>
      <c r="T18" s="33"/>
      <c r="U18" s="34"/>
      <c r="V18" s="33"/>
      <c r="W18" s="34"/>
      <c r="X18" s="33"/>
      <c r="Y18" s="34"/>
      <c r="Z18" s="33"/>
      <c r="AA18" s="34"/>
      <c r="AB18" s="52"/>
    </row>
    <row r="19" spans="2:28" ht="21.75" customHeight="1">
      <c r="B19" s="170"/>
      <c r="C19" s="176"/>
      <c r="D19" s="35" t="s">
        <v>17</v>
      </c>
      <c r="E19" s="36">
        <f t="shared" si="0"/>
        <v>5</v>
      </c>
      <c r="F19" s="37">
        <f t="shared" si="1"/>
        <v>0</v>
      </c>
      <c r="G19" s="36">
        <f t="shared" si="6"/>
        <v>5</v>
      </c>
      <c r="H19" s="37">
        <f t="shared" si="7"/>
        <v>0</v>
      </c>
      <c r="I19" s="38">
        <v>3</v>
      </c>
      <c r="J19" s="39"/>
      <c r="K19" s="38">
        <v>2</v>
      </c>
      <c r="L19" s="39"/>
      <c r="M19" s="38"/>
      <c r="N19" s="39"/>
      <c r="O19" s="38"/>
      <c r="P19" s="40"/>
      <c r="Q19" s="41"/>
      <c r="R19" s="40"/>
      <c r="S19" s="41"/>
      <c r="T19" s="40"/>
      <c r="U19" s="41"/>
      <c r="V19" s="40"/>
      <c r="W19" s="41"/>
      <c r="X19" s="40"/>
      <c r="Y19" s="41"/>
      <c r="Z19" s="40"/>
      <c r="AA19" s="41"/>
      <c r="AB19" s="42"/>
    </row>
    <row r="20" spans="2:28" ht="21.75" customHeight="1">
      <c r="B20" s="170"/>
      <c r="C20" s="176"/>
      <c r="D20" s="35" t="s">
        <v>18</v>
      </c>
      <c r="E20" s="36">
        <f t="shared" si="0"/>
        <v>1</v>
      </c>
      <c r="F20" s="37">
        <f t="shared" si="1"/>
        <v>0</v>
      </c>
      <c r="G20" s="36">
        <f t="shared" si="6"/>
        <v>1</v>
      </c>
      <c r="H20" s="37">
        <f t="shared" si="7"/>
        <v>0</v>
      </c>
      <c r="I20" s="38"/>
      <c r="J20" s="39"/>
      <c r="K20" s="38">
        <v>1</v>
      </c>
      <c r="L20" s="39"/>
      <c r="M20" s="38"/>
      <c r="N20" s="39"/>
      <c r="O20" s="38"/>
      <c r="P20" s="40"/>
      <c r="Q20" s="41"/>
      <c r="R20" s="40"/>
      <c r="S20" s="41"/>
      <c r="T20" s="40"/>
      <c r="U20" s="41"/>
      <c r="V20" s="40"/>
      <c r="W20" s="41"/>
      <c r="X20" s="40"/>
      <c r="Y20" s="41"/>
      <c r="Z20" s="40"/>
      <c r="AA20" s="41"/>
      <c r="AB20" s="42"/>
    </row>
    <row r="21" spans="2:28" ht="21.75" customHeight="1">
      <c r="B21" s="170"/>
      <c r="C21" s="176"/>
      <c r="D21" s="35" t="s">
        <v>19</v>
      </c>
      <c r="E21" s="36">
        <f t="shared" si="0"/>
        <v>1</v>
      </c>
      <c r="F21" s="37">
        <f t="shared" si="1"/>
        <v>0</v>
      </c>
      <c r="G21" s="36">
        <f t="shared" si="6"/>
        <v>1</v>
      </c>
      <c r="H21" s="37">
        <f t="shared" si="7"/>
        <v>0</v>
      </c>
      <c r="I21" s="38"/>
      <c r="J21" s="39"/>
      <c r="K21" s="38"/>
      <c r="L21" s="39"/>
      <c r="M21" s="38">
        <v>1</v>
      </c>
      <c r="N21" s="39"/>
      <c r="O21" s="38"/>
      <c r="P21" s="40"/>
      <c r="Q21" s="41"/>
      <c r="R21" s="40"/>
      <c r="S21" s="41"/>
      <c r="T21" s="40"/>
      <c r="U21" s="41"/>
      <c r="V21" s="40"/>
      <c r="W21" s="41"/>
      <c r="X21" s="40"/>
      <c r="Y21" s="41"/>
      <c r="Z21" s="40"/>
      <c r="AA21" s="41"/>
      <c r="AB21" s="42"/>
    </row>
    <row r="22" spans="2:28" ht="21.75" customHeight="1">
      <c r="B22" s="170"/>
      <c r="C22" s="176"/>
      <c r="D22" s="35" t="s">
        <v>20</v>
      </c>
      <c r="E22" s="36">
        <f t="shared" si="0"/>
        <v>134</v>
      </c>
      <c r="F22" s="37">
        <f t="shared" si="1"/>
        <v>0</v>
      </c>
      <c r="G22" s="36">
        <f t="shared" si="6"/>
        <v>119</v>
      </c>
      <c r="H22" s="37">
        <f t="shared" si="7"/>
        <v>0</v>
      </c>
      <c r="I22" s="38">
        <v>9</v>
      </c>
      <c r="J22" s="39"/>
      <c r="K22" s="38">
        <v>1</v>
      </c>
      <c r="L22" s="39"/>
      <c r="M22" s="38"/>
      <c r="N22" s="39"/>
      <c r="O22" s="38">
        <v>109</v>
      </c>
      <c r="P22" s="40"/>
      <c r="Q22" s="41"/>
      <c r="R22" s="40"/>
      <c r="S22" s="41">
        <v>11</v>
      </c>
      <c r="T22" s="40"/>
      <c r="U22" s="41"/>
      <c r="V22" s="40"/>
      <c r="W22" s="41"/>
      <c r="X22" s="40"/>
      <c r="Y22" s="41"/>
      <c r="Z22" s="40"/>
      <c r="AA22" s="41">
        <v>4</v>
      </c>
      <c r="AB22" s="42"/>
    </row>
    <row r="23" spans="2:28" ht="21.75" customHeight="1">
      <c r="B23" s="170"/>
      <c r="C23" s="176"/>
      <c r="D23" s="35" t="s">
        <v>21</v>
      </c>
      <c r="E23" s="36">
        <f t="shared" si="0"/>
        <v>62</v>
      </c>
      <c r="F23" s="37">
        <f t="shared" si="1"/>
        <v>0</v>
      </c>
      <c r="G23" s="36">
        <f t="shared" si="6"/>
        <v>5</v>
      </c>
      <c r="H23" s="37">
        <f t="shared" si="7"/>
        <v>0</v>
      </c>
      <c r="I23" s="38">
        <v>4</v>
      </c>
      <c r="J23" s="39"/>
      <c r="K23" s="38"/>
      <c r="L23" s="39"/>
      <c r="M23" s="38"/>
      <c r="N23" s="39"/>
      <c r="O23" s="38">
        <v>1</v>
      </c>
      <c r="P23" s="40"/>
      <c r="Q23" s="41">
        <v>38</v>
      </c>
      <c r="R23" s="40"/>
      <c r="S23" s="41"/>
      <c r="T23" s="40"/>
      <c r="U23" s="41">
        <v>4</v>
      </c>
      <c r="V23" s="40"/>
      <c r="W23" s="41">
        <v>1</v>
      </c>
      <c r="X23" s="40"/>
      <c r="Y23" s="41">
        <v>3</v>
      </c>
      <c r="Z23" s="40"/>
      <c r="AA23" s="41">
        <v>11</v>
      </c>
      <c r="AB23" s="42"/>
    </row>
    <row r="24" spans="2:28" ht="21.75" customHeight="1" thickBot="1">
      <c r="B24" s="195"/>
      <c r="C24" s="196"/>
      <c r="D24" s="43" t="s">
        <v>22</v>
      </c>
      <c r="E24" s="44">
        <f t="shared" si="0"/>
        <v>50</v>
      </c>
      <c r="F24" s="45">
        <f t="shared" si="1"/>
        <v>0</v>
      </c>
      <c r="G24" s="44">
        <f t="shared" si="6"/>
        <v>2</v>
      </c>
      <c r="H24" s="45">
        <f t="shared" si="7"/>
        <v>0</v>
      </c>
      <c r="I24" s="46">
        <v>1</v>
      </c>
      <c r="J24" s="47"/>
      <c r="K24" s="46"/>
      <c r="L24" s="47"/>
      <c r="M24" s="46"/>
      <c r="N24" s="47"/>
      <c r="O24" s="46">
        <v>1</v>
      </c>
      <c r="P24" s="48"/>
      <c r="Q24" s="49">
        <v>4</v>
      </c>
      <c r="R24" s="48"/>
      <c r="S24" s="49"/>
      <c r="T24" s="48"/>
      <c r="U24" s="49">
        <v>13</v>
      </c>
      <c r="V24" s="48"/>
      <c r="W24" s="49">
        <v>2</v>
      </c>
      <c r="X24" s="48"/>
      <c r="Y24" s="49"/>
      <c r="Z24" s="48"/>
      <c r="AA24" s="49">
        <v>29</v>
      </c>
      <c r="AB24" s="50"/>
    </row>
    <row r="25" spans="2:28" ht="21.75" customHeight="1" thickTop="1">
      <c r="B25" s="169" t="s">
        <v>26</v>
      </c>
      <c r="C25" s="172" t="s">
        <v>13</v>
      </c>
      <c r="D25" s="173"/>
      <c r="E25" s="7">
        <f t="shared" si="0"/>
        <v>217</v>
      </c>
      <c r="F25" s="8">
        <f t="shared" si="1"/>
        <v>-7</v>
      </c>
      <c r="G25" s="7">
        <f>+I25+K25+M25+O25</f>
        <v>117</v>
      </c>
      <c r="H25" s="8">
        <f t="shared" si="7"/>
        <v>-1</v>
      </c>
      <c r="I25" s="9">
        <v>12</v>
      </c>
      <c r="J25" s="10">
        <v>-1</v>
      </c>
      <c r="K25" s="9">
        <v>2</v>
      </c>
      <c r="L25" s="10"/>
      <c r="M25" s="9">
        <v>1</v>
      </c>
      <c r="N25" s="10"/>
      <c r="O25" s="9">
        <v>102</v>
      </c>
      <c r="P25" s="11"/>
      <c r="Q25" s="12">
        <v>30</v>
      </c>
      <c r="R25" s="11">
        <v>-1</v>
      </c>
      <c r="S25" s="12">
        <v>10</v>
      </c>
      <c r="T25" s="11">
        <v>-3</v>
      </c>
      <c r="U25" s="12">
        <v>12</v>
      </c>
      <c r="V25" s="11"/>
      <c r="W25" s="12">
        <v>3</v>
      </c>
      <c r="X25" s="11"/>
      <c r="Y25" s="12">
        <v>3</v>
      </c>
      <c r="Z25" s="11">
        <v>-2</v>
      </c>
      <c r="AA25" s="12">
        <v>42</v>
      </c>
      <c r="AB25" s="13"/>
    </row>
    <row r="26" spans="2:28" ht="21.75" customHeight="1">
      <c r="B26" s="170"/>
      <c r="C26" s="174" t="s">
        <v>9</v>
      </c>
      <c r="D26" s="175"/>
      <c r="E26" s="14">
        <f t="shared" si="0"/>
        <v>263</v>
      </c>
      <c r="F26" s="15">
        <f t="shared" si="1"/>
        <v>0</v>
      </c>
      <c r="G26" s="14">
        <f aca="true" t="shared" si="8" ref="G26:AB26">SUM(G27:G34)</f>
        <v>146</v>
      </c>
      <c r="H26" s="15">
        <f t="shared" si="8"/>
        <v>0</v>
      </c>
      <c r="I26" s="16">
        <f t="shared" si="8"/>
        <v>29</v>
      </c>
      <c r="J26" s="17">
        <f t="shared" si="8"/>
        <v>0</v>
      </c>
      <c r="K26" s="16">
        <f t="shared" si="8"/>
        <v>6</v>
      </c>
      <c r="L26" s="17">
        <f t="shared" si="8"/>
        <v>0</v>
      </c>
      <c r="M26" s="16">
        <f t="shared" si="8"/>
        <v>1</v>
      </c>
      <c r="N26" s="17">
        <f t="shared" si="8"/>
        <v>0</v>
      </c>
      <c r="O26" s="16">
        <f t="shared" si="8"/>
        <v>110</v>
      </c>
      <c r="P26" s="18">
        <f t="shared" si="8"/>
        <v>0</v>
      </c>
      <c r="Q26" s="19">
        <f t="shared" si="8"/>
        <v>43</v>
      </c>
      <c r="R26" s="18">
        <f t="shared" si="8"/>
        <v>0</v>
      </c>
      <c r="S26" s="19">
        <f t="shared" si="8"/>
        <v>10</v>
      </c>
      <c r="T26" s="18">
        <f t="shared" si="8"/>
        <v>0</v>
      </c>
      <c r="U26" s="19">
        <f t="shared" si="8"/>
        <v>16</v>
      </c>
      <c r="V26" s="18">
        <f t="shared" si="8"/>
        <v>0</v>
      </c>
      <c r="W26" s="19">
        <f t="shared" si="8"/>
        <v>3</v>
      </c>
      <c r="X26" s="18">
        <f t="shared" si="8"/>
        <v>0</v>
      </c>
      <c r="Y26" s="19">
        <f t="shared" si="8"/>
        <v>3</v>
      </c>
      <c r="Z26" s="18">
        <f t="shared" si="8"/>
        <v>0</v>
      </c>
      <c r="AA26" s="19">
        <f t="shared" si="8"/>
        <v>42</v>
      </c>
      <c r="AB26" s="20">
        <f t="shared" si="8"/>
        <v>0</v>
      </c>
    </row>
    <row r="27" spans="2:28" s="53" customFormat="1" ht="21.75" customHeight="1">
      <c r="B27" s="170"/>
      <c r="C27" s="176" t="s">
        <v>14</v>
      </c>
      <c r="D27" s="21" t="s">
        <v>15</v>
      </c>
      <c r="E27" s="22">
        <f t="shared" si="0"/>
        <v>13</v>
      </c>
      <c r="F27" s="23">
        <f t="shared" si="1"/>
        <v>0</v>
      </c>
      <c r="G27" s="22">
        <f aca="true" t="shared" si="9" ref="G27:G34">+I27+K27+M27+O27</f>
        <v>13</v>
      </c>
      <c r="H27" s="23">
        <f aca="true" t="shared" si="10" ref="H27:H35">+J27+L27+N27+P27</f>
        <v>0</v>
      </c>
      <c r="I27" s="24">
        <v>11</v>
      </c>
      <c r="J27" s="25"/>
      <c r="K27" s="24">
        <v>2</v>
      </c>
      <c r="L27" s="25"/>
      <c r="M27" s="24"/>
      <c r="N27" s="25"/>
      <c r="O27" s="24"/>
      <c r="P27" s="26"/>
      <c r="Q27" s="27"/>
      <c r="R27" s="26"/>
      <c r="S27" s="27"/>
      <c r="T27" s="26"/>
      <c r="U27" s="27"/>
      <c r="V27" s="26"/>
      <c r="W27" s="27"/>
      <c r="X27" s="26"/>
      <c r="Y27" s="27"/>
      <c r="Z27" s="26"/>
      <c r="AA27" s="27"/>
      <c r="AB27" s="51"/>
    </row>
    <row r="28" spans="2:28" s="53" customFormat="1" ht="21.75" customHeight="1">
      <c r="B28" s="170"/>
      <c r="C28" s="176"/>
      <c r="D28" s="28" t="s">
        <v>16</v>
      </c>
      <c r="E28" s="29">
        <f t="shared" si="0"/>
        <v>1</v>
      </c>
      <c r="F28" s="30">
        <f t="shared" si="1"/>
        <v>0</v>
      </c>
      <c r="G28" s="29">
        <f t="shared" si="9"/>
        <v>1</v>
      </c>
      <c r="H28" s="30">
        <f t="shared" si="10"/>
        <v>0</v>
      </c>
      <c r="I28" s="31">
        <v>1</v>
      </c>
      <c r="J28" s="32"/>
      <c r="K28" s="31"/>
      <c r="L28" s="32"/>
      <c r="M28" s="31"/>
      <c r="N28" s="32"/>
      <c r="O28" s="31"/>
      <c r="P28" s="33"/>
      <c r="Q28" s="34"/>
      <c r="R28" s="33"/>
      <c r="S28" s="34"/>
      <c r="T28" s="33"/>
      <c r="U28" s="34"/>
      <c r="V28" s="33"/>
      <c r="W28" s="34"/>
      <c r="X28" s="33"/>
      <c r="Y28" s="34"/>
      <c r="Z28" s="33"/>
      <c r="AA28" s="34"/>
      <c r="AB28" s="52"/>
    </row>
    <row r="29" spans="2:28" s="53" customFormat="1" ht="21.75" customHeight="1">
      <c r="B29" s="170"/>
      <c r="C29" s="176"/>
      <c r="D29" s="35" t="s">
        <v>17</v>
      </c>
      <c r="E29" s="36">
        <f t="shared" si="0"/>
        <v>5</v>
      </c>
      <c r="F29" s="37">
        <f t="shared" si="1"/>
        <v>0</v>
      </c>
      <c r="G29" s="36">
        <f t="shared" si="9"/>
        <v>5</v>
      </c>
      <c r="H29" s="37">
        <f t="shared" si="10"/>
        <v>0</v>
      </c>
      <c r="I29" s="38">
        <v>3</v>
      </c>
      <c r="J29" s="39"/>
      <c r="K29" s="38">
        <v>2</v>
      </c>
      <c r="L29" s="39"/>
      <c r="M29" s="38"/>
      <c r="N29" s="39"/>
      <c r="O29" s="38"/>
      <c r="P29" s="40"/>
      <c r="Q29" s="41"/>
      <c r="R29" s="40"/>
      <c r="S29" s="41"/>
      <c r="T29" s="40"/>
      <c r="U29" s="41"/>
      <c r="V29" s="40"/>
      <c r="W29" s="41"/>
      <c r="X29" s="40"/>
      <c r="Y29" s="41"/>
      <c r="Z29" s="40"/>
      <c r="AA29" s="41"/>
      <c r="AB29" s="42"/>
    </row>
    <row r="30" spans="2:28" s="53" customFormat="1" ht="21.75" customHeight="1">
      <c r="B30" s="170"/>
      <c r="C30" s="176"/>
      <c r="D30" s="35" t="s">
        <v>18</v>
      </c>
      <c r="E30" s="36">
        <f t="shared" si="0"/>
        <v>1</v>
      </c>
      <c r="F30" s="37">
        <f t="shared" si="1"/>
        <v>0</v>
      </c>
      <c r="G30" s="36">
        <f t="shared" si="9"/>
        <v>1</v>
      </c>
      <c r="H30" s="37">
        <f t="shared" si="10"/>
        <v>0</v>
      </c>
      <c r="I30" s="38"/>
      <c r="J30" s="39"/>
      <c r="K30" s="38">
        <v>1</v>
      </c>
      <c r="L30" s="39"/>
      <c r="M30" s="38"/>
      <c r="N30" s="39"/>
      <c r="O30" s="38"/>
      <c r="P30" s="40"/>
      <c r="Q30" s="41"/>
      <c r="R30" s="40"/>
      <c r="S30" s="41"/>
      <c r="T30" s="40"/>
      <c r="U30" s="41"/>
      <c r="V30" s="40"/>
      <c r="W30" s="41"/>
      <c r="X30" s="40"/>
      <c r="Y30" s="41"/>
      <c r="Z30" s="40"/>
      <c r="AA30" s="41"/>
      <c r="AB30" s="42"/>
    </row>
    <row r="31" spans="2:28" s="53" customFormat="1" ht="21.75" customHeight="1">
      <c r="B31" s="170"/>
      <c r="C31" s="176"/>
      <c r="D31" s="35" t="s">
        <v>19</v>
      </c>
      <c r="E31" s="36">
        <f t="shared" si="0"/>
        <v>1</v>
      </c>
      <c r="F31" s="37">
        <f t="shared" si="1"/>
        <v>0</v>
      </c>
      <c r="G31" s="36">
        <f t="shared" si="9"/>
        <v>1</v>
      </c>
      <c r="H31" s="37">
        <f t="shared" si="10"/>
        <v>0</v>
      </c>
      <c r="I31" s="38"/>
      <c r="J31" s="39"/>
      <c r="K31" s="38"/>
      <c r="L31" s="39"/>
      <c r="M31" s="38">
        <v>1</v>
      </c>
      <c r="N31" s="39"/>
      <c r="O31" s="38"/>
      <c r="P31" s="40"/>
      <c r="Q31" s="41"/>
      <c r="R31" s="40"/>
      <c r="S31" s="41"/>
      <c r="T31" s="40"/>
      <c r="U31" s="41"/>
      <c r="V31" s="40"/>
      <c r="W31" s="41"/>
      <c r="X31" s="40"/>
      <c r="Y31" s="41"/>
      <c r="Z31" s="40"/>
      <c r="AA31" s="41"/>
      <c r="AB31" s="42"/>
    </row>
    <row r="32" spans="2:28" s="53" customFormat="1" ht="21.75" customHeight="1">
      <c r="B32" s="170"/>
      <c r="C32" s="176"/>
      <c r="D32" s="35" t="s">
        <v>20</v>
      </c>
      <c r="E32" s="36">
        <f t="shared" si="0"/>
        <v>133</v>
      </c>
      <c r="F32" s="37">
        <f t="shared" si="1"/>
        <v>0</v>
      </c>
      <c r="G32" s="36">
        <f t="shared" si="9"/>
        <v>119</v>
      </c>
      <c r="H32" s="37">
        <f t="shared" si="10"/>
        <v>0</v>
      </c>
      <c r="I32" s="38">
        <v>9</v>
      </c>
      <c r="J32" s="39"/>
      <c r="K32" s="38">
        <v>1</v>
      </c>
      <c r="L32" s="39"/>
      <c r="M32" s="38"/>
      <c r="N32" s="39"/>
      <c r="O32" s="38">
        <v>109</v>
      </c>
      <c r="P32" s="40"/>
      <c r="Q32" s="41"/>
      <c r="R32" s="40"/>
      <c r="S32" s="41">
        <v>10</v>
      </c>
      <c r="T32" s="40"/>
      <c r="U32" s="41"/>
      <c r="V32" s="40"/>
      <c r="W32" s="41"/>
      <c r="X32" s="40"/>
      <c r="Y32" s="41"/>
      <c r="Z32" s="40"/>
      <c r="AA32" s="41">
        <v>4</v>
      </c>
      <c r="AB32" s="42"/>
    </row>
    <row r="33" spans="2:28" s="53" customFormat="1" ht="21.75" customHeight="1">
      <c r="B33" s="170"/>
      <c r="C33" s="176"/>
      <c r="D33" s="35" t="s">
        <v>21</v>
      </c>
      <c r="E33" s="36">
        <f t="shared" si="0"/>
        <v>62</v>
      </c>
      <c r="F33" s="37">
        <f t="shared" si="1"/>
        <v>0</v>
      </c>
      <c r="G33" s="36">
        <f t="shared" si="9"/>
        <v>4</v>
      </c>
      <c r="H33" s="37">
        <f t="shared" si="10"/>
        <v>0</v>
      </c>
      <c r="I33" s="38">
        <v>4</v>
      </c>
      <c r="J33" s="39"/>
      <c r="K33" s="38"/>
      <c r="L33" s="39"/>
      <c r="M33" s="38"/>
      <c r="N33" s="39"/>
      <c r="O33" s="38"/>
      <c r="P33" s="40"/>
      <c r="Q33" s="41">
        <v>39</v>
      </c>
      <c r="R33" s="40"/>
      <c r="S33" s="41"/>
      <c r="T33" s="40"/>
      <c r="U33" s="41">
        <v>4</v>
      </c>
      <c r="V33" s="40"/>
      <c r="W33" s="41">
        <v>1</v>
      </c>
      <c r="X33" s="40"/>
      <c r="Y33" s="41">
        <v>3</v>
      </c>
      <c r="Z33" s="40"/>
      <c r="AA33" s="41">
        <v>11</v>
      </c>
      <c r="AB33" s="42"/>
    </row>
    <row r="34" spans="2:28" ht="21.75" customHeight="1" thickBot="1">
      <c r="B34" s="195"/>
      <c r="C34" s="196"/>
      <c r="D34" s="43" t="s">
        <v>22</v>
      </c>
      <c r="E34" s="44">
        <f t="shared" si="0"/>
        <v>47</v>
      </c>
      <c r="F34" s="45">
        <f t="shared" si="1"/>
        <v>0</v>
      </c>
      <c r="G34" s="44">
        <f t="shared" si="9"/>
        <v>2</v>
      </c>
      <c r="H34" s="45">
        <f t="shared" si="10"/>
        <v>0</v>
      </c>
      <c r="I34" s="46">
        <v>1</v>
      </c>
      <c r="J34" s="47"/>
      <c r="K34" s="46"/>
      <c r="L34" s="47"/>
      <c r="M34" s="46"/>
      <c r="N34" s="47"/>
      <c r="O34" s="46">
        <v>1</v>
      </c>
      <c r="P34" s="48"/>
      <c r="Q34" s="49">
        <v>4</v>
      </c>
      <c r="R34" s="48"/>
      <c r="S34" s="49"/>
      <c r="T34" s="48"/>
      <c r="U34" s="49">
        <v>12</v>
      </c>
      <c r="V34" s="48"/>
      <c r="W34" s="49">
        <v>2</v>
      </c>
      <c r="X34" s="48"/>
      <c r="Y34" s="49"/>
      <c r="Z34" s="48"/>
      <c r="AA34" s="49">
        <v>27</v>
      </c>
      <c r="AB34" s="50"/>
    </row>
    <row r="35" spans="2:28" s="54" customFormat="1" ht="21.75" customHeight="1" thickTop="1">
      <c r="B35" s="169" t="s">
        <v>27</v>
      </c>
      <c r="C35" s="172" t="s">
        <v>13</v>
      </c>
      <c r="D35" s="173"/>
      <c r="E35" s="7">
        <f t="shared" si="0"/>
        <v>210</v>
      </c>
      <c r="F35" s="8">
        <f t="shared" si="1"/>
        <v>-7</v>
      </c>
      <c r="G35" s="7">
        <f>+I35+K35+M35+O35</f>
        <v>119</v>
      </c>
      <c r="H35" s="8">
        <f t="shared" si="10"/>
        <v>-1</v>
      </c>
      <c r="I35" s="9">
        <v>13</v>
      </c>
      <c r="J35" s="10">
        <v>-1</v>
      </c>
      <c r="K35" s="9">
        <v>2</v>
      </c>
      <c r="L35" s="10"/>
      <c r="M35" s="9">
        <v>1</v>
      </c>
      <c r="N35" s="10"/>
      <c r="O35" s="9">
        <v>103</v>
      </c>
      <c r="P35" s="11"/>
      <c r="Q35" s="12">
        <v>23</v>
      </c>
      <c r="R35" s="11">
        <v>-1</v>
      </c>
      <c r="S35" s="12">
        <v>8</v>
      </c>
      <c r="T35" s="11">
        <v>-3</v>
      </c>
      <c r="U35" s="12">
        <v>13</v>
      </c>
      <c r="V35" s="11"/>
      <c r="W35" s="12">
        <v>3</v>
      </c>
      <c r="X35" s="11"/>
      <c r="Y35" s="12">
        <v>3</v>
      </c>
      <c r="Z35" s="11">
        <v>-2</v>
      </c>
      <c r="AA35" s="12">
        <v>41</v>
      </c>
      <c r="AB35" s="13"/>
    </row>
    <row r="36" spans="2:28" s="54" customFormat="1" ht="21.75" customHeight="1">
      <c r="B36" s="170"/>
      <c r="C36" s="174" t="s">
        <v>9</v>
      </c>
      <c r="D36" s="175"/>
      <c r="E36" s="14">
        <f t="shared" si="0"/>
        <v>264</v>
      </c>
      <c r="F36" s="15">
        <f t="shared" si="1"/>
        <v>0</v>
      </c>
      <c r="G36" s="14">
        <f aca="true" t="shared" si="11" ref="G36:AB36">SUM(G37:G44)</f>
        <v>146</v>
      </c>
      <c r="H36" s="15">
        <f t="shared" si="11"/>
        <v>0</v>
      </c>
      <c r="I36" s="16">
        <f t="shared" si="11"/>
        <v>28</v>
      </c>
      <c r="J36" s="17">
        <f t="shared" si="11"/>
        <v>0</v>
      </c>
      <c r="K36" s="16">
        <f t="shared" si="11"/>
        <v>6</v>
      </c>
      <c r="L36" s="17">
        <f t="shared" si="11"/>
        <v>0</v>
      </c>
      <c r="M36" s="16">
        <f t="shared" si="11"/>
        <v>1</v>
      </c>
      <c r="N36" s="17">
        <f t="shared" si="11"/>
        <v>0</v>
      </c>
      <c r="O36" s="16">
        <f t="shared" si="11"/>
        <v>111</v>
      </c>
      <c r="P36" s="18">
        <f t="shared" si="11"/>
        <v>0</v>
      </c>
      <c r="Q36" s="19">
        <f t="shared" si="11"/>
        <v>46</v>
      </c>
      <c r="R36" s="18">
        <f t="shared" si="11"/>
        <v>0</v>
      </c>
      <c r="S36" s="19">
        <f t="shared" si="11"/>
        <v>8</v>
      </c>
      <c r="T36" s="18">
        <f t="shared" si="11"/>
        <v>0</v>
      </c>
      <c r="U36" s="19">
        <f t="shared" si="11"/>
        <v>17</v>
      </c>
      <c r="V36" s="18">
        <f t="shared" si="11"/>
        <v>0</v>
      </c>
      <c r="W36" s="19">
        <f t="shared" si="11"/>
        <v>3</v>
      </c>
      <c r="X36" s="18">
        <f t="shared" si="11"/>
        <v>0</v>
      </c>
      <c r="Y36" s="19">
        <f t="shared" si="11"/>
        <v>3</v>
      </c>
      <c r="Z36" s="18">
        <f t="shared" si="11"/>
        <v>0</v>
      </c>
      <c r="AA36" s="19">
        <f t="shared" si="11"/>
        <v>41</v>
      </c>
      <c r="AB36" s="20">
        <f t="shared" si="11"/>
        <v>0</v>
      </c>
    </row>
    <row r="37" spans="2:28" s="55" customFormat="1" ht="21.75" customHeight="1">
      <c r="B37" s="170"/>
      <c r="C37" s="176" t="s">
        <v>14</v>
      </c>
      <c r="D37" s="21" t="s">
        <v>15</v>
      </c>
      <c r="E37" s="22">
        <f t="shared" si="0"/>
        <v>13</v>
      </c>
      <c r="F37" s="23">
        <f t="shared" si="1"/>
        <v>0</v>
      </c>
      <c r="G37" s="22">
        <f aca="true" t="shared" si="12" ref="G37:G44">+I37+K37+M37+O37</f>
        <v>13</v>
      </c>
      <c r="H37" s="23">
        <f aca="true" t="shared" si="13" ref="H37:H44">+J37+L37+N37+P37</f>
        <v>0</v>
      </c>
      <c r="I37" s="24">
        <v>11</v>
      </c>
      <c r="J37" s="25"/>
      <c r="K37" s="24">
        <v>2</v>
      </c>
      <c r="L37" s="25"/>
      <c r="M37" s="24"/>
      <c r="N37" s="25"/>
      <c r="O37" s="24"/>
      <c r="P37" s="26"/>
      <c r="Q37" s="27"/>
      <c r="R37" s="26"/>
      <c r="S37" s="27"/>
      <c r="T37" s="26"/>
      <c r="U37" s="27"/>
      <c r="V37" s="26"/>
      <c r="W37" s="27"/>
      <c r="X37" s="26"/>
      <c r="Y37" s="27"/>
      <c r="Z37" s="26"/>
      <c r="AA37" s="27"/>
      <c r="AB37" s="51"/>
    </row>
    <row r="38" spans="2:28" s="55" customFormat="1" ht="21.75" customHeight="1">
      <c r="B38" s="170"/>
      <c r="C38" s="176"/>
      <c r="D38" s="28" t="s">
        <v>16</v>
      </c>
      <c r="E38" s="29">
        <f t="shared" si="0"/>
        <v>1</v>
      </c>
      <c r="F38" s="30">
        <f t="shared" si="1"/>
        <v>0</v>
      </c>
      <c r="G38" s="29">
        <f t="shared" si="12"/>
        <v>1</v>
      </c>
      <c r="H38" s="30">
        <f t="shared" si="13"/>
        <v>0</v>
      </c>
      <c r="I38" s="31">
        <v>1</v>
      </c>
      <c r="J38" s="32"/>
      <c r="K38" s="31"/>
      <c r="L38" s="32"/>
      <c r="M38" s="31"/>
      <c r="N38" s="32"/>
      <c r="O38" s="31"/>
      <c r="P38" s="33"/>
      <c r="Q38" s="34"/>
      <c r="R38" s="33"/>
      <c r="S38" s="34"/>
      <c r="T38" s="33"/>
      <c r="U38" s="34"/>
      <c r="V38" s="33"/>
      <c r="W38" s="34"/>
      <c r="X38" s="33"/>
      <c r="Y38" s="34"/>
      <c r="Z38" s="33"/>
      <c r="AA38" s="34"/>
      <c r="AB38" s="52"/>
    </row>
    <row r="39" spans="2:28" s="55" customFormat="1" ht="21.75" customHeight="1">
      <c r="B39" s="170"/>
      <c r="C39" s="176"/>
      <c r="D39" s="35" t="s">
        <v>17</v>
      </c>
      <c r="E39" s="36">
        <f t="shared" si="0"/>
        <v>4</v>
      </c>
      <c r="F39" s="37">
        <f t="shared" si="1"/>
        <v>0</v>
      </c>
      <c r="G39" s="36">
        <f t="shared" si="12"/>
        <v>4</v>
      </c>
      <c r="H39" s="37">
        <f t="shared" si="13"/>
        <v>0</v>
      </c>
      <c r="I39" s="38">
        <v>2</v>
      </c>
      <c r="J39" s="39"/>
      <c r="K39" s="38">
        <v>2</v>
      </c>
      <c r="L39" s="39"/>
      <c r="M39" s="38"/>
      <c r="N39" s="39"/>
      <c r="O39" s="38"/>
      <c r="P39" s="40"/>
      <c r="Q39" s="41"/>
      <c r="R39" s="40"/>
      <c r="S39" s="41"/>
      <c r="T39" s="40"/>
      <c r="U39" s="41"/>
      <c r="V39" s="40"/>
      <c r="W39" s="41"/>
      <c r="X39" s="40"/>
      <c r="Y39" s="41"/>
      <c r="Z39" s="40"/>
      <c r="AA39" s="41"/>
      <c r="AB39" s="42"/>
    </row>
    <row r="40" spans="2:28" s="55" customFormat="1" ht="21.75" customHeight="1">
      <c r="B40" s="170"/>
      <c r="C40" s="176"/>
      <c r="D40" s="35" t="s">
        <v>18</v>
      </c>
      <c r="E40" s="36">
        <f t="shared" si="0"/>
        <v>1</v>
      </c>
      <c r="F40" s="37">
        <f t="shared" si="1"/>
        <v>0</v>
      </c>
      <c r="G40" s="36">
        <f t="shared" si="12"/>
        <v>1</v>
      </c>
      <c r="H40" s="37">
        <f t="shared" si="13"/>
        <v>0</v>
      </c>
      <c r="I40" s="38"/>
      <c r="J40" s="39"/>
      <c r="K40" s="38">
        <v>1</v>
      </c>
      <c r="L40" s="39"/>
      <c r="M40" s="38"/>
      <c r="N40" s="39"/>
      <c r="O40" s="38"/>
      <c r="P40" s="40"/>
      <c r="Q40" s="41"/>
      <c r="R40" s="40"/>
      <c r="S40" s="41"/>
      <c r="T40" s="40"/>
      <c r="U40" s="41"/>
      <c r="V40" s="40"/>
      <c r="W40" s="41"/>
      <c r="X40" s="40"/>
      <c r="Y40" s="41"/>
      <c r="Z40" s="40"/>
      <c r="AA40" s="41"/>
      <c r="AB40" s="42"/>
    </row>
    <row r="41" spans="2:28" s="55" customFormat="1" ht="21.75" customHeight="1">
      <c r="B41" s="170"/>
      <c r="C41" s="176"/>
      <c r="D41" s="35" t="s">
        <v>19</v>
      </c>
      <c r="E41" s="36">
        <f t="shared" si="0"/>
        <v>1</v>
      </c>
      <c r="F41" s="37">
        <f t="shared" si="1"/>
        <v>0</v>
      </c>
      <c r="G41" s="36">
        <f t="shared" si="12"/>
        <v>1</v>
      </c>
      <c r="H41" s="37">
        <f t="shared" si="13"/>
        <v>0</v>
      </c>
      <c r="I41" s="38"/>
      <c r="J41" s="39"/>
      <c r="K41" s="38"/>
      <c r="L41" s="39"/>
      <c r="M41" s="38">
        <v>1</v>
      </c>
      <c r="N41" s="39"/>
      <c r="O41" s="38"/>
      <c r="P41" s="40"/>
      <c r="Q41" s="41"/>
      <c r="R41" s="40"/>
      <c r="S41" s="41"/>
      <c r="T41" s="40"/>
      <c r="U41" s="41"/>
      <c r="V41" s="40"/>
      <c r="W41" s="41"/>
      <c r="X41" s="40"/>
      <c r="Y41" s="41"/>
      <c r="Z41" s="40"/>
      <c r="AA41" s="41"/>
      <c r="AB41" s="42"/>
    </row>
    <row r="42" spans="2:28" s="55" customFormat="1" ht="21.75" customHeight="1">
      <c r="B42" s="170"/>
      <c r="C42" s="176"/>
      <c r="D42" s="35" t="s">
        <v>20</v>
      </c>
      <c r="E42" s="36">
        <f t="shared" si="0"/>
        <v>132</v>
      </c>
      <c r="F42" s="37">
        <f t="shared" si="1"/>
        <v>0</v>
      </c>
      <c r="G42" s="36">
        <f t="shared" si="12"/>
        <v>120</v>
      </c>
      <c r="H42" s="37">
        <f t="shared" si="13"/>
        <v>0</v>
      </c>
      <c r="I42" s="38">
        <v>9</v>
      </c>
      <c r="J42" s="39"/>
      <c r="K42" s="38">
        <v>1</v>
      </c>
      <c r="L42" s="39"/>
      <c r="M42" s="38"/>
      <c r="N42" s="39"/>
      <c r="O42" s="38">
        <v>110</v>
      </c>
      <c r="P42" s="40"/>
      <c r="Q42" s="41"/>
      <c r="R42" s="40"/>
      <c r="S42" s="41">
        <v>8</v>
      </c>
      <c r="T42" s="40"/>
      <c r="U42" s="41"/>
      <c r="V42" s="40"/>
      <c r="W42" s="41"/>
      <c r="X42" s="40"/>
      <c r="Y42" s="41"/>
      <c r="Z42" s="40"/>
      <c r="AA42" s="41">
        <v>4</v>
      </c>
      <c r="AB42" s="42"/>
    </row>
    <row r="43" spans="2:28" s="54" customFormat="1" ht="21.75" customHeight="1">
      <c r="B43" s="170"/>
      <c r="C43" s="176"/>
      <c r="D43" s="35" t="s">
        <v>21</v>
      </c>
      <c r="E43" s="36">
        <f t="shared" si="0"/>
        <v>66</v>
      </c>
      <c r="F43" s="37">
        <f t="shared" si="1"/>
        <v>0</v>
      </c>
      <c r="G43" s="36">
        <f t="shared" si="12"/>
        <v>4</v>
      </c>
      <c r="H43" s="37">
        <f t="shared" si="13"/>
        <v>0</v>
      </c>
      <c r="I43" s="38">
        <v>4</v>
      </c>
      <c r="J43" s="39"/>
      <c r="K43" s="38"/>
      <c r="L43" s="39"/>
      <c r="M43" s="38"/>
      <c r="N43" s="39"/>
      <c r="O43" s="38"/>
      <c r="P43" s="40"/>
      <c r="Q43" s="41">
        <v>42</v>
      </c>
      <c r="R43" s="40"/>
      <c r="S43" s="41"/>
      <c r="T43" s="40"/>
      <c r="U43" s="41">
        <v>5</v>
      </c>
      <c r="V43" s="40"/>
      <c r="W43" s="41">
        <v>1</v>
      </c>
      <c r="X43" s="40"/>
      <c r="Y43" s="41">
        <v>3</v>
      </c>
      <c r="Z43" s="40"/>
      <c r="AA43" s="41">
        <v>11</v>
      </c>
      <c r="AB43" s="42"/>
    </row>
    <row r="44" spans="2:28" s="54" customFormat="1" ht="21.75" customHeight="1" thickBot="1">
      <c r="B44" s="195"/>
      <c r="C44" s="196"/>
      <c r="D44" s="43" t="s">
        <v>22</v>
      </c>
      <c r="E44" s="44">
        <f t="shared" si="0"/>
        <v>46</v>
      </c>
      <c r="F44" s="45">
        <f t="shared" si="1"/>
        <v>0</v>
      </c>
      <c r="G44" s="44">
        <f t="shared" si="12"/>
        <v>2</v>
      </c>
      <c r="H44" s="45">
        <f t="shared" si="13"/>
        <v>0</v>
      </c>
      <c r="I44" s="46">
        <v>1</v>
      </c>
      <c r="J44" s="47"/>
      <c r="K44" s="46"/>
      <c r="L44" s="47"/>
      <c r="M44" s="46"/>
      <c r="N44" s="47"/>
      <c r="O44" s="46">
        <v>1</v>
      </c>
      <c r="P44" s="48"/>
      <c r="Q44" s="49">
        <v>4</v>
      </c>
      <c r="R44" s="48"/>
      <c r="S44" s="49"/>
      <c r="T44" s="48"/>
      <c r="U44" s="49">
        <v>12</v>
      </c>
      <c r="V44" s="48"/>
      <c r="W44" s="49">
        <v>2</v>
      </c>
      <c r="X44" s="48"/>
      <c r="Y44" s="49"/>
      <c r="Z44" s="48"/>
      <c r="AA44" s="49">
        <v>26</v>
      </c>
      <c r="AB44" s="50"/>
    </row>
    <row r="45" spans="2:28" s="54" customFormat="1" ht="21.75" customHeight="1" thickTop="1">
      <c r="B45" s="169" t="s">
        <v>28</v>
      </c>
      <c r="C45" s="172" t="s">
        <v>13</v>
      </c>
      <c r="D45" s="173"/>
      <c r="E45" s="56">
        <f aca="true" t="shared" si="14" ref="E45:E55">+G45+Q45+S45+U45+W45+Y45+AA45</f>
        <v>220</v>
      </c>
      <c r="F45" s="57">
        <f aca="true" t="shared" si="15" ref="F45:F55">+H45+R45+T45+V45+X45+Z45+AB45</f>
        <v>-9</v>
      </c>
      <c r="G45" s="56">
        <f>+I45+K45+M45+O45</f>
        <v>121</v>
      </c>
      <c r="H45" s="57">
        <f>+J45+L45+N45+P45</f>
        <v>-2</v>
      </c>
      <c r="I45" s="58">
        <v>13</v>
      </c>
      <c r="J45" s="59">
        <v>-1</v>
      </c>
      <c r="K45" s="58">
        <v>3</v>
      </c>
      <c r="L45" s="59">
        <v>-1</v>
      </c>
      <c r="M45" s="58">
        <v>1</v>
      </c>
      <c r="N45" s="59"/>
      <c r="O45" s="58">
        <v>104</v>
      </c>
      <c r="P45" s="60"/>
      <c r="Q45" s="61">
        <v>31</v>
      </c>
      <c r="R45" s="60">
        <v>-1</v>
      </c>
      <c r="S45" s="61">
        <v>7</v>
      </c>
      <c r="T45" s="60">
        <v>-3</v>
      </c>
      <c r="U45" s="61">
        <v>13</v>
      </c>
      <c r="V45" s="60"/>
      <c r="W45" s="61">
        <v>3</v>
      </c>
      <c r="X45" s="60"/>
      <c r="Y45" s="61">
        <v>4</v>
      </c>
      <c r="Z45" s="60">
        <v>-3</v>
      </c>
      <c r="AA45" s="61">
        <v>41</v>
      </c>
      <c r="AB45" s="62"/>
    </row>
    <row r="46" spans="2:28" s="54" customFormat="1" ht="21.75" customHeight="1">
      <c r="B46" s="170"/>
      <c r="C46" s="174" t="s">
        <v>9</v>
      </c>
      <c r="D46" s="175"/>
      <c r="E46" s="63">
        <f t="shared" si="14"/>
        <v>267</v>
      </c>
      <c r="F46" s="64">
        <f t="shared" si="15"/>
        <v>0</v>
      </c>
      <c r="G46" s="63">
        <f>SUM(G47:G55)</f>
        <v>148</v>
      </c>
      <c r="H46" s="64">
        <f>SUM(H47:H55)</f>
        <v>0</v>
      </c>
      <c r="I46" s="65">
        <f aca="true" t="shared" si="16" ref="I46:P46">SUM(I47:I55)</f>
        <v>28</v>
      </c>
      <c r="J46" s="66">
        <f t="shared" si="16"/>
        <v>0</v>
      </c>
      <c r="K46" s="65">
        <f t="shared" si="16"/>
        <v>7</v>
      </c>
      <c r="L46" s="66">
        <f t="shared" si="16"/>
        <v>0</v>
      </c>
      <c r="M46" s="65">
        <f t="shared" si="16"/>
        <v>1</v>
      </c>
      <c r="N46" s="66">
        <f t="shared" si="16"/>
        <v>0</v>
      </c>
      <c r="O46" s="65">
        <f t="shared" si="16"/>
        <v>112</v>
      </c>
      <c r="P46" s="67">
        <f t="shared" si="16"/>
        <v>0</v>
      </c>
      <c r="Q46" s="68">
        <f>SUM(Q47:Q55)</f>
        <v>46</v>
      </c>
      <c r="R46" s="67">
        <f aca="true" t="shared" si="17" ref="R46:AB46">SUM(R47:R55)</f>
        <v>0</v>
      </c>
      <c r="S46" s="68">
        <f t="shared" si="17"/>
        <v>7</v>
      </c>
      <c r="T46" s="67">
        <f t="shared" si="17"/>
        <v>0</v>
      </c>
      <c r="U46" s="68">
        <f t="shared" si="17"/>
        <v>17</v>
      </c>
      <c r="V46" s="67">
        <f t="shared" si="17"/>
        <v>0</v>
      </c>
      <c r="W46" s="68">
        <f t="shared" si="17"/>
        <v>3</v>
      </c>
      <c r="X46" s="67">
        <f t="shared" si="17"/>
        <v>0</v>
      </c>
      <c r="Y46" s="68">
        <f t="shared" si="17"/>
        <v>5</v>
      </c>
      <c r="Z46" s="67">
        <f t="shared" si="17"/>
        <v>0</v>
      </c>
      <c r="AA46" s="68">
        <f t="shared" si="17"/>
        <v>41</v>
      </c>
      <c r="AB46" s="69">
        <f t="shared" si="17"/>
        <v>0</v>
      </c>
    </row>
    <row r="47" spans="2:28" s="55" customFormat="1" ht="21.75" customHeight="1">
      <c r="B47" s="170"/>
      <c r="C47" s="176" t="s">
        <v>14</v>
      </c>
      <c r="D47" s="70" t="s">
        <v>29</v>
      </c>
      <c r="E47" s="71">
        <f t="shared" si="14"/>
        <v>13</v>
      </c>
      <c r="F47" s="72">
        <f t="shared" si="15"/>
        <v>0</v>
      </c>
      <c r="G47" s="71">
        <f aca="true" t="shared" si="18" ref="G47:G56">+I47+K47+M47+O47</f>
        <v>13</v>
      </c>
      <c r="H47" s="72">
        <f aca="true" t="shared" si="19" ref="H47:H56">+J47+L47+N47+P47</f>
        <v>0</v>
      </c>
      <c r="I47" s="73">
        <v>11</v>
      </c>
      <c r="J47" s="74"/>
      <c r="K47" s="73">
        <v>2</v>
      </c>
      <c r="L47" s="74"/>
      <c r="M47" s="73"/>
      <c r="N47" s="74"/>
      <c r="O47" s="73"/>
      <c r="P47" s="75"/>
      <c r="Q47" s="76"/>
      <c r="R47" s="75"/>
      <c r="S47" s="76"/>
      <c r="T47" s="75"/>
      <c r="U47" s="76"/>
      <c r="V47" s="75"/>
      <c r="W47" s="76"/>
      <c r="X47" s="75"/>
      <c r="Y47" s="76"/>
      <c r="Z47" s="75"/>
      <c r="AA47" s="76"/>
      <c r="AB47" s="77"/>
    </row>
    <row r="48" spans="2:28" s="55" customFormat="1" ht="21.75" customHeight="1">
      <c r="B48" s="170"/>
      <c r="C48" s="176"/>
      <c r="D48" s="78" t="s">
        <v>30</v>
      </c>
      <c r="E48" s="79">
        <f t="shared" si="14"/>
        <v>1</v>
      </c>
      <c r="F48" s="80">
        <f t="shared" si="15"/>
        <v>0</v>
      </c>
      <c r="G48" s="79">
        <f t="shared" si="18"/>
        <v>1</v>
      </c>
      <c r="H48" s="80">
        <f t="shared" si="19"/>
        <v>0</v>
      </c>
      <c r="I48" s="81"/>
      <c r="J48" s="82"/>
      <c r="K48" s="81">
        <v>1</v>
      </c>
      <c r="L48" s="82"/>
      <c r="M48" s="81"/>
      <c r="N48" s="82"/>
      <c r="O48" s="81"/>
      <c r="P48" s="83"/>
      <c r="Q48" s="84"/>
      <c r="R48" s="83"/>
      <c r="S48" s="84"/>
      <c r="T48" s="83"/>
      <c r="U48" s="84"/>
      <c r="V48" s="83"/>
      <c r="W48" s="84"/>
      <c r="X48" s="83"/>
      <c r="Y48" s="84"/>
      <c r="Z48" s="83"/>
      <c r="AA48" s="84"/>
      <c r="AB48" s="85"/>
    </row>
    <row r="49" spans="2:28" s="55" customFormat="1" ht="21.75" customHeight="1">
      <c r="B49" s="170"/>
      <c r="C49" s="176"/>
      <c r="D49" s="86" t="s">
        <v>16</v>
      </c>
      <c r="E49" s="87">
        <f t="shared" si="14"/>
        <v>1</v>
      </c>
      <c r="F49" s="88">
        <f t="shared" si="15"/>
        <v>0</v>
      </c>
      <c r="G49" s="87">
        <f t="shared" si="18"/>
        <v>1</v>
      </c>
      <c r="H49" s="88">
        <f t="shared" si="19"/>
        <v>0</v>
      </c>
      <c r="I49" s="89">
        <v>1</v>
      </c>
      <c r="J49" s="90"/>
      <c r="K49" s="89"/>
      <c r="L49" s="90"/>
      <c r="M49" s="89"/>
      <c r="N49" s="90"/>
      <c r="O49" s="89"/>
      <c r="P49" s="91"/>
      <c r="Q49" s="92"/>
      <c r="R49" s="91"/>
      <c r="S49" s="92"/>
      <c r="T49" s="91"/>
      <c r="U49" s="92"/>
      <c r="V49" s="91"/>
      <c r="W49" s="92"/>
      <c r="X49" s="91"/>
      <c r="Y49" s="92"/>
      <c r="Z49" s="91"/>
      <c r="AA49" s="92"/>
      <c r="AB49" s="93"/>
    </row>
    <row r="50" spans="2:28" s="55" customFormat="1" ht="21.75" customHeight="1">
      <c r="B50" s="170"/>
      <c r="C50" s="176"/>
      <c r="D50" s="78" t="s">
        <v>17</v>
      </c>
      <c r="E50" s="79">
        <f t="shared" si="14"/>
        <v>4</v>
      </c>
      <c r="F50" s="80">
        <f t="shared" si="15"/>
        <v>0</v>
      </c>
      <c r="G50" s="79">
        <f t="shared" si="18"/>
        <v>4</v>
      </c>
      <c r="H50" s="80">
        <f t="shared" si="19"/>
        <v>0</v>
      </c>
      <c r="I50" s="81">
        <v>2</v>
      </c>
      <c r="J50" s="82"/>
      <c r="K50" s="81">
        <v>2</v>
      </c>
      <c r="L50" s="82"/>
      <c r="M50" s="81"/>
      <c r="N50" s="82"/>
      <c r="O50" s="81"/>
      <c r="P50" s="83"/>
      <c r="Q50" s="84"/>
      <c r="R50" s="83"/>
      <c r="S50" s="84"/>
      <c r="T50" s="83"/>
      <c r="U50" s="84"/>
      <c r="V50" s="83"/>
      <c r="W50" s="84"/>
      <c r="X50" s="83"/>
      <c r="Y50" s="84"/>
      <c r="Z50" s="83"/>
      <c r="AA50" s="84"/>
      <c r="AB50" s="85"/>
    </row>
    <row r="51" spans="2:28" s="55" customFormat="1" ht="21.75" customHeight="1">
      <c r="B51" s="170"/>
      <c r="C51" s="176"/>
      <c r="D51" s="78" t="s">
        <v>18</v>
      </c>
      <c r="E51" s="79">
        <f t="shared" si="14"/>
        <v>1</v>
      </c>
      <c r="F51" s="80">
        <f t="shared" si="15"/>
        <v>0</v>
      </c>
      <c r="G51" s="79">
        <f t="shared" si="18"/>
        <v>1</v>
      </c>
      <c r="H51" s="80">
        <f t="shared" si="19"/>
        <v>0</v>
      </c>
      <c r="I51" s="81"/>
      <c r="J51" s="82"/>
      <c r="K51" s="81">
        <v>1</v>
      </c>
      <c r="L51" s="82"/>
      <c r="M51" s="81"/>
      <c r="N51" s="82"/>
      <c r="O51" s="81"/>
      <c r="P51" s="83"/>
      <c r="Q51" s="84"/>
      <c r="R51" s="83"/>
      <c r="S51" s="84"/>
      <c r="T51" s="83"/>
      <c r="U51" s="84"/>
      <c r="V51" s="83"/>
      <c r="W51" s="84"/>
      <c r="X51" s="83"/>
      <c r="Y51" s="84"/>
      <c r="Z51" s="83"/>
      <c r="AA51" s="84"/>
      <c r="AB51" s="85"/>
    </row>
    <row r="52" spans="2:28" s="55" customFormat="1" ht="21.75" customHeight="1">
      <c r="B52" s="170"/>
      <c r="C52" s="176"/>
      <c r="D52" s="78" t="s">
        <v>19</v>
      </c>
      <c r="E52" s="79">
        <f t="shared" si="14"/>
        <v>1</v>
      </c>
      <c r="F52" s="80">
        <f t="shared" si="15"/>
        <v>0</v>
      </c>
      <c r="G52" s="79">
        <f t="shared" si="18"/>
        <v>1</v>
      </c>
      <c r="H52" s="80">
        <f t="shared" si="19"/>
        <v>0</v>
      </c>
      <c r="I52" s="81"/>
      <c r="J52" s="82"/>
      <c r="K52" s="81"/>
      <c r="L52" s="82"/>
      <c r="M52" s="81">
        <v>1</v>
      </c>
      <c r="N52" s="82"/>
      <c r="O52" s="81"/>
      <c r="P52" s="83"/>
      <c r="Q52" s="84"/>
      <c r="R52" s="83"/>
      <c r="S52" s="84"/>
      <c r="T52" s="83"/>
      <c r="U52" s="84"/>
      <c r="V52" s="83"/>
      <c r="W52" s="84"/>
      <c r="X52" s="83"/>
      <c r="Y52" s="84"/>
      <c r="Z52" s="83"/>
      <c r="AA52" s="84"/>
      <c r="AB52" s="85"/>
    </row>
    <row r="53" spans="2:28" s="55" customFormat="1" ht="21.75" customHeight="1">
      <c r="B53" s="170"/>
      <c r="C53" s="176"/>
      <c r="D53" s="78" t="s">
        <v>20</v>
      </c>
      <c r="E53" s="79">
        <f t="shared" si="14"/>
        <v>132</v>
      </c>
      <c r="F53" s="80">
        <f t="shared" si="15"/>
        <v>0</v>
      </c>
      <c r="G53" s="79">
        <f t="shared" si="18"/>
        <v>121</v>
      </c>
      <c r="H53" s="80">
        <f t="shared" si="19"/>
        <v>0</v>
      </c>
      <c r="I53" s="81">
        <v>9</v>
      </c>
      <c r="J53" s="82"/>
      <c r="K53" s="81">
        <v>1</v>
      </c>
      <c r="L53" s="82"/>
      <c r="M53" s="81"/>
      <c r="N53" s="82"/>
      <c r="O53" s="81">
        <v>111</v>
      </c>
      <c r="P53" s="83"/>
      <c r="Q53" s="84"/>
      <c r="R53" s="83"/>
      <c r="S53" s="84">
        <v>7</v>
      </c>
      <c r="T53" s="83"/>
      <c r="U53" s="84"/>
      <c r="V53" s="83"/>
      <c r="W53" s="84"/>
      <c r="X53" s="83"/>
      <c r="Y53" s="84"/>
      <c r="Z53" s="83"/>
      <c r="AA53" s="84">
        <v>4</v>
      </c>
      <c r="AB53" s="85"/>
    </row>
    <row r="54" spans="2:28" s="54" customFormat="1" ht="21.75" customHeight="1">
      <c r="B54" s="170"/>
      <c r="C54" s="176"/>
      <c r="D54" s="78" t="s">
        <v>21</v>
      </c>
      <c r="E54" s="94">
        <f t="shared" si="14"/>
        <v>68</v>
      </c>
      <c r="F54" s="95">
        <f t="shared" si="15"/>
        <v>0</v>
      </c>
      <c r="G54" s="94">
        <f t="shared" si="18"/>
        <v>4</v>
      </c>
      <c r="H54" s="95">
        <f t="shared" si="19"/>
        <v>0</v>
      </c>
      <c r="I54" s="96">
        <v>4</v>
      </c>
      <c r="J54" s="97"/>
      <c r="K54" s="96"/>
      <c r="L54" s="97"/>
      <c r="M54" s="96"/>
      <c r="N54" s="97"/>
      <c r="O54" s="96"/>
      <c r="P54" s="98"/>
      <c r="Q54" s="99">
        <v>42</v>
      </c>
      <c r="R54" s="98"/>
      <c r="S54" s="99"/>
      <c r="T54" s="98"/>
      <c r="U54" s="99">
        <v>5</v>
      </c>
      <c r="V54" s="98"/>
      <c r="W54" s="99">
        <v>1</v>
      </c>
      <c r="X54" s="98"/>
      <c r="Y54" s="99">
        <v>5</v>
      </c>
      <c r="Z54" s="98"/>
      <c r="AA54" s="99">
        <v>11</v>
      </c>
      <c r="AB54" s="100"/>
    </row>
    <row r="55" spans="2:28" s="54" customFormat="1" ht="21.75" customHeight="1" thickBot="1">
      <c r="B55" s="195"/>
      <c r="C55" s="196"/>
      <c r="D55" s="101" t="s">
        <v>22</v>
      </c>
      <c r="E55" s="102">
        <f t="shared" si="14"/>
        <v>46</v>
      </c>
      <c r="F55" s="103">
        <f t="shared" si="15"/>
        <v>0</v>
      </c>
      <c r="G55" s="102">
        <f t="shared" si="18"/>
        <v>2</v>
      </c>
      <c r="H55" s="103">
        <f t="shared" si="19"/>
        <v>0</v>
      </c>
      <c r="I55" s="104">
        <v>1</v>
      </c>
      <c r="J55" s="105"/>
      <c r="K55" s="104"/>
      <c r="L55" s="105"/>
      <c r="M55" s="104"/>
      <c r="N55" s="105"/>
      <c r="O55" s="104">
        <v>1</v>
      </c>
      <c r="P55" s="106"/>
      <c r="Q55" s="107">
        <v>4</v>
      </c>
      <c r="R55" s="106"/>
      <c r="S55" s="107"/>
      <c r="T55" s="106"/>
      <c r="U55" s="107">
        <v>12</v>
      </c>
      <c r="V55" s="106"/>
      <c r="W55" s="107">
        <v>2</v>
      </c>
      <c r="X55" s="106"/>
      <c r="Y55" s="107"/>
      <c r="Z55" s="106"/>
      <c r="AA55" s="107">
        <v>26</v>
      </c>
      <c r="AB55" s="108"/>
    </row>
    <row r="56" spans="2:28" s="54" customFormat="1" ht="21.75" customHeight="1" thickTop="1">
      <c r="B56" s="169" t="s">
        <v>31</v>
      </c>
      <c r="C56" s="172" t="s">
        <v>13</v>
      </c>
      <c r="D56" s="173"/>
      <c r="E56" s="56">
        <f aca="true" t="shared" si="20" ref="E56:E77">+G56+Q56+S56+U56+W56+Y56+AA56</f>
        <v>216</v>
      </c>
      <c r="F56" s="57">
        <f aca="true" t="shared" si="21" ref="F56:F77">+H56+R56+T56+V56+X56+Z56+AB56</f>
        <v>-9</v>
      </c>
      <c r="G56" s="56">
        <f t="shared" si="18"/>
        <v>122</v>
      </c>
      <c r="H56" s="57">
        <f t="shared" si="19"/>
        <v>-2</v>
      </c>
      <c r="I56" s="58">
        <v>13</v>
      </c>
      <c r="J56" s="59">
        <v>-1</v>
      </c>
      <c r="K56" s="58">
        <v>4</v>
      </c>
      <c r="L56" s="59">
        <v>-1</v>
      </c>
      <c r="M56" s="58">
        <v>1</v>
      </c>
      <c r="N56" s="59"/>
      <c r="O56" s="58">
        <v>104</v>
      </c>
      <c r="P56" s="60"/>
      <c r="Q56" s="61">
        <v>29</v>
      </c>
      <c r="R56" s="60">
        <v>-1</v>
      </c>
      <c r="S56" s="61">
        <v>7</v>
      </c>
      <c r="T56" s="60">
        <v>-3</v>
      </c>
      <c r="U56" s="61">
        <v>13</v>
      </c>
      <c r="V56" s="60"/>
      <c r="W56" s="61">
        <v>3</v>
      </c>
      <c r="X56" s="60"/>
      <c r="Y56" s="61">
        <v>4</v>
      </c>
      <c r="Z56" s="60">
        <v>-3</v>
      </c>
      <c r="AA56" s="61">
        <v>38</v>
      </c>
      <c r="AB56" s="62"/>
    </row>
    <row r="57" spans="2:28" s="54" customFormat="1" ht="21.75" customHeight="1">
      <c r="B57" s="170"/>
      <c r="C57" s="174" t="s">
        <v>9</v>
      </c>
      <c r="D57" s="175"/>
      <c r="E57" s="63">
        <f t="shared" si="20"/>
        <v>266</v>
      </c>
      <c r="F57" s="64">
        <f t="shared" si="21"/>
        <v>0</v>
      </c>
      <c r="G57" s="63">
        <f aca="true" t="shared" si="22" ref="G57:AB57">SUM(G58:G66)</f>
        <v>149</v>
      </c>
      <c r="H57" s="64">
        <f t="shared" si="22"/>
        <v>0</v>
      </c>
      <c r="I57" s="65">
        <f t="shared" si="22"/>
        <v>27</v>
      </c>
      <c r="J57" s="66">
        <f t="shared" si="22"/>
        <v>0</v>
      </c>
      <c r="K57" s="65">
        <f t="shared" si="22"/>
        <v>9</v>
      </c>
      <c r="L57" s="66">
        <f t="shared" si="22"/>
        <v>0</v>
      </c>
      <c r="M57" s="65">
        <f t="shared" si="22"/>
        <v>1</v>
      </c>
      <c r="N57" s="66">
        <f t="shared" si="22"/>
        <v>0</v>
      </c>
      <c r="O57" s="65">
        <f t="shared" si="22"/>
        <v>112</v>
      </c>
      <c r="P57" s="67">
        <f t="shared" si="22"/>
        <v>0</v>
      </c>
      <c r="Q57" s="68">
        <f t="shared" si="22"/>
        <v>47</v>
      </c>
      <c r="R57" s="67">
        <f t="shared" si="22"/>
        <v>0</v>
      </c>
      <c r="S57" s="68">
        <f t="shared" si="22"/>
        <v>7</v>
      </c>
      <c r="T57" s="67">
        <f t="shared" si="22"/>
        <v>0</v>
      </c>
      <c r="U57" s="68">
        <f t="shared" si="22"/>
        <v>17</v>
      </c>
      <c r="V57" s="67">
        <f t="shared" si="22"/>
        <v>0</v>
      </c>
      <c r="W57" s="68">
        <f t="shared" si="22"/>
        <v>3</v>
      </c>
      <c r="X57" s="67">
        <f t="shared" si="22"/>
        <v>0</v>
      </c>
      <c r="Y57" s="68">
        <f t="shared" si="22"/>
        <v>5</v>
      </c>
      <c r="Z57" s="67">
        <f t="shared" si="22"/>
        <v>0</v>
      </c>
      <c r="AA57" s="68">
        <f t="shared" si="22"/>
        <v>38</v>
      </c>
      <c r="AB57" s="69">
        <f t="shared" si="22"/>
        <v>0</v>
      </c>
    </row>
    <row r="58" spans="2:28" s="55" customFormat="1" ht="21.75" customHeight="1">
      <c r="B58" s="170"/>
      <c r="C58" s="176" t="s">
        <v>14</v>
      </c>
      <c r="D58" s="70" t="s">
        <v>29</v>
      </c>
      <c r="E58" s="71">
        <f t="shared" si="20"/>
        <v>13</v>
      </c>
      <c r="F58" s="72">
        <f t="shared" si="21"/>
        <v>0</v>
      </c>
      <c r="G58" s="71">
        <f aca="true" t="shared" si="23" ref="G58:G67">+I58+K58+M58+O58</f>
        <v>13</v>
      </c>
      <c r="H58" s="72">
        <f aca="true" t="shared" si="24" ref="H58:H67">+J58+L58+N58+P58</f>
        <v>0</v>
      </c>
      <c r="I58" s="73">
        <v>11</v>
      </c>
      <c r="J58" s="74"/>
      <c r="K58" s="73">
        <v>2</v>
      </c>
      <c r="L58" s="74"/>
      <c r="M58" s="73"/>
      <c r="N58" s="74"/>
      <c r="O58" s="73"/>
      <c r="P58" s="75"/>
      <c r="Q58" s="76"/>
      <c r="R58" s="75"/>
      <c r="S58" s="76"/>
      <c r="T58" s="75"/>
      <c r="U58" s="76"/>
      <c r="V58" s="75"/>
      <c r="W58" s="76"/>
      <c r="X58" s="75"/>
      <c r="Y58" s="76"/>
      <c r="Z58" s="75"/>
      <c r="AA58" s="76"/>
      <c r="AB58" s="77"/>
    </row>
    <row r="59" spans="2:28" s="55" customFormat="1" ht="21.75" customHeight="1">
      <c r="B59" s="170"/>
      <c r="C59" s="176"/>
      <c r="D59" s="78" t="s">
        <v>30</v>
      </c>
      <c r="E59" s="79">
        <f t="shared" si="20"/>
        <v>1</v>
      </c>
      <c r="F59" s="80">
        <f t="shared" si="21"/>
        <v>0</v>
      </c>
      <c r="G59" s="79">
        <f t="shared" si="23"/>
        <v>1</v>
      </c>
      <c r="H59" s="80">
        <f t="shared" si="24"/>
        <v>0</v>
      </c>
      <c r="I59" s="81"/>
      <c r="J59" s="82"/>
      <c r="K59" s="81">
        <v>1</v>
      </c>
      <c r="L59" s="82"/>
      <c r="M59" s="81"/>
      <c r="N59" s="82"/>
      <c r="O59" s="81"/>
      <c r="P59" s="83"/>
      <c r="Q59" s="84"/>
      <c r="R59" s="83"/>
      <c r="S59" s="84"/>
      <c r="T59" s="83"/>
      <c r="U59" s="84"/>
      <c r="V59" s="83"/>
      <c r="W59" s="84"/>
      <c r="X59" s="83"/>
      <c r="Y59" s="84"/>
      <c r="Z59" s="83"/>
      <c r="AA59" s="84"/>
      <c r="AB59" s="85"/>
    </row>
    <row r="60" spans="2:28" s="55" customFormat="1" ht="21.75" customHeight="1">
      <c r="B60" s="170"/>
      <c r="C60" s="176"/>
      <c r="D60" s="86" t="s">
        <v>16</v>
      </c>
      <c r="E60" s="87">
        <f t="shared" si="20"/>
        <v>1</v>
      </c>
      <c r="F60" s="88">
        <f t="shared" si="21"/>
        <v>0</v>
      </c>
      <c r="G60" s="87">
        <f t="shared" si="23"/>
        <v>1</v>
      </c>
      <c r="H60" s="88">
        <f t="shared" si="24"/>
        <v>0</v>
      </c>
      <c r="I60" s="89">
        <v>1</v>
      </c>
      <c r="J60" s="90"/>
      <c r="K60" s="89"/>
      <c r="L60" s="90"/>
      <c r="M60" s="89"/>
      <c r="N60" s="90"/>
      <c r="O60" s="89"/>
      <c r="P60" s="91"/>
      <c r="Q60" s="92"/>
      <c r="R60" s="91"/>
      <c r="S60" s="92"/>
      <c r="T60" s="91"/>
      <c r="U60" s="92"/>
      <c r="V60" s="91"/>
      <c r="W60" s="92"/>
      <c r="X60" s="91"/>
      <c r="Y60" s="92"/>
      <c r="Z60" s="91"/>
      <c r="AA60" s="92"/>
      <c r="AB60" s="93"/>
    </row>
    <row r="61" spans="2:28" s="55" customFormat="1" ht="21.75" customHeight="1">
      <c r="B61" s="170"/>
      <c r="C61" s="176"/>
      <c r="D61" s="78" t="s">
        <v>17</v>
      </c>
      <c r="E61" s="79">
        <f t="shared" si="20"/>
        <v>5</v>
      </c>
      <c r="F61" s="80">
        <f t="shared" si="21"/>
        <v>0</v>
      </c>
      <c r="G61" s="79">
        <f t="shared" si="23"/>
        <v>5</v>
      </c>
      <c r="H61" s="80">
        <f t="shared" si="24"/>
        <v>0</v>
      </c>
      <c r="I61" s="81">
        <v>2</v>
      </c>
      <c r="J61" s="82"/>
      <c r="K61" s="81">
        <v>3</v>
      </c>
      <c r="L61" s="82"/>
      <c r="M61" s="81"/>
      <c r="N61" s="82"/>
      <c r="O61" s="81"/>
      <c r="P61" s="83"/>
      <c r="Q61" s="84"/>
      <c r="R61" s="83"/>
      <c r="S61" s="84"/>
      <c r="T61" s="83"/>
      <c r="U61" s="84"/>
      <c r="V61" s="83"/>
      <c r="W61" s="84"/>
      <c r="X61" s="83"/>
      <c r="Y61" s="84"/>
      <c r="Z61" s="83"/>
      <c r="AA61" s="84"/>
      <c r="AB61" s="85"/>
    </row>
    <row r="62" spans="2:28" s="55" customFormat="1" ht="21.75" customHeight="1">
      <c r="B62" s="170"/>
      <c r="C62" s="176"/>
      <c r="D62" s="78" t="s">
        <v>18</v>
      </c>
      <c r="E62" s="79">
        <f t="shared" si="20"/>
        <v>2</v>
      </c>
      <c r="F62" s="80">
        <f t="shared" si="21"/>
        <v>0</v>
      </c>
      <c r="G62" s="79">
        <f t="shared" si="23"/>
        <v>2</v>
      </c>
      <c r="H62" s="80">
        <f t="shared" si="24"/>
        <v>0</v>
      </c>
      <c r="I62" s="81"/>
      <c r="J62" s="82"/>
      <c r="K62" s="81">
        <v>2</v>
      </c>
      <c r="L62" s="82"/>
      <c r="M62" s="81"/>
      <c r="N62" s="82"/>
      <c r="O62" s="81"/>
      <c r="P62" s="83"/>
      <c r="Q62" s="84"/>
      <c r="R62" s="83"/>
      <c r="S62" s="84"/>
      <c r="T62" s="83"/>
      <c r="U62" s="84"/>
      <c r="V62" s="83"/>
      <c r="W62" s="84"/>
      <c r="X62" s="83"/>
      <c r="Y62" s="84"/>
      <c r="Z62" s="83"/>
      <c r="AA62" s="84"/>
      <c r="AB62" s="85"/>
    </row>
    <row r="63" spans="2:28" s="55" customFormat="1" ht="21.75" customHeight="1">
      <c r="B63" s="170"/>
      <c r="C63" s="176"/>
      <c r="D63" s="78" t="s">
        <v>19</v>
      </c>
      <c r="E63" s="79">
        <f t="shared" si="20"/>
        <v>1</v>
      </c>
      <c r="F63" s="80">
        <f t="shared" si="21"/>
        <v>0</v>
      </c>
      <c r="G63" s="79">
        <f t="shared" si="23"/>
        <v>1</v>
      </c>
      <c r="H63" s="80">
        <f t="shared" si="24"/>
        <v>0</v>
      </c>
      <c r="I63" s="81"/>
      <c r="J63" s="82"/>
      <c r="K63" s="81"/>
      <c r="L63" s="82"/>
      <c r="M63" s="81">
        <v>1</v>
      </c>
      <c r="N63" s="82"/>
      <c r="O63" s="81"/>
      <c r="P63" s="83"/>
      <c r="Q63" s="84"/>
      <c r="R63" s="83"/>
      <c r="S63" s="84"/>
      <c r="T63" s="83"/>
      <c r="U63" s="84"/>
      <c r="V63" s="83"/>
      <c r="W63" s="84"/>
      <c r="X63" s="83"/>
      <c r="Y63" s="84"/>
      <c r="Z63" s="83"/>
      <c r="AA63" s="84"/>
      <c r="AB63" s="85"/>
    </row>
    <row r="64" spans="2:28" s="55" customFormat="1" ht="21.75" customHeight="1">
      <c r="B64" s="170"/>
      <c r="C64" s="176"/>
      <c r="D64" s="78" t="s">
        <v>20</v>
      </c>
      <c r="E64" s="79">
        <f t="shared" si="20"/>
        <v>132</v>
      </c>
      <c r="F64" s="80">
        <f t="shared" si="21"/>
        <v>0</v>
      </c>
      <c r="G64" s="79">
        <f t="shared" si="23"/>
        <v>121</v>
      </c>
      <c r="H64" s="80">
        <f t="shared" si="24"/>
        <v>0</v>
      </c>
      <c r="I64" s="81">
        <v>9</v>
      </c>
      <c r="J64" s="82"/>
      <c r="K64" s="81">
        <v>1</v>
      </c>
      <c r="L64" s="82"/>
      <c r="M64" s="81"/>
      <c r="N64" s="82"/>
      <c r="O64" s="81">
        <v>111</v>
      </c>
      <c r="P64" s="83"/>
      <c r="Q64" s="84"/>
      <c r="R64" s="83"/>
      <c r="S64" s="84">
        <v>7</v>
      </c>
      <c r="T64" s="83"/>
      <c r="U64" s="84"/>
      <c r="V64" s="83"/>
      <c r="W64" s="84"/>
      <c r="X64" s="83"/>
      <c r="Y64" s="84"/>
      <c r="Z64" s="83"/>
      <c r="AA64" s="84">
        <v>4</v>
      </c>
      <c r="AB64" s="85"/>
    </row>
    <row r="65" spans="2:28" s="54" customFormat="1" ht="21.75" customHeight="1">
      <c r="B65" s="170"/>
      <c r="C65" s="176"/>
      <c r="D65" s="78" t="s">
        <v>21</v>
      </c>
      <c r="E65" s="94">
        <f t="shared" si="20"/>
        <v>67</v>
      </c>
      <c r="F65" s="95">
        <f t="shared" si="21"/>
        <v>0</v>
      </c>
      <c r="G65" s="94">
        <f t="shared" si="23"/>
        <v>4</v>
      </c>
      <c r="H65" s="95">
        <f t="shared" si="24"/>
        <v>0</v>
      </c>
      <c r="I65" s="96">
        <v>4</v>
      </c>
      <c r="J65" s="97"/>
      <c r="K65" s="96"/>
      <c r="L65" s="97"/>
      <c r="M65" s="96"/>
      <c r="N65" s="97"/>
      <c r="O65" s="96"/>
      <c r="P65" s="98"/>
      <c r="Q65" s="99">
        <v>43</v>
      </c>
      <c r="R65" s="98"/>
      <c r="S65" s="99"/>
      <c r="T65" s="98"/>
      <c r="U65" s="99">
        <v>5</v>
      </c>
      <c r="V65" s="98"/>
      <c r="W65" s="99">
        <v>1</v>
      </c>
      <c r="X65" s="98"/>
      <c r="Y65" s="99">
        <v>5</v>
      </c>
      <c r="Z65" s="98"/>
      <c r="AA65" s="99">
        <v>9</v>
      </c>
      <c r="AB65" s="100"/>
    </row>
    <row r="66" spans="2:28" s="54" customFormat="1" ht="21.75" customHeight="1" thickBot="1">
      <c r="B66" s="195"/>
      <c r="C66" s="196"/>
      <c r="D66" s="101" t="s">
        <v>22</v>
      </c>
      <c r="E66" s="102">
        <f t="shared" si="20"/>
        <v>44</v>
      </c>
      <c r="F66" s="103">
        <f t="shared" si="21"/>
        <v>0</v>
      </c>
      <c r="G66" s="102">
        <f t="shared" si="23"/>
        <v>1</v>
      </c>
      <c r="H66" s="103">
        <f t="shared" si="24"/>
        <v>0</v>
      </c>
      <c r="I66" s="104"/>
      <c r="J66" s="105"/>
      <c r="K66" s="104"/>
      <c r="L66" s="105"/>
      <c r="M66" s="104"/>
      <c r="N66" s="105"/>
      <c r="O66" s="104">
        <v>1</v>
      </c>
      <c r="P66" s="106"/>
      <c r="Q66" s="107">
        <v>4</v>
      </c>
      <c r="R66" s="106"/>
      <c r="S66" s="107"/>
      <c r="T66" s="106"/>
      <c r="U66" s="107">
        <v>12</v>
      </c>
      <c r="V66" s="106"/>
      <c r="W66" s="107">
        <v>2</v>
      </c>
      <c r="X66" s="106"/>
      <c r="Y66" s="107"/>
      <c r="Z66" s="106"/>
      <c r="AA66" s="107">
        <v>25</v>
      </c>
      <c r="AB66" s="108"/>
    </row>
    <row r="67" spans="2:28" s="54" customFormat="1" ht="21.75" customHeight="1" thickTop="1">
      <c r="B67" s="169" t="s">
        <v>32</v>
      </c>
      <c r="C67" s="172" t="s">
        <v>13</v>
      </c>
      <c r="D67" s="173"/>
      <c r="E67" s="56">
        <f t="shared" si="20"/>
        <v>214</v>
      </c>
      <c r="F67" s="57">
        <f t="shared" si="21"/>
        <v>-9</v>
      </c>
      <c r="G67" s="56">
        <f t="shared" si="23"/>
        <v>122</v>
      </c>
      <c r="H67" s="57">
        <f t="shared" si="24"/>
        <v>-2</v>
      </c>
      <c r="I67" s="58">
        <v>13</v>
      </c>
      <c r="J67" s="59">
        <v>-1</v>
      </c>
      <c r="K67" s="58">
        <v>4</v>
      </c>
      <c r="L67" s="59">
        <v>-1</v>
      </c>
      <c r="M67" s="58">
        <v>1</v>
      </c>
      <c r="N67" s="59"/>
      <c r="O67" s="58">
        <v>104</v>
      </c>
      <c r="P67" s="60"/>
      <c r="Q67" s="61">
        <v>29</v>
      </c>
      <c r="R67" s="60">
        <v>-1</v>
      </c>
      <c r="S67" s="61">
        <v>6</v>
      </c>
      <c r="T67" s="60">
        <v>-3</v>
      </c>
      <c r="U67" s="61">
        <v>13</v>
      </c>
      <c r="V67" s="60"/>
      <c r="W67" s="61">
        <v>2</v>
      </c>
      <c r="X67" s="60"/>
      <c r="Y67" s="61">
        <v>4</v>
      </c>
      <c r="Z67" s="60">
        <v>-3</v>
      </c>
      <c r="AA67" s="61">
        <v>38</v>
      </c>
      <c r="AB67" s="62"/>
    </row>
    <row r="68" spans="2:28" s="54" customFormat="1" ht="21.75" customHeight="1">
      <c r="B68" s="170"/>
      <c r="C68" s="174" t="s">
        <v>9</v>
      </c>
      <c r="D68" s="175"/>
      <c r="E68" s="63">
        <f t="shared" si="20"/>
        <v>264</v>
      </c>
      <c r="F68" s="64">
        <f t="shared" si="21"/>
        <v>0</v>
      </c>
      <c r="G68" s="63">
        <f aca="true" t="shared" si="25" ref="G68:AB68">SUM(G69:G77)</f>
        <v>149</v>
      </c>
      <c r="H68" s="64">
        <f t="shared" si="25"/>
        <v>0</v>
      </c>
      <c r="I68" s="65">
        <f t="shared" si="25"/>
        <v>27</v>
      </c>
      <c r="J68" s="66">
        <f t="shared" si="25"/>
        <v>0</v>
      </c>
      <c r="K68" s="65">
        <f t="shared" si="25"/>
        <v>9</v>
      </c>
      <c r="L68" s="66">
        <f t="shared" si="25"/>
        <v>0</v>
      </c>
      <c r="M68" s="65">
        <f t="shared" si="25"/>
        <v>1</v>
      </c>
      <c r="N68" s="66">
        <f t="shared" si="25"/>
        <v>0</v>
      </c>
      <c r="O68" s="65">
        <f t="shared" si="25"/>
        <v>112</v>
      </c>
      <c r="P68" s="67">
        <f t="shared" si="25"/>
        <v>0</v>
      </c>
      <c r="Q68" s="68">
        <f t="shared" si="25"/>
        <v>47</v>
      </c>
      <c r="R68" s="67">
        <f t="shared" si="25"/>
        <v>0</v>
      </c>
      <c r="S68" s="68">
        <f t="shared" si="25"/>
        <v>6</v>
      </c>
      <c r="T68" s="67">
        <f t="shared" si="25"/>
        <v>0</v>
      </c>
      <c r="U68" s="68">
        <f t="shared" si="25"/>
        <v>17</v>
      </c>
      <c r="V68" s="67">
        <f t="shared" si="25"/>
        <v>0</v>
      </c>
      <c r="W68" s="68">
        <f t="shared" si="25"/>
        <v>2</v>
      </c>
      <c r="X68" s="67">
        <f t="shared" si="25"/>
        <v>0</v>
      </c>
      <c r="Y68" s="68">
        <f t="shared" si="25"/>
        <v>5</v>
      </c>
      <c r="Z68" s="67">
        <f t="shared" si="25"/>
        <v>0</v>
      </c>
      <c r="AA68" s="68">
        <f t="shared" si="25"/>
        <v>38</v>
      </c>
      <c r="AB68" s="69">
        <f t="shared" si="25"/>
        <v>0</v>
      </c>
    </row>
    <row r="69" spans="2:28" s="55" customFormat="1" ht="21.75" customHeight="1">
      <c r="B69" s="170"/>
      <c r="C69" s="176" t="s">
        <v>14</v>
      </c>
      <c r="D69" s="70" t="s">
        <v>29</v>
      </c>
      <c r="E69" s="71">
        <f t="shared" si="20"/>
        <v>12</v>
      </c>
      <c r="F69" s="72">
        <f t="shared" si="21"/>
        <v>0</v>
      </c>
      <c r="G69" s="71">
        <f aca="true" t="shared" si="26" ref="G69:G78">+I69+K69+M69+O69</f>
        <v>12</v>
      </c>
      <c r="H69" s="72">
        <f aca="true" t="shared" si="27" ref="H69:H78">+J69+L69+N69+P69</f>
        <v>0</v>
      </c>
      <c r="I69" s="73">
        <v>10</v>
      </c>
      <c r="J69" s="74"/>
      <c r="K69" s="73">
        <v>2</v>
      </c>
      <c r="L69" s="74"/>
      <c r="M69" s="73"/>
      <c r="N69" s="74"/>
      <c r="O69" s="73"/>
      <c r="P69" s="75"/>
      <c r="Q69" s="76"/>
      <c r="R69" s="75"/>
      <c r="S69" s="76"/>
      <c r="T69" s="75"/>
      <c r="U69" s="76"/>
      <c r="V69" s="75"/>
      <c r="W69" s="76"/>
      <c r="X69" s="75"/>
      <c r="Y69" s="76"/>
      <c r="Z69" s="75"/>
      <c r="AA69" s="76"/>
      <c r="AB69" s="77"/>
    </row>
    <row r="70" spans="2:28" s="55" customFormat="1" ht="21.75" customHeight="1">
      <c r="B70" s="170"/>
      <c r="C70" s="176"/>
      <c r="D70" s="78" t="s">
        <v>30</v>
      </c>
      <c r="E70" s="79">
        <f t="shared" si="20"/>
        <v>1</v>
      </c>
      <c r="F70" s="80">
        <f t="shared" si="21"/>
        <v>0</v>
      </c>
      <c r="G70" s="79">
        <f t="shared" si="26"/>
        <v>1</v>
      </c>
      <c r="H70" s="80">
        <f t="shared" si="27"/>
        <v>0</v>
      </c>
      <c r="I70" s="81"/>
      <c r="J70" s="82"/>
      <c r="K70" s="81">
        <v>1</v>
      </c>
      <c r="L70" s="82"/>
      <c r="M70" s="81"/>
      <c r="N70" s="82"/>
      <c r="O70" s="81"/>
      <c r="P70" s="83"/>
      <c r="Q70" s="84"/>
      <c r="R70" s="83"/>
      <c r="S70" s="84"/>
      <c r="T70" s="83"/>
      <c r="U70" s="84"/>
      <c r="V70" s="83"/>
      <c r="W70" s="84"/>
      <c r="X70" s="83"/>
      <c r="Y70" s="84"/>
      <c r="Z70" s="83"/>
      <c r="AA70" s="84"/>
      <c r="AB70" s="85"/>
    </row>
    <row r="71" spans="2:28" s="55" customFormat="1" ht="21.75" customHeight="1">
      <c r="B71" s="170"/>
      <c r="C71" s="176"/>
      <c r="D71" s="86" t="s">
        <v>16</v>
      </c>
      <c r="E71" s="87">
        <f t="shared" si="20"/>
        <v>1</v>
      </c>
      <c r="F71" s="88">
        <f t="shared" si="21"/>
        <v>0</v>
      </c>
      <c r="G71" s="87">
        <f t="shared" si="26"/>
        <v>1</v>
      </c>
      <c r="H71" s="88">
        <f t="shared" si="27"/>
        <v>0</v>
      </c>
      <c r="I71" s="89">
        <v>1</v>
      </c>
      <c r="J71" s="90"/>
      <c r="K71" s="89"/>
      <c r="L71" s="90"/>
      <c r="M71" s="89"/>
      <c r="N71" s="90"/>
      <c r="O71" s="89"/>
      <c r="P71" s="91"/>
      <c r="Q71" s="92"/>
      <c r="R71" s="91"/>
      <c r="S71" s="92"/>
      <c r="T71" s="91"/>
      <c r="U71" s="92"/>
      <c r="V71" s="91"/>
      <c r="W71" s="92"/>
      <c r="X71" s="91"/>
      <c r="Y71" s="92"/>
      <c r="Z71" s="91"/>
      <c r="AA71" s="92"/>
      <c r="AB71" s="93"/>
    </row>
    <row r="72" spans="2:28" s="55" customFormat="1" ht="21.75" customHeight="1">
      <c r="B72" s="170"/>
      <c r="C72" s="176"/>
      <c r="D72" s="78" t="s">
        <v>17</v>
      </c>
      <c r="E72" s="79">
        <f t="shared" si="20"/>
        <v>5</v>
      </c>
      <c r="F72" s="80">
        <f t="shared" si="21"/>
        <v>0</v>
      </c>
      <c r="G72" s="79">
        <f t="shared" si="26"/>
        <v>5</v>
      </c>
      <c r="H72" s="80">
        <f t="shared" si="27"/>
        <v>0</v>
      </c>
      <c r="I72" s="81">
        <v>2</v>
      </c>
      <c r="J72" s="82"/>
      <c r="K72" s="81">
        <v>3</v>
      </c>
      <c r="L72" s="82"/>
      <c r="M72" s="81"/>
      <c r="N72" s="82"/>
      <c r="O72" s="81"/>
      <c r="P72" s="83"/>
      <c r="Q72" s="84"/>
      <c r="R72" s="83"/>
      <c r="S72" s="84"/>
      <c r="T72" s="83"/>
      <c r="U72" s="84"/>
      <c r="V72" s="83"/>
      <c r="W72" s="84"/>
      <c r="X72" s="83"/>
      <c r="Y72" s="84"/>
      <c r="Z72" s="83"/>
      <c r="AA72" s="84"/>
      <c r="AB72" s="85"/>
    </row>
    <row r="73" spans="2:28" s="55" customFormat="1" ht="21.75" customHeight="1">
      <c r="B73" s="170"/>
      <c r="C73" s="176"/>
      <c r="D73" s="78" t="s">
        <v>18</v>
      </c>
      <c r="E73" s="79">
        <f t="shared" si="20"/>
        <v>2</v>
      </c>
      <c r="F73" s="80">
        <f t="shared" si="21"/>
        <v>0</v>
      </c>
      <c r="G73" s="79">
        <f t="shared" si="26"/>
        <v>2</v>
      </c>
      <c r="H73" s="80">
        <f t="shared" si="27"/>
        <v>0</v>
      </c>
      <c r="I73" s="81"/>
      <c r="J73" s="82"/>
      <c r="K73" s="81">
        <v>2</v>
      </c>
      <c r="L73" s="82"/>
      <c r="M73" s="81"/>
      <c r="N73" s="82"/>
      <c r="O73" s="81"/>
      <c r="P73" s="83"/>
      <c r="Q73" s="84"/>
      <c r="R73" s="83"/>
      <c r="S73" s="84"/>
      <c r="T73" s="83"/>
      <c r="U73" s="84"/>
      <c r="V73" s="83"/>
      <c r="W73" s="84"/>
      <c r="X73" s="83"/>
      <c r="Y73" s="84"/>
      <c r="Z73" s="83"/>
      <c r="AA73" s="84"/>
      <c r="AB73" s="85"/>
    </row>
    <row r="74" spans="2:28" s="55" customFormat="1" ht="21.75" customHeight="1">
      <c r="B74" s="170"/>
      <c r="C74" s="176"/>
      <c r="D74" s="78" t="s">
        <v>19</v>
      </c>
      <c r="E74" s="79">
        <f t="shared" si="20"/>
        <v>1</v>
      </c>
      <c r="F74" s="80">
        <f t="shared" si="21"/>
        <v>0</v>
      </c>
      <c r="G74" s="79">
        <f t="shared" si="26"/>
        <v>1</v>
      </c>
      <c r="H74" s="80">
        <f t="shared" si="27"/>
        <v>0</v>
      </c>
      <c r="I74" s="81"/>
      <c r="J74" s="82"/>
      <c r="K74" s="81"/>
      <c r="L74" s="82"/>
      <c r="M74" s="81">
        <v>1</v>
      </c>
      <c r="N74" s="82"/>
      <c r="O74" s="81"/>
      <c r="P74" s="83"/>
      <c r="Q74" s="84"/>
      <c r="R74" s="83"/>
      <c r="S74" s="84"/>
      <c r="T74" s="83"/>
      <c r="U74" s="84"/>
      <c r="V74" s="83"/>
      <c r="W74" s="84"/>
      <c r="X74" s="83"/>
      <c r="Y74" s="84"/>
      <c r="Z74" s="83"/>
      <c r="AA74" s="84"/>
      <c r="AB74" s="85"/>
    </row>
    <row r="75" spans="2:28" s="55" customFormat="1" ht="21.75" customHeight="1">
      <c r="B75" s="170"/>
      <c r="C75" s="176"/>
      <c r="D75" s="78" t="s">
        <v>20</v>
      </c>
      <c r="E75" s="79">
        <f t="shared" si="20"/>
        <v>131</v>
      </c>
      <c r="F75" s="80">
        <f t="shared" si="21"/>
        <v>0</v>
      </c>
      <c r="G75" s="79">
        <f t="shared" si="26"/>
        <v>121</v>
      </c>
      <c r="H75" s="80">
        <f t="shared" si="27"/>
        <v>0</v>
      </c>
      <c r="I75" s="81">
        <v>9</v>
      </c>
      <c r="J75" s="82"/>
      <c r="K75" s="81">
        <v>1</v>
      </c>
      <c r="L75" s="82"/>
      <c r="M75" s="81"/>
      <c r="N75" s="82"/>
      <c r="O75" s="81">
        <v>111</v>
      </c>
      <c r="P75" s="83"/>
      <c r="Q75" s="84"/>
      <c r="R75" s="83"/>
      <c r="S75" s="84">
        <v>6</v>
      </c>
      <c r="T75" s="83"/>
      <c r="U75" s="84"/>
      <c r="V75" s="83"/>
      <c r="W75" s="84"/>
      <c r="X75" s="83"/>
      <c r="Y75" s="84"/>
      <c r="Z75" s="83"/>
      <c r="AA75" s="84">
        <v>4</v>
      </c>
      <c r="AB75" s="85"/>
    </row>
    <row r="76" spans="2:28" s="54" customFormat="1" ht="21.75" customHeight="1">
      <c r="B76" s="170"/>
      <c r="C76" s="176"/>
      <c r="D76" s="78" t="s">
        <v>21</v>
      </c>
      <c r="E76" s="94">
        <f t="shared" si="20"/>
        <v>69</v>
      </c>
      <c r="F76" s="95">
        <f t="shared" si="21"/>
        <v>0</v>
      </c>
      <c r="G76" s="94">
        <f t="shared" si="26"/>
        <v>5</v>
      </c>
      <c r="H76" s="95">
        <f t="shared" si="27"/>
        <v>0</v>
      </c>
      <c r="I76" s="96">
        <v>5</v>
      </c>
      <c r="J76" s="97"/>
      <c r="K76" s="96"/>
      <c r="L76" s="97"/>
      <c r="M76" s="96"/>
      <c r="N76" s="97"/>
      <c r="O76" s="96"/>
      <c r="P76" s="98"/>
      <c r="Q76" s="99">
        <v>43</v>
      </c>
      <c r="R76" s="98"/>
      <c r="S76" s="99"/>
      <c r="T76" s="98"/>
      <c r="U76" s="99">
        <v>6</v>
      </c>
      <c r="V76" s="98"/>
      <c r="W76" s="99">
        <v>1</v>
      </c>
      <c r="X76" s="98"/>
      <c r="Y76" s="99">
        <v>5</v>
      </c>
      <c r="Z76" s="98"/>
      <c r="AA76" s="99">
        <v>9</v>
      </c>
      <c r="AB76" s="100"/>
    </row>
    <row r="77" spans="2:28" s="54" customFormat="1" ht="21.75" customHeight="1" thickBot="1">
      <c r="B77" s="171"/>
      <c r="C77" s="177"/>
      <c r="D77" s="109" t="s">
        <v>22</v>
      </c>
      <c r="E77" s="110">
        <f t="shared" si="20"/>
        <v>42</v>
      </c>
      <c r="F77" s="111">
        <f t="shared" si="21"/>
        <v>0</v>
      </c>
      <c r="G77" s="110">
        <f t="shared" si="26"/>
        <v>1</v>
      </c>
      <c r="H77" s="111">
        <f t="shared" si="27"/>
        <v>0</v>
      </c>
      <c r="I77" s="112"/>
      <c r="J77" s="113"/>
      <c r="K77" s="112"/>
      <c r="L77" s="113"/>
      <c r="M77" s="112"/>
      <c r="N77" s="113"/>
      <c r="O77" s="112">
        <v>1</v>
      </c>
      <c r="P77" s="114"/>
      <c r="Q77" s="115">
        <v>4</v>
      </c>
      <c r="R77" s="114"/>
      <c r="S77" s="115"/>
      <c r="T77" s="114"/>
      <c r="U77" s="115">
        <v>11</v>
      </c>
      <c r="V77" s="114"/>
      <c r="W77" s="115">
        <v>1</v>
      </c>
      <c r="X77" s="114"/>
      <c r="Y77" s="115"/>
      <c r="Z77" s="114"/>
      <c r="AA77" s="115">
        <v>25</v>
      </c>
      <c r="AB77" s="116"/>
    </row>
    <row r="78" spans="2:28" s="54" customFormat="1" ht="21.75" customHeight="1" thickTop="1">
      <c r="B78" s="169" t="s">
        <v>34</v>
      </c>
      <c r="C78" s="172" t="s">
        <v>13</v>
      </c>
      <c r="D78" s="173"/>
      <c r="E78" s="56">
        <f aca="true" t="shared" si="28" ref="E78:E99">+G78+Q78+S78+U78+W78+Y78+AA78</f>
        <v>209</v>
      </c>
      <c r="F78" s="57">
        <f aca="true" t="shared" si="29" ref="F78:F99">+H78+R78+T78+V78+X78+Z78+AB78</f>
        <v>-8</v>
      </c>
      <c r="G78" s="56">
        <f t="shared" si="26"/>
        <v>122</v>
      </c>
      <c r="H78" s="57">
        <f t="shared" si="27"/>
        <v>-2</v>
      </c>
      <c r="I78" s="58">
        <v>13</v>
      </c>
      <c r="J78" s="59">
        <v>-1</v>
      </c>
      <c r="K78" s="58">
        <v>4</v>
      </c>
      <c r="L78" s="59">
        <v>-1</v>
      </c>
      <c r="M78" s="58">
        <v>1</v>
      </c>
      <c r="N78" s="59"/>
      <c r="O78" s="58">
        <v>104</v>
      </c>
      <c r="P78" s="60"/>
      <c r="Q78" s="61">
        <v>28</v>
      </c>
      <c r="R78" s="60">
        <v>-1</v>
      </c>
      <c r="S78" s="61">
        <v>6</v>
      </c>
      <c r="T78" s="60">
        <v>-3</v>
      </c>
      <c r="U78" s="61">
        <v>13</v>
      </c>
      <c r="V78" s="60"/>
      <c r="W78" s="61">
        <v>2</v>
      </c>
      <c r="X78" s="60"/>
      <c r="Y78" s="61">
        <v>3</v>
      </c>
      <c r="Z78" s="60">
        <v>-2</v>
      </c>
      <c r="AA78" s="61">
        <v>35</v>
      </c>
      <c r="AB78" s="62"/>
    </row>
    <row r="79" spans="2:28" s="54" customFormat="1" ht="21.75" customHeight="1">
      <c r="B79" s="170"/>
      <c r="C79" s="174" t="s">
        <v>9</v>
      </c>
      <c r="D79" s="175"/>
      <c r="E79" s="63">
        <f t="shared" si="28"/>
        <v>259</v>
      </c>
      <c r="F79" s="64">
        <f t="shared" si="29"/>
        <v>0</v>
      </c>
      <c r="G79" s="63">
        <f aca="true" t="shared" si="30" ref="G79:AB79">SUM(G80:G88)</f>
        <v>150</v>
      </c>
      <c r="H79" s="64">
        <f t="shared" si="30"/>
        <v>0</v>
      </c>
      <c r="I79" s="65">
        <f t="shared" si="30"/>
        <v>28</v>
      </c>
      <c r="J79" s="66">
        <f t="shared" si="30"/>
        <v>0</v>
      </c>
      <c r="K79" s="65">
        <f t="shared" si="30"/>
        <v>9</v>
      </c>
      <c r="L79" s="66">
        <f t="shared" si="30"/>
        <v>0</v>
      </c>
      <c r="M79" s="65">
        <f t="shared" si="30"/>
        <v>1</v>
      </c>
      <c r="N79" s="66">
        <f t="shared" si="30"/>
        <v>0</v>
      </c>
      <c r="O79" s="65">
        <f t="shared" si="30"/>
        <v>112</v>
      </c>
      <c r="P79" s="67">
        <f t="shared" si="30"/>
        <v>0</v>
      </c>
      <c r="Q79" s="68">
        <f t="shared" si="30"/>
        <v>46</v>
      </c>
      <c r="R79" s="67">
        <f t="shared" si="30"/>
        <v>0</v>
      </c>
      <c r="S79" s="68">
        <f t="shared" si="30"/>
        <v>5</v>
      </c>
      <c r="T79" s="67">
        <f t="shared" si="30"/>
        <v>0</v>
      </c>
      <c r="U79" s="68">
        <f t="shared" si="30"/>
        <v>17</v>
      </c>
      <c r="V79" s="67">
        <f t="shared" si="30"/>
        <v>0</v>
      </c>
      <c r="W79" s="68">
        <f t="shared" si="30"/>
        <v>2</v>
      </c>
      <c r="X79" s="67">
        <f t="shared" si="30"/>
        <v>0</v>
      </c>
      <c r="Y79" s="68">
        <f t="shared" si="30"/>
        <v>4</v>
      </c>
      <c r="Z79" s="67">
        <f t="shared" si="30"/>
        <v>0</v>
      </c>
      <c r="AA79" s="68">
        <f t="shared" si="30"/>
        <v>35</v>
      </c>
      <c r="AB79" s="69">
        <f t="shared" si="30"/>
        <v>0</v>
      </c>
    </row>
    <row r="80" spans="2:28" s="55" customFormat="1" ht="21.75" customHeight="1">
      <c r="B80" s="170"/>
      <c r="C80" s="176" t="s">
        <v>14</v>
      </c>
      <c r="D80" s="70" t="s">
        <v>29</v>
      </c>
      <c r="E80" s="71">
        <f t="shared" si="28"/>
        <v>12</v>
      </c>
      <c r="F80" s="72">
        <f t="shared" si="29"/>
        <v>0</v>
      </c>
      <c r="G80" s="71">
        <f aca="true" t="shared" si="31" ref="G80:G88">+I80+K80+M80+O80</f>
        <v>12</v>
      </c>
      <c r="H80" s="72">
        <f aca="true" t="shared" si="32" ref="H80:H100">+J80+L80+N80+P80</f>
        <v>0</v>
      </c>
      <c r="I80" s="145">
        <v>10</v>
      </c>
      <c r="J80" s="146"/>
      <c r="K80" s="145">
        <v>2</v>
      </c>
      <c r="L80" s="125"/>
      <c r="M80" s="124"/>
      <c r="N80" s="125"/>
      <c r="O80" s="124"/>
      <c r="P80" s="126"/>
      <c r="Q80" s="127"/>
      <c r="R80" s="126"/>
      <c r="S80" s="127"/>
      <c r="T80" s="126"/>
      <c r="U80" s="127"/>
      <c r="V80" s="126"/>
      <c r="W80" s="127"/>
      <c r="X80" s="126"/>
      <c r="Y80" s="127"/>
      <c r="Z80" s="126"/>
      <c r="AA80" s="127"/>
      <c r="AB80" s="128"/>
    </row>
    <row r="81" spans="2:28" s="55" customFormat="1" ht="21.75" customHeight="1">
      <c r="B81" s="170"/>
      <c r="C81" s="176"/>
      <c r="D81" s="78" t="s">
        <v>30</v>
      </c>
      <c r="E81" s="79">
        <f t="shared" si="28"/>
        <v>1</v>
      </c>
      <c r="F81" s="80">
        <f t="shared" si="29"/>
        <v>0</v>
      </c>
      <c r="G81" s="79">
        <f t="shared" si="31"/>
        <v>1</v>
      </c>
      <c r="H81" s="80">
        <f t="shared" si="32"/>
        <v>0</v>
      </c>
      <c r="I81" s="144"/>
      <c r="J81" s="147"/>
      <c r="K81" s="144">
        <v>1</v>
      </c>
      <c r="L81" s="130"/>
      <c r="M81" s="129"/>
      <c r="N81" s="130"/>
      <c r="O81" s="129"/>
      <c r="P81" s="131"/>
      <c r="Q81" s="132"/>
      <c r="R81" s="131"/>
      <c r="S81" s="132"/>
      <c r="T81" s="131"/>
      <c r="U81" s="132"/>
      <c r="V81" s="131"/>
      <c r="W81" s="132"/>
      <c r="X81" s="131"/>
      <c r="Y81" s="132"/>
      <c r="Z81" s="131"/>
      <c r="AA81" s="132"/>
      <c r="AB81" s="133"/>
    </row>
    <row r="82" spans="2:28" s="55" customFormat="1" ht="21.75" customHeight="1">
      <c r="B82" s="170"/>
      <c r="C82" s="176"/>
      <c r="D82" s="86" t="s">
        <v>16</v>
      </c>
      <c r="E82" s="87">
        <f t="shared" si="28"/>
        <v>1</v>
      </c>
      <c r="F82" s="88">
        <f t="shared" si="29"/>
        <v>0</v>
      </c>
      <c r="G82" s="87">
        <f t="shared" si="31"/>
        <v>1</v>
      </c>
      <c r="H82" s="88">
        <f t="shared" si="32"/>
        <v>0</v>
      </c>
      <c r="I82" s="148">
        <v>1</v>
      </c>
      <c r="J82" s="149"/>
      <c r="K82" s="148"/>
      <c r="L82" s="135"/>
      <c r="M82" s="134"/>
      <c r="N82" s="135"/>
      <c r="O82" s="134"/>
      <c r="P82" s="136"/>
      <c r="Q82" s="137"/>
      <c r="R82" s="136"/>
      <c r="S82" s="137"/>
      <c r="T82" s="136"/>
      <c r="U82" s="137"/>
      <c r="V82" s="136"/>
      <c r="W82" s="137"/>
      <c r="X82" s="136"/>
      <c r="Y82" s="137"/>
      <c r="Z82" s="136"/>
      <c r="AA82" s="137"/>
      <c r="AB82" s="138"/>
    </row>
    <row r="83" spans="2:28" s="55" customFormat="1" ht="21.75" customHeight="1">
      <c r="B83" s="170"/>
      <c r="C83" s="176"/>
      <c r="D83" s="78" t="s">
        <v>17</v>
      </c>
      <c r="E83" s="79">
        <f t="shared" si="28"/>
        <v>5</v>
      </c>
      <c r="F83" s="80">
        <f t="shared" si="29"/>
        <v>0</v>
      </c>
      <c r="G83" s="79">
        <f t="shared" si="31"/>
        <v>5</v>
      </c>
      <c r="H83" s="80">
        <f t="shared" si="32"/>
        <v>0</v>
      </c>
      <c r="I83" s="144">
        <v>2</v>
      </c>
      <c r="J83" s="147"/>
      <c r="K83" s="144">
        <v>3</v>
      </c>
      <c r="L83" s="130"/>
      <c r="M83" s="129"/>
      <c r="N83" s="130"/>
      <c r="O83" s="129"/>
      <c r="P83" s="131"/>
      <c r="Q83" s="132"/>
      <c r="R83" s="131"/>
      <c r="S83" s="132"/>
      <c r="T83" s="131"/>
      <c r="U83" s="132"/>
      <c r="V83" s="131"/>
      <c r="W83" s="132"/>
      <c r="X83" s="131"/>
      <c r="Y83" s="132"/>
      <c r="Z83" s="131"/>
      <c r="AA83" s="132"/>
      <c r="AB83" s="133"/>
    </row>
    <row r="84" spans="2:28" s="55" customFormat="1" ht="21.75" customHeight="1">
      <c r="B84" s="170"/>
      <c r="C84" s="176"/>
      <c r="D84" s="78" t="s">
        <v>18</v>
      </c>
      <c r="E84" s="79">
        <f t="shared" si="28"/>
        <v>2</v>
      </c>
      <c r="F84" s="80">
        <f t="shared" si="29"/>
        <v>0</v>
      </c>
      <c r="G84" s="79">
        <f t="shared" si="31"/>
        <v>2</v>
      </c>
      <c r="H84" s="80">
        <f t="shared" si="32"/>
        <v>0</v>
      </c>
      <c r="I84" s="144"/>
      <c r="J84" s="147"/>
      <c r="K84" s="144">
        <v>2</v>
      </c>
      <c r="L84" s="130"/>
      <c r="M84" s="129"/>
      <c r="N84" s="130"/>
      <c r="O84" s="129"/>
      <c r="P84" s="131"/>
      <c r="Q84" s="132"/>
      <c r="R84" s="131"/>
      <c r="S84" s="132"/>
      <c r="T84" s="131"/>
      <c r="U84" s="132"/>
      <c r="V84" s="131"/>
      <c r="W84" s="132"/>
      <c r="X84" s="131"/>
      <c r="Y84" s="132"/>
      <c r="Z84" s="131"/>
      <c r="AA84" s="132"/>
      <c r="AB84" s="133"/>
    </row>
    <row r="85" spans="2:28" s="55" customFormat="1" ht="21.75" customHeight="1">
      <c r="B85" s="170"/>
      <c r="C85" s="176"/>
      <c r="D85" s="78" t="s">
        <v>35</v>
      </c>
      <c r="E85" s="79">
        <f t="shared" si="28"/>
        <v>1</v>
      </c>
      <c r="F85" s="80">
        <f t="shared" si="29"/>
        <v>0</v>
      </c>
      <c r="G85" s="79">
        <f t="shared" si="31"/>
        <v>1</v>
      </c>
      <c r="H85" s="80">
        <f t="shared" si="32"/>
        <v>0</v>
      </c>
      <c r="I85" s="129"/>
      <c r="J85" s="130"/>
      <c r="K85" s="129"/>
      <c r="L85" s="130"/>
      <c r="M85" s="144">
        <v>1</v>
      </c>
      <c r="N85" s="130"/>
      <c r="O85" s="129"/>
      <c r="P85" s="131"/>
      <c r="Q85" s="132"/>
      <c r="R85" s="131"/>
      <c r="S85" s="132"/>
      <c r="T85" s="131"/>
      <c r="U85" s="132"/>
      <c r="V85" s="131"/>
      <c r="W85" s="132"/>
      <c r="X85" s="131"/>
      <c r="Y85" s="132"/>
      <c r="Z85" s="131"/>
      <c r="AA85" s="132"/>
      <c r="AB85" s="133"/>
    </row>
    <row r="86" spans="2:28" s="158" customFormat="1" ht="21.75" customHeight="1">
      <c r="B86" s="170"/>
      <c r="C86" s="176"/>
      <c r="D86" s="150" t="s">
        <v>20</v>
      </c>
      <c r="E86" s="151">
        <f t="shared" si="28"/>
        <v>130</v>
      </c>
      <c r="F86" s="152">
        <f t="shared" si="29"/>
        <v>0</v>
      </c>
      <c r="G86" s="151">
        <f t="shared" si="31"/>
        <v>121</v>
      </c>
      <c r="H86" s="152">
        <f t="shared" si="32"/>
        <v>0</v>
      </c>
      <c r="I86" s="153">
        <v>9</v>
      </c>
      <c r="J86" s="154"/>
      <c r="K86" s="153">
        <v>1</v>
      </c>
      <c r="L86" s="154"/>
      <c r="M86" s="153"/>
      <c r="N86" s="154"/>
      <c r="O86" s="153">
        <v>111</v>
      </c>
      <c r="P86" s="155"/>
      <c r="Q86" s="156"/>
      <c r="R86" s="155"/>
      <c r="S86" s="156">
        <v>5</v>
      </c>
      <c r="T86" s="155"/>
      <c r="U86" s="156"/>
      <c r="V86" s="155"/>
      <c r="W86" s="156"/>
      <c r="X86" s="155"/>
      <c r="Y86" s="156"/>
      <c r="Z86" s="155"/>
      <c r="AA86" s="156">
        <v>4</v>
      </c>
      <c r="AB86" s="157"/>
    </row>
    <row r="87" spans="2:28" s="54" customFormat="1" ht="21.75" customHeight="1">
      <c r="B87" s="170"/>
      <c r="C87" s="176"/>
      <c r="D87" s="78" t="s">
        <v>21</v>
      </c>
      <c r="E87" s="94">
        <f t="shared" si="28"/>
        <v>67</v>
      </c>
      <c r="F87" s="95">
        <f t="shared" si="29"/>
        <v>0</v>
      </c>
      <c r="G87" s="94">
        <f t="shared" si="31"/>
        <v>6</v>
      </c>
      <c r="H87" s="95">
        <f t="shared" si="32"/>
        <v>0</v>
      </c>
      <c r="I87" s="144">
        <v>6</v>
      </c>
      <c r="J87" s="130"/>
      <c r="K87" s="129"/>
      <c r="L87" s="130"/>
      <c r="M87" s="129"/>
      <c r="N87" s="130"/>
      <c r="O87" s="129"/>
      <c r="P87" s="131"/>
      <c r="Q87" s="160">
        <v>42</v>
      </c>
      <c r="R87" s="131"/>
      <c r="S87" s="132"/>
      <c r="T87" s="131"/>
      <c r="U87" s="160">
        <v>6</v>
      </c>
      <c r="V87" s="131"/>
      <c r="W87" s="160">
        <v>1</v>
      </c>
      <c r="X87" s="131"/>
      <c r="Y87" s="160">
        <v>4</v>
      </c>
      <c r="Z87" s="131"/>
      <c r="AA87" s="160">
        <v>8</v>
      </c>
      <c r="AB87" s="133"/>
    </row>
    <row r="88" spans="2:28" s="54" customFormat="1" ht="21.75" customHeight="1" thickBot="1">
      <c r="B88" s="171"/>
      <c r="C88" s="177"/>
      <c r="D88" s="109" t="s">
        <v>22</v>
      </c>
      <c r="E88" s="110">
        <f t="shared" si="28"/>
        <v>40</v>
      </c>
      <c r="F88" s="111">
        <f t="shared" si="29"/>
        <v>0</v>
      </c>
      <c r="G88" s="110">
        <f t="shared" si="31"/>
        <v>1</v>
      </c>
      <c r="H88" s="111">
        <f t="shared" si="32"/>
        <v>0</v>
      </c>
      <c r="I88" s="139"/>
      <c r="J88" s="140"/>
      <c r="K88" s="139"/>
      <c r="L88" s="140"/>
      <c r="M88" s="139"/>
      <c r="N88" s="140"/>
      <c r="O88" s="159">
        <v>1</v>
      </c>
      <c r="P88" s="141"/>
      <c r="Q88" s="161">
        <v>4</v>
      </c>
      <c r="R88" s="141"/>
      <c r="S88" s="142"/>
      <c r="T88" s="141"/>
      <c r="U88" s="161">
        <v>11</v>
      </c>
      <c r="V88" s="141"/>
      <c r="W88" s="161">
        <v>1</v>
      </c>
      <c r="X88" s="141"/>
      <c r="Y88" s="142"/>
      <c r="Z88" s="141"/>
      <c r="AA88" s="161">
        <v>23</v>
      </c>
      <c r="AB88" s="143"/>
    </row>
    <row r="89" spans="2:28" s="54" customFormat="1" ht="21.75" customHeight="1" thickTop="1">
      <c r="B89" s="169" t="s">
        <v>37</v>
      </c>
      <c r="C89" s="172" t="s">
        <v>13</v>
      </c>
      <c r="D89" s="173"/>
      <c r="E89" s="163">
        <f t="shared" si="28"/>
        <v>209</v>
      </c>
      <c r="F89" s="164">
        <f t="shared" si="29"/>
        <v>-6</v>
      </c>
      <c r="G89" s="163">
        <f>+I89+K89+M89+O89</f>
        <v>124</v>
      </c>
      <c r="H89" s="164">
        <f>+J89+L89+N89+P89</f>
        <v>-2</v>
      </c>
      <c r="I89" s="165">
        <v>15</v>
      </c>
      <c r="J89" s="166">
        <v>-1</v>
      </c>
      <c r="K89" s="165">
        <v>4</v>
      </c>
      <c r="L89" s="166">
        <v>-1</v>
      </c>
      <c r="M89" s="165">
        <v>1</v>
      </c>
      <c r="N89" s="166"/>
      <c r="O89" s="165">
        <v>104</v>
      </c>
      <c r="P89" s="167"/>
      <c r="Q89" s="168">
        <v>29</v>
      </c>
      <c r="R89" s="167">
        <v>-1</v>
      </c>
      <c r="S89" s="168">
        <v>5</v>
      </c>
      <c r="T89" s="167">
        <v>-1</v>
      </c>
      <c r="U89" s="168">
        <v>13</v>
      </c>
      <c r="V89" s="167"/>
      <c r="W89" s="168">
        <v>2</v>
      </c>
      <c r="X89" s="167"/>
      <c r="Y89" s="168">
        <v>3</v>
      </c>
      <c r="Z89" s="167">
        <v>-2</v>
      </c>
      <c r="AA89" s="168">
        <v>33</v>
      </c>
      <c r="AB89" s="162"/>
    </row>
    <row r="90" spans="2:28" s="54" customFormat="1" ht="21.75" customHeight="1">
      <c r="B90" s="170"/>
      <c r="C90" s="174" t="s">
        <v>9</v>
      </c>
      <c r="D90" s="175"/>
      <c r="E90" s="63">
        <f t="shared" si="28"/>
        <v>258</v>
      </c>
      <c r="F90" s="64">
        <f t="shared" si="29"/>
        <v>0</v>
      </c>
      <c r="G90" s="63">
        <f aca="true" t="shared" si="33" ref="G90:AB90">SUM(G91:G99)</f>
        <v>150</v>
      </c>
      <c r="H90" s="64">
        <f t="shared" si="33"/>
        <v>0</v>
      </c>
      <c r="I90" s="65">
        <f t="shared" si="33"/>
        <v>28</v>
      </c>
      <c r="J90" s="66">
        <f t="shared" si="33"/>
        <v>0</v>
      </c>
      <c r="K90" s="65">
        <f t="shared" si="33"/>
        <v>9</v>
      </c>
      <c r="L90" s="66">
        <f t="shared" si="33"/>
        <v>0</v>
      </c>
      <c r="M90" s="65">
        <f t="shared" si="33"/>
        <v>1</v>
      </c>
      <c r="N90" s="66">
        <f t="shared" si="33"/>
        <v>0</v>
      </c>
      <c r="O90" s="65">
        <f t="shared" si="33"/>
        <v>112</v>
      </c>
      <c r="P90" s="67">
        <f t="shared" si="33"/>
        <v>0</v>
      </c>
      <c r="Q90" s="68">
        <f t="shared" si="33"/>
        <v>47</v>
      </c>
      <c r="R90" s="67">
        <f t="shared" si="33"/>
        <v>0</v>
      </c>
      <c r="S90" s="68">
        <f t="shared" si="33"/>
        <v>5</v>
      </c>
      <c r="T90" s="67">
        <f t="shared" si="33"/>
        <v>0</v>
      </c>
      <c r="U90" s="68">
        <f t="shared" si="33"/>
        <v>18</v>
      </c>
      <c r="V90" s="67">
        <f t="shared" si="33"/>
        <v>0</v>
      </c>
      <c r="W90" s="68">
        <f t="shared" si="33"/>
        <v>2</v>
      </c>
      <c r="X90" s="67">
        <f t="shared" si="33"/>
        <v>0</v>
      </c>
      <c r="Y90" s="68">
        <f t="shared" si="33"/>
        <v>3</v>
      </c>
      <c r="Z90" s="67">
        <f t="shared" si="33"/>
        <v>0</v>
      </c>
      <c r="AA90" s="68">
        <f t="shared" si="33"/>
        <v>33</v>
      </c>
      <c r="AB90" s="69">
        <f t="shared" si="33"/>
        <v>0</v>
      </c>
    </row>
    <row r="91" spans="2:28" s="55" customFormat="1" ht="21.75" customHeight="1">
      <c r="B91" s="170"/>
      <c r="C91" s="176" t="s">
        <v>14</v>
      </c>
      <c r="D91" s="70" t="s">
        <v>29</v>
      </c>
      <c r="E91" s="71">
        <f t="shared" si="28"/>
        <v>12</v>
      </c>
      <c r="F91" s="72">
        <f t="shared" si="29"/>
        <v>0</v>
      </c>
      <c r="G91" s="71">
        <f aca="true" t="shared" si="34" ref="G91:G99">+I91+K91+M91+O91</f>
        <v>12</v>
      </c>
      <c r="H91" s="72">
        <f aca="true" t="shared" si="35" ref="H91:H99">+J91+L91+N91+P91</f>
        <v>0</v>
      </c>
      <c r="I91" s="145">
        <v>10</v>
      </c>
      <c r="J91" s="146"/>
      <c r="K91" s="145">
        <v>2</v>
      </c>
      <c r="L91" s="125"/>
      <c r="M91" s="124"/>
      <c r="N91" s="125"/>
      <c r="O91" s="124"/>
      <c r="P91" s="126"/>
      <c r="Q91" s="127"/>
      <c r="R91" s="126"/>
      <c r="S91" s="127"/>
      <c r="T91" s="126"/>
      <c r="U91" s="127"/>
      <c r="V91" s="126"/>
      <c r="W91" s="127"/>
      <c r="X91" s="126"/>
      <c r="Y91" s="127"/>
      <c r="Z91" s="126"/>
      <c r="AA91" s="127"/>
      <c r="AB91" s="128"/>
    </row>
    <row r="92" spans="2:28" s="55" customFormat="1" ht="21.75" customHeight="1">
      <c r="B92" s="170"/>
      <c r="C92" s="176"/>
      <c r="D92" s="78" t="s">
        <v>30</v>
      </c>
      <c r="E92" s="79">
        <f t="shared" si="28"/>
        <v>1</v>
      </c>
      <c r="F92" s="80">
        <f t="shared" si="29"/>
        <v>0</v>
      </c>
      <c r="G92" s="79">
        <f t="shared" si="34"/>
        <v>1</v>
      </c>
      <c r="H92" s="80">
        <f t="shared" si="35"/>
        <v>0</v>
      </c>
      <c r="I92" s="144"/>
      <c r="J92" s="147"/>
      <c r="K92" s="144">
        <v>1</v>
      </c>
      <c r="L92" s="130"/>
      <c r="M92" s="129"/>
      <c r="N92" s="130"/>
      <c r="O92" s="129"/>
      <c r="P92" s="131"/>
      <c r="Q92" s="132"/>
      <c r="R92" s="131"/>
      <c r="S92" s="132"/>
      <c r="T92" s="131"/>
      <c r="U92" s="132"/>
      <c r="V92" s="131"/>
      <c r="W92" s="132"/>
      <c r="X92" s="131"/>
      <c r="Y92" s="132"/>
      <c r="Z92" s="131"/>
      <c r="AA92" s="132"/>
      <c r="AB92" s="133"/>
    </row>
    <row r="93" spans="2:28" s="55" customFormat="1" ht="21.75" customHeight="1">
      <c r="B93" s="170"/>
      <c r="C93" s="176"/>
      <c r="D93" s="86" t="s">
        <v>16</v>
      </c>
      <c r="E93" s="87">
        <f t="shared" si="28"/>
        <v>1</v>
      </c>
      <c r="F93" s="88">
        <f t="shared" si="29"/>
        <v>0</v>
      </c>
      <c r="G93" s="87">
        <f t="shared" si="34"/>
        <v>1</v>
      </c>
      <c r="H93" s="88">
        <f t="shared" si="35"/>
        <v>0</v>
      </c>
      <c r="I93" s="148">
        <v>1</v>
      </c>
      <c r="J93" s="149"/>
      <c r="K93" s="148"/>
      <c r="L93" s="135"/>
      <c r="M93" s="134"/>
      <c r="N93" s="135"/>
      <c r="O93" s="134"/>
      <c r="P93" s="136"/>
      <c r="Q93" s="137"/>
      <c r="R93" s="136"/>
      <c r="S93" s="137"/>
      <c r="T93" s="136"/>
      <c r="U93" s="137"/>
      <c r="V93" s="136"/>
      <c r="W93" s="137"/>
      <c r="X93" s="136"/>
      <c r="Y93" s="137"/>
      <c r="Z93" s="136"/>
      <c r="AA93" s="137"/>
      <c r="AB93" s="138"/>
    </row>
    <row r="94" spans="2:28" s="55" customFormat="1" ht="21.75" customHeight="1">
      <c r="B94" s="170"/>
      <c r="C94" s="176"/>
      <c r="D94" s="78" t="s">
        <v>17</v>
      </c>
      <c r="E94" s="79">
        <f t="shared" si="28"/>
        <v>5</v>
      </c>
      <c r="F94" s="80">
        <f t="shared" si="29"/>
        <v>0</v>
      </c>
      <c r="G94" s="79">
        <f t="shared" si="34"/>
        <v>5</v>
      </c>
      <c r="H94" s="80">
        <f t="shared" si="35"/>
        <v>0</v>
      </c>
      <c r="I94" s="144">
        <v>2</v>
      </c>
      <c r="J94" s="147"/>
      <c r="K94" s="144">
        <v>3</v>
      </c>
      <c r="L94" s="130"/>
      <c r="M94" s="129"/>
      <c r="N94" s="130"/>
      <c r="O94" s="129"/>
      <c r="P94" s="131"/>
      <c r="Q94" s="132"/>
      <c r="R94" s="131"/>
      <c r="S94" s="132"/>
      <c r="T94" s="131"/>
      <c r="U94" s="132"/>
      <c r="V94" s="131"/>
      <c r="W94" s="132"/>
      <c r="X94" s="131"/>
      <c r="Y94" s="132"/>
      <c r="Z94" s="131"/>
      <c r="AA94" s="132"/>
      <c r="AB94" s="133"/>
    </row>
    <row r="95" spans="2:28" s="55" customFormat="1" ht="21.75" customHeight="1">
      <c r="B95" s="170"/>
      <c r="C95" s="176"/>
      <c r="D95" s="78" t="s">
        <v>18</v>
      </c>
      <c r="E95" s="79">
        <f t="shared" si="28"/>
        <v>2</v>
      </c>
      <c r="F95" s="80">
        <f t="shared" si="29"/>
        <v>0</v>
      </c>
      <c r="G95" s="79">
        <f t="shared" si="34"/>
        <v>2</v>
      </c>
      <c r="H95" s="80">
        <f t="shared" si="35"/>
        <v>0</v>
      </c>
      <c r="I95" s="144"/>
      <c r="J95" s="147"/>
      <c r="K95" s="144">
        <v>2</v>
      </c>
      <c r="L95" s="130"/>
      <c r="M95" s="129"/>
      <c r="N95" s="130"/>
      <c r="O95" s="129"/>
      <c r="P95" s="131"/>
      <c r="Q95" s="132"/>
      <c r="R95" s="131"/>
      <c r="S95" s="132"/>
      <c r="T95" s="131"/>
      <c r="U95" s="132"/>
      <c r="V95" s="131"/>
      <c r="W95" s="132"/>
      <c r="X95" s="131"/>
      <c r="Y95" s="132"/>
      <c r="Z95" s="131"/>
      <c r="AA95" s="132"/>
      <c r="AB95" s="133"/>
    </row>
    <row r="96" spans="2:28" s="55" customFormat="1" ht="21.75" customHeight="1">
      <c r="B96" s="170"/>
      <c r="C96" s="176"/>
      <c r="D96" s="78" t="s">
        <v>35</v>
      </c>
      <c r="E96" s="79">
        <f t="shared" si="28"/>
        <v>1</v>
      </c>
      <c r="F96" s="80">
        <f t="shared" si="29"/>
        <v>0</v>
      </c>
      <c r="G96" s="79">
        <f t="shared" si="34"/>
        <v>1</v>
      </c>
      <c r="H96" s="80">
        <f t="shared" si="35"/>
        <v>0</v>
      </c>
      <c r="I96" s="129"/>
      <c r="J96" s="130"/>
      <c r="K96" s="129"/>
      <c r="L96" s="130"/>
      <c r="M96" s="144">
        <v>1</v>
      </c>
      <c r="N96" s="130"/>
      <c r="O96" s="129"/>
      <c r="P96" s="131"/>
      <c r="Q96" s="132"/>
      <c r="R96" s="131"/>
      <c r="S96" s="132"/>
      <c r="T96" s="131"/>
      <c r="U96" s="132"/>
      <c r="V96" s="131"/>
      <c r="W96" s="132"/>
      <c r="X96" s="131"/>
      <c r="Y96" s="132"/>
      <c r="Z96" s="131"/>
      <c r="AA96" s="132"/>
      <c r="AB96" s="133"/>
    </row>
    <row r="97" spans="2:28" s="158" customFormat="1" ht="21.75" customHeight="1">
      <c r="B97" s="170"/>
      <c r="C97" s="176"/>
      <c r="D97" s="150" t="s">
        <v>20</v>
      </c>
      <c r="E97" s="151">
        <f t="shared" si="28"/>
        <v>129</v>
      </c>
      <c r="F97" s="152">
        <f t="shared" si="29"/>
        <v>0</v>
      </c>
      <c r="G97" s="151">
        <f t="shared" si="34"/>
        <v>121</v>
      </c>
      <c r="H97" s="152">
        <f t="shared" si="35"/>
        <v>0</v>
      </c>
      <c r="I97" s="153">
        <v>9</v>
      </c>
      <c r="J97" s="154"/>
      <c r="K97" s="153">
        <v>1</v>
      </c>
      <c r="L97" s="154"/>
      <c r="M97" s="153"/>
      <c r="N97" s="154"/>
      <c r="O97" s="153">
        <v>111</v>
      </c>
      <c r="P97" s="155"/>
      <c r="Q97" s="156"/>
      <c r="R97" s="155"/>
      <c r="S97" s="156">
        <v>5</v>
      </c>
      <c r="T97" s="155"/>
      <c r="U97" s="156"/>
      <c r="V97" s="155"/>
      <c r="W97" s="156"/>
      <c r="X97" s="155"/>
      <c r="Y97" s="156"/>
      <c r="Z97" s="155"/>
      <c r="AA97" s="156">
        <v>3</v>
      </c>
      <c r="AB97" s="157"/>
    </row>
    <row r="98" spans="2:28" s="54" customFormat="1" ht="21.75" customHeight="1">
      <c r="B98" s="170"/>
      <c r="C98" s="176"/>
      <c r="D98" s="78" t="s">
        <v>21</v>
      </c>
      <c r="E98" s="94">
        <f t="shared" si="28"/>
        <v>67</v>
      </c>
      <c r="F98" s="95">
        <f t="shared" si="29"/>
        <v>0</v>
      </c>
      <c r="G98" s="94">
        <f t="shared" si="34"/>
        <v>6</v>
      </c>
      <c r="H98" s="95">
        <f t="shared" si="35"/>
        <v>0</v>
      </c>
      <c r="I98" s="144">
        <v>6</v>
      </c>
      <c r="J98" s="130"/>
      <c r="K98" s="129"/>
      <c r="L98" s="130"/>
      <c r="M98" s="129"/>
      <c r="N98" s="130"/>
      <c r="O98" s="129"/>
      <c r="P98" s="131"/>
      <c r="Q98" s="160">
        <v>43</v>
      </c>
      <c r="R98" s="131"/>
      <c r="S98" s="132"/>
      <c r="T98" s="131"/>
      <c r="U98" s="160">
        <v>6</v>
      </c>
      <c r="V98" s="131"/>
      <c r="W98" s="160">
        <v>1</v>
      </c>
      <c r="X98" s="131"/>
      <c r="Y98" s="160">
        <v>3</v>
      </c>
      <c r="Z98" s="131"/>
      <c r="AA98" s="160">
        <v>8</v>
      </c>
      <c r="AB98" s="133"/>
    </row>
    <row r="99" spans="2:28" s="54" customFormat="1" ht="21.75" customHeight="1" thickBot="1">
      <c r="B99" s="171"/>
      <c r="C99" s="177"/>
      <c r="D99" s="109" t="s">
        <v>22</v>
      </c>
      <c r="E99" s="110">
        <f t="shared" si="28"/>
        <v>40</v>
      </c>
      <c r="F99" s="111">
        <f t="shared" si="29"/>
        <v>0</v>
      </c>
      <c r="G99" s="110">
        <f t="shared" si="34"/>
        <v>1</v>
      </c>
      <c r="H99" s="111">
        <f t="shared" si="35"/>
        <v>0</v>
      </c>
      <c r="I99" s="139"/>
      <c r="J99" s="140"/>
      <c r="K99" s="139"/>
      <c r="L99" s="140"/>
      <c r="M99" s="139"/>
      <c r="N99" s="140"/>
      <c r="O99" s="159">
        <v>1</v>
      </c>
      <c r="P99" s="141"/>
      <c r="Q99" s="161">
        <v>4</v>
      </c>
      <c r="R99" s="141"/>
      <c r="S99" s="142"/>
      <c r="T99" s="141"/>
      <c r="U99" s="161">
        <v>12</v>
      </c>
      <c r="V99" s="141"/>
      <c r="W99" s="161">
        <v>1</v>
      </c>
      <c r="X99" s="141"/>
      <c r="Y99" s="142"/>
      <c r="Z99" s="141"/>
      <c r="AA99" s="161">
        <v>22</v>
      </c>
      <c r="AB99" s="143"/>
    </row>
    <row r="100" spans="2:28" s="54" customFormat="1" ht="21.75" customHeight="1" thickTop="1">
      <c r="B100" s="169" t="s">
        <v>40</v>
      </c>
      <c r="C100" s="172" t="s">
        <v>13</v>
      </c>
      <c r="D100" s="173"/>
      <c r="E100" s="163">
        <f>+G100+Q100+S100+U100+W100+Y100+AA100</f>
        <v>206</v>
      </c>
      <c r="F100" s="164">
        <f aca="true" t="shared" si="36" ref="F100:F110">+H100+R100+T100+V100+X100+Z100+AB100</f>
        <v>-6</v>
      </c>
      <c r="G100" s="163">
        <f>+I100+K100+M100+O100</f>
        <v>124</v>
      </c>
      <c r="H100" s="164">
        <f t="shared" si="32"/>
        <v>-2</v>
      </c>
      <c r="I100" s="165">
        <v>15</v>
      </c>
      <c r="J100" s="166">
        <v>-1</v>
      </c>
      <c r="K100" s="165">
        <v>4</v>
      </c>
      <c r="L100" s="166">
        <v>-1</v>
      </c>
      <c r="M100" s="165">
        <v>1</v>
      </c>
      <c r="N100" s="166"/>
      <c r="O100" s="165">
        <v>104</v>
      </c>
      <c r="P100" s="167"/>
      <c r="Q100" s="168">
        <v>29</v>
      </c>
      <c r="R100" s="167">
        <v>-1</v>
      </c>
      <c r="S100" s="168">
        <v>5</v>
      </c>
      <c r="T100" s="167">
        <v>-1</v>
      </c>
      <c r="U100" s="168">
        <v>13</v>
      </c>
      <c r="V100" s="167"/>
      <c r="W100" s="168">
        <v>2</v>
      </c>
      <c r="X100" s="167"/>
      <c r="Y100" s="168">
        <v>3</v>
      </c>
      <c r="Z100" s="167">
        <v>-2</v>
      </c>
      <c r="AA100" s="168">
        <v>30</v>
      </c>
      <c r="AB100" s="162"/>
    </row>
    <row r="101" spans="2:28" s="54" customFormat="1" ht="21.75" customHeight="1">
      <c r="B101" s="170"/>
      <c r="C101" s="174" t="s">
        <v>9</v>
      </c>
      <c r="D101" s="175"/>
      <c r="E101" s="63">
        <f>+G101+Q101+S101+U101+W101+Y101+AA101</f>
        <v>255</v>
      </c>
      <c r="F101" s="64">
        <f t="shared" si="36"/>
        <v>0</v>
      </c>
      <c r="G101" s="63">
        <f aca="true" t="shared" si="37" ref="G101:AB101">SUM(G102:G110)</f>
        <v>150</v>
      </c>
      <c r="H101" s="64">
        <f t="shared" si="37"/>
        <v>0</v>
      </c>
      <c r="I101" s="65">
        <f t="shared" si="37"/>
        <v>28</v>
      </c>
      <c r="J101" s="66">
        <f t="shared" si="37"/>
        <v>0</v>
      </c>
      <c r="K101" s="65">
        <f t="shared" si="37"/>
        <v>9</v>
      </c>
      <c r="L101" s="66">
        <f t="shared" si="37"/>
        <v>0</v>
      </c>
      <c r="M101" s="65">
        <f t="shared" si="37"/>
        <v>1</v>
      </c>
      <c r="N101" s="66">
        <f t="shared" si="37"/>
        <v>0</v>
      </c>
      <c r="O101" s="65">
        <f t="shared" si="37"/>
        <v>112</v>
      </c>
      <c r="P101" s="67">
        <f t="shared" si="37"/>
        <v>0</v>
      </c>
      <c r="Q101" s="68">
        <f t="shared" si="37"/>
        <v>47</v>
      </c>
      <c r="R101" s="67">
        <f t="shared" si="37"/>
        <v>0</v>
      </c>
      <c r="S101" s="68">
        <f t="shared" si="37"/>
        <v>5</v>
      </c>
      <c r="T101" s="67">
        <f t="shared" si="37"/>
        <v>0</v>
      </c>
      <c r="U101" s="68">
        <f t="shared" si="37"/>
        <v>18</v>
      </c>
      <c r="V101" s="67">
        <f t="shared" si="37"/>
        <v>0</v>
      </c>
      <c r="W101" s="68">
        <f t="shared" si="37"/>
        <v>2</v>
      </c>
      <c r="X101" s="67">
        <f t="shared" si="37"/>
        <v>0</v>
      </c>
      <c r="Y101" s="68">
        <f t="shared" si="37"/>
        <v>3</v>
      </c>
      <c r="Z101" s="67">
        <f t="shared" si="37"/>
        <v>0</v>
      </c>
      <c r="AA101" s="68">
        <f t="shared" si="37"/>
        <v>30</v>
      </c>
      <c r="AB101" s="69">
        <f t="shared" si="37"/>
        <v>0</v>
      </c>
    </row>
    <row r="102" spans="2:28" s="55" customFormat="1" ht="21.75" customHeight="1">
      <c r="B102" s="170"/>
      <c r="C102" s="176" t="s">
        <v>14</v>
      </c>
      <c r="D102" s="70" t="s">
        <v>29</v>
      </c>
      <c r="E102" s="71">
        <f aca="true" t="shared" si="38" ref="E102:E110">+G102+Q102+S102+U102+W102+Y102+AA102</f>
        <v>12</v>
      </c>
      <c r="F102" s="72">
        <f t="shared" si="36"/>
        <v>0</v>
      </c>
      <c r="G102" s="71">
        <f aca="true" t="shared" si="39" ref="G102:G110">+I102+K102+M102+O102</f>
        <v>12</v>
      </c>
      <c r="H102" s="72">
        <f aca="true" t="shared" si="40" ref="H102:H111">+J102+L102+N102+P102</f>
        <v>0</v>
      </c>
      <c r="I102" s="145">
        <v>10</v>
      </c>
      <c r="J102" s="146"/>
      <c r="K102" s="145">
        <v>2</v>
      </c>
      <c r="L102" s="125"/>
      <c r="M102" s="124"/>
      <c r="N102" s="125"/>
      <c r="O102" s="124"/>
      <c r="P102" s="126"/>
      <c r="Q102" s="127"/>
      <c r="R102" s="126"/>
      <c r="S102" s="127"/>
      <c r="T102" s="126"/>
      <c r="U102" s="127"/>
      <c r="V102" s="126"/>
      <c r="W102" s="127"/>
      <c r="X102" s="126"/>
      <c r="Y102" s="127"/>
      <c r="Z102" s="126"/>
      <c r="AA102" s="127"/>
      <c r="AB102" s="128"/>
    </row>
    <row r="103" spans="2:28" s="55" customFormat="1" ht="21.75" customHeight="1">
      <c r="B103" s="170"/>
      <c r="C103" s="176"/>
      <c r="D103" s="78" t="s">
        <v>30</v>
      </c>
      <c r="E103" s="79">
        <f t="shared" si="38"/>
        <v>1</v>
      </c>
      <c r="F103" s="80">
        <f t="shared" si="36"/>
        <v>0</v>
      </c>
      <c r="G103" s="79">
        <f t="shared" si="39"/>
        <v>1</v>
      </c>
      <c r="H103" s="80">
        <f t="shared" si="40"/>
        <v>0</v>
      </c>
      <c r="I103" s="144"/>
      <c r="J103" s="147"/>
      <c r="K103" s="144">
        <v>1</v>
      </c>
      <c r="L103" s="130"/>
      <c r="M103" s="129"/>
      <c r="N103" s="130"/>
      <c r="O103" s="129"/>
      <c r="P103" s="131"/>
      <c r="Q103" s="132"/>
      <c r="R103" s="131"/>
      <c r="S103" s="132"/>
      <c r="T103" s="131"/>
      <c r="U103" s="132"/>
      <c r="V103" s="131"/>
      <c r="W103" s="132"/>
      <c r="X103" s="131"/>
      <c r="Y103" s="132"/>
      <c r="Z103" s="131"/>
      <c r="AA103" s="132"/>
      <c r="AB103" s="133"/>
    </row>
    <row r="104" spans="2:28" s="55" customFormat="1" ht="21.75" customHeight="1">
      <c r="B104" s="170"/>
      <c r="C104" s="176"/>
      <c r="D104" s="86" t="s">
        <v>16</v>
      </c>
      <c r="E104" s="87">
        <f t="shared" si="38"/>
        <v>1</v>
      </c>
      <c r="F104" s="88">
        <f t="shared" si="36"/>
        <v>0</v>
      </c>
      <c r="G104" s="87">
        <f t="shared" si="39"/>
        <v>1</v>
      </c>
      <c r="H104" s="88">
        <f t="shared" si="40"/>
        <v>0</v>
      </c>
      <c r="I104" s="148">
        <v>1</v>
      </c>
      <c r="J104" s="149"/>
      <c r="K104" s="148"/>
      <c r="L104" s="135"/>
      <c r="M104" s="134"/>
      <c r="N104" s="135"/>
      <c r="O104" s="134"/>
      <c r="P104" s="136"/>
      <c r="Q104" s="137"/>
      <c r="R104" s="136"/>
      <c r="S104" s="137"/>
      <c r="T104" s="136"/>
      <c r="U104" s="137"/>
      <c r="V104" s="136"/>
      <c r="W104" s="137"/>
      <c r="X104" s="136"/>
      <c r="Y104" s="137"/>
      <c r="Z104" s="136"/>
      <c r="AA104" s="137"/>
      <c r="AB104" s="138"/>
    </row>
    <row r="105" spans="2:28" s="55" customFormat="1" ht="21.75" customHeight="1">
      <c r="B105" s="170"/>
      <c r="C105" s="176"/>
      <c r="D105" s="78" t="s">
        <v>17</v>
      </c>
      <c r="E105" s="79">
        <f t="shared" si="38"/>
        <v>5</v>
      </c>
      <c r="F105" s="80">
        <f t="shared" si="36"/>
        <v>0</v>
      </c>
      <c r="G105" s="79">
        <f t="shared" si="39"/>
        <v>5</v>
      </c>
      <c r="H105" s="80">
        <f t="shared" si="40"/>
        <v>0</v>
      </c>
      <c r="I105" s="144">
        <v>2</v>
      </c>
      <c r="J105" s="147"/>
      <c r="K105" s="144">
        <v>3</v>
      </c>
      <c r="L105" s="130"/>
      <c r="M105" s="129"/>
      <c r="N105" s="130"/>
      <c r="O105" s="129"/>
      <c r="P105" s="131"/>
      <c r="Q105" s="132"/>
      <c r="R105" s="131"/>
      <c r="S105" s="132"/>
      <c r="T105" s="131"/>
      <c r="U105" s="132"/>
      <c r="V105" s="131"/>
      <c r="W105" s="132"/>
      <c r="X105" s="131"/>
      <c r="Y105" s="132"/>
      <c r="Z105" s="131"/>
      <c r="AA105" s="132"/>
      <c r="AB105" s="133"/>
    </row>
    <row r="106" spans="2:28" s="55" customFormat="1" ht="21.75" customHeight="1">
      <c r="B106" s="170"/>
      <c r="C106" s="176"/>
      <c r="D106" s="78" t="s">
        <v>18</v>
      </c>
      <c r="E106" s="79">
        <f t="shared" si="38"/>
        <v>2</v>
      </c>
      <c r="F106" s="80">
        <f t="shared" si="36"/>
        <v>0</v>
      </c>
      <c r="G106" s="79">
        <f t="shared" si="39"/>
        <v>2</v>
      </c>
      <c r="H106" s="80">
        <f t="shared" si="40"/>
        <v>0</v>
      </c>
      <c r="I106" s="144"/>
      <c r="J106" s="147"/>
      <c r="K106" s="144">
        <v>2</v>
      </c>
      <c r="L106" s="130"/>
      <c r="M106" s="129"/>
      <c r="N106" s="130"/>
      <c r="O106" s="129"/>
      <c r="P106" s="131"/>
      <c r="Q106" s="132"/>
      <c r="R106" s="131"/>
      <c r="S106" s="132"/>
      <c r="T106" s="131"/>
      <c r="U106" s="132"/>
      <c r="V106" s="131"/>
      <c r="W106" s="132"/>
      <c r="X106" s="131"/>
      <c r="Y106" s="132"/>
      <c r="Z106" s="131"/>
      <c r="AA106" s="132"/>
      <c r="AB106" s="133"/>
    </row>
    <row r="107" spans="2:28" s="55" customFormat="1" ht="21.75" customHeight="1">
      <c r="B107" s="170"/>
      <c r="C107" s="176"/>
      <c r="D107" s="78" t="s">
        <v>35</v>
      </c>
      <c r="E107" s="79">
        <f t="shared" si="38"/>
        <v>1</v>
      </c>
      <c r="F107" s="80">
        <f t="shared" si="36"/>
        <v>0</v>
      </c>
      <c r="G107" s="79">
        <f t="shared" si="39"/>
        <v>1</v>
      </c>
      <c r="H107" s="80">
        <f t="shared" si="40"/>
        <v>0</v>
      </c>
      <c r="I107" s="129"/>
      <c r="J107" s="130"/>
      <c r="K107" s="129"/>
      <c r="L107" s="130"/>
      <c r="M107" s="144">
        <v>1</v>
      </c>
      <c r="N107" s="130"/>
      <c r="O107" s="129"/>
      <c r="P107" s="131"/>
      <c r="Q107" s="132"/>
      <c r="R107" s="131"/>
      <c r="S107" s="132"/>
      <c r="T107" s="131"/>
      <c r="U107" s="132"/>
      <c r="V107" s="131"/>
      <c r="W107" s="132"/>
      <c r="X107" s="131"/>
      <c r="Y107" s="132"/>
      <c r="Z107" s="131"/>
      <c r="AA107" s="132"/>
      <c r="AB107" s="133"/>
    </row>
    <row r="108" spans="2:28" s="158" customFormat="1" ht="21.75" customHeight="1">
      <c r="B108" s="170"/>
      <c r="C108" s="176"/>
      <c r="D108" s="150" t="s">
        <v>20</v>
      </c>
      <c r="E108" s="151">
        <f t="shared" si="38"/>
        <v>128</v>
      </c>
      <c r="F108" s="152">
        <f t="shared" si="36"/>
        <v>0</v>
      </c>
      <c r="G108" s="151">
        <f t="shared" si="39"/>
        <v>121</v>
      </c>
      <c r="H108" s="152">
        <f t="shared" si="40"/>
        <v>0</v>
      </c>
      <c r="I108" s="153">
        <v>9</v>
      </c>
      <c r="J108" s="154"/>
      <c r="K108" s="153">
        <v>1</v>
      </c>
      <c r="L108" s="154"/>
      <c r="M108" s="153"/>
      <c r="N108" s="154"/>
      <c r="O108" s="153">
        <v>111</v>
      </c>
      <c r="P108" s="155"/>
      <c r="Q108" s="156"/>
      <c r="R108" s="155"/>
      <c r="S108" s="156">
        <v>5</v>
      </c>
      <c r="T108" s="155"/>
      <c r="U108" s="156"/>
      <c r="V108" s="155"/>
      <c r="W108" s="156"/>
      <c r="X108" s="155"/>
      <c r="Y108" s="156"/>
      <c r="Z108" s="155"/>
      <c r="AA108" s="156">
        <v>2</v>
      </c>
      <c r="AB108" s="157"/>
    </row>
    <row r="109" spans="2:28" s="54" customFormat="1" ht="21.75" customHeight="1">
      <c r="B109" s="170"/>
      <c r="C109" s="176"/>
      <c r="D109" s="78" t="s">
        <v>21</v>
      </c>
      <c r="E109" s="94">
        <f t="shared" si="38"/>
        <v>66</v>
      </c>
      <c r="F109" s="95">
        <f t="shared" si="36"/>
        <v>0</v>
      </c>
      <c r="G109" s="94">
        <f t="shared" si="39"/>
        <v>6</v>
      </c>
      <c r="H109" s="95">
        <f t="shared" si="40"/>
        <v>0</v>
      </c>
      <c r="I109" s="144">
        <v>6</v>
      </c>
      <c r="J109" s="130"/>
      <c r="K109" s="129"/>
      <c r="L109" s="130"/>
      <c r="M109" s="129"/>
      <c r="N109" s="130"/>
      <c r="O109" s="129"/>
      <c r="P109" s="131"/>
      <c r="Q109" s="160">
        <v>43</v>
      </c>
      <c r="R109" s="131"/>
      <c r="S109" s="132"/>
      <c r="T109" s="131"/>
      <c r="U109" s="160">
        <v>6</v>
      </c>
      <c r="V109" s="131"/>
      <c r="W109" s="160">
        <v>1</v>
      </c>
      <c r="X109" s="131"/>
      <c r="Y109" s="160">
        <v>3</v>
      </c>
      <c r="Z109" s="131"/>
      <c r="AA109" s="160">
        <v>7</v>
      </c>
      <c r="AB109" s="133"/>
    </row>
    <row r="110" spans="2:28" s="54" customFormat="1" ht="21.75" customHeight="1" thickBot="1">
      <c r="B110" s="171"/>
      <c r="C110" s="177"/>
      <c r="D110" s="109" t="s">
        <v>22</v>
      </c>
      <c r="E110" s="110">
        <f t="shared" si="38"/>
        <v>39</v>
      </c>
      <c r="F110" s="111">
        <f t="shared" si="36"/>
        <v>0</v>
      </c>
      <c r="G110" s="110">
        <f t="shared" si="39"/>
        <v>1</v>
      </c>
      <c r="H110" s="111">
        <f t="shared" si="40"/>
        <v>0</v>
      </c>
      <c r="I110" s="139"/>
      <c r="J110" s="140"/>
      <c r="K110" s="139"/>
      <c r="L110" s="140"/>
      <c r="M110" s="139"/>
      <c r="N110" s="140"/>
      <c r="O110" s="159">
        <v>1</v>
      </c>
      <c r="P110" s="141"/>
      <c r="Q110" s="161">
        <v>4</v>
      </c>
      <c r="R110" s="141"/>
      <c r="S110" s="142"/>
      <c r="T110" s="141"/>
      <c r="U110" s="161">
        <v>12</v>
      </c>
      <c r="V110" s="141"/>
      <c r="W110" s="161">
        <v>1</v>
      </c>
      <c r="X110" s="141"/>
      <c r="Y110" s="142"/>
      <c r="Z110" s="141"/>
      <c r="AA110" s="161">
        <v>21</v>
      </c>
      <c r="AB110" s="143"/>
    </row>
    <row r="111" spans="2:28" s="54" customFormat="1" ht="21.75" customHeight="1" thickTop="1">
      <c r="B111" s="169" t="s">
        <v>41</v>
      </c>
      <c r="C111" s="172" t="s">
        <v>13</v>
      </c>
      <c r="D111" s="173"/>
      <c r="E111" s="163">
        <f>+G111+Q111+S111+U111+W111+Y111+AA111</f>
        <v>206</v>
      </c>
      <c r="F111" s="164">
        <f aca="true" t="shared" si="41" ref="F111:F121">+H111+R111+T111+V111+X111+Z111+AB111</f>
        <v>-6</v>
      </c>
      <c r="G111" s="163">
        <f>+I111+K111+M111+O111</f>
        <v>124</v>
      </c>
      <c r="H111" s="164">
        <f t="shared" si="40"/>
        <v>-2</v>
      </c>
      <c r="I111" s="165">
        <v>15</v>
      </c>
      <c r="J111" s="166">
        <v>-1</v>
      </c>
      <c r="K111" s="165">
        <v>4</v>
      </c>
      <c r="L111" s="166">
        <v>-1</v>
      </c>
      <c r="M111" s="165">
        <v>1</v>
      </c>
      <c r="N111" s="166"/>
      <c r="O111" s="165">
        <v>104</v>
      </c>
      <c r="P111" s="167"/>
      <c r="Q111" s="168">
        <v>29</v>
      </c>
      <c r="R111" s="167">
        <v>-1</v>
      </c>
      <c r="S111" s="168">
        <v>5</v>
      </c>
      <c r="T111" s="167">
        <v>-1</v>
      </c>
      <c r="U111" s="168">
        <v>13</v>
      </c>
      <c r="V111" s="167"/>
      <c r="W111" s="168">
        <v>2</v>
      </c>
      <c r="X111" s="167"/>
      <c r="Y111" s="168">
        <v>3</v>
      </c>
      <c r="Z111" s="167">
        <v>-2</v>
      </c>
      <c r="AA111" s="168">
        <v>30</v>
      </c>
      <c r="AB111" s="162"/>
    </row>
    <row r="112" spans="2:28" s="54" customFormat="1" ht="21.75" customHeight="1">
      <c r="B112" s="170"/>
      <c r="C112" s="174" t="s">
        <v>9</v>
      </c>
      <c r="D112" s="175"/>
      <c r="E112" s="63">
        <f>+G112+Q112+S112+U112+W112+Y112+AA112</f>
        <v>246</v>
      </c>
      <c r="F112" s="64">
        <f t="shared" si="41"/>
        <v>0</v>
      </c>
      <c r="G112" s="63">
        <f aca="true" t="shared" si="42" ref="G112:AB112">SUM(G113:G121)</f>
        <v>149</v>
      </c>
      <c r="H112" s="64">
        <f t="shared" si="42"/>
        <v>0</v>
      </c>
      <c r="I112" s="65">
        <f t="shared" si="42"/>
        <v>28</v>
      </c>
      <c r="J112" s="66">
        <f t="shared" si="42"/>
        <v>0</v>
      </c>
      <c r="K112" s="65">
        <f t="shared" si="42"/>
        <v>9</v>
      </c>
      <c r="L112" s="66">
        <f t="shared" si="42"/>
        <v>0</v>
      </c>
      <c r="M112" s="65">
        <f t="shared" si="42"/>
        <v>1</v>
      </c>
      <c r="N112" s="66">
        <f t="shared" si="42"/>
        <v>0</v>
      </c>
      <c r="O112" s="65">
        <f t="shared" si="42"/>
        <v>111</v>
      </c>
      <c r="P112" s="67">
        <f t="shared" si="42"/>
        <v>0</v>
      </c>
      <c r="Q112" s="68">
        <f t="shared" si="42"/>
        <v>46</v>
      </c>
      <c r="R112" s="67">
        <f t="shared" si="42"/>
        <v>0</v>
      </c>
      <c r="S112" s="68">
        <f t="shared" si="42"/>
        <v>5</v>
      </c>
      <c r="T112" s="67">
        <f t="shared" si="42"/>
        <v>0</v>
      </c>
      <c r="U112" s="68">
        <f t="shared" si="42"/>
        <v>15</v>
      </c>
      <c r="V112" s="67">
        <f t="shared" si="42"/>
        <v>0</v>
      </c>
      <c r="W112" s="68">
        <f t="shared" si="42"/>
        <v>2</v>
      </c>
      <c r="X112" s="67">
        <f t="shared" si="42"/>
        <v>0</v>
      </c>
      <c r="Y112" s="68">
        <f t="shared" si="42"/>
        <v>3</v>
      </c>
      <c r="Z112" s="67">
        <f t="shared" si="42"/>
        <v>0</v>
      </c>
      <c r="AA112" s="68">
        <f t="shared" si="42"/>
        <v>26</v>
      </c>
      <c r="AB112" s="69">
        <f t="shared" si="42"/>
        <v>0</v>
      </c>
    </row>
    <row r="113" spans="2:28" s="55" customFormat="1" ht="21.75" customHeight="1">
      <c r="B113" s="170"/>
      <c r="C113" s="176" t="s">
        <v>14</v>
      </c>
      <c r="D113" s="70" t="s">
        <v>29</v>
      </c>
      <c r="E113" s="71">
        <f aca="true" t="shared" si="43" ref="E113:E121">+G113+Q113+S113+U113+W113+Y113+AA113</f>
        <v>12</v>
      </c>
      <c r="F113" s="72">
        <f t="shared" si="41"/>
        <v>0</v>
      </c>
      <c r="G113" s="71">
        <f aca="true" t="shared" si="44" ref="G113:G121">+I113+K113+M113+O113</f>
        <v>12</v>
      </c>
      <c r="H113" s="72">
        <f aca="true" t="shared" si="45" ref="H113:H121">+J113+L113+N113+P113</f>
        <v>0</v>
      </c>
      <c r="I113" s="145">
        <v>10</v>
      </c>
      <c r="J113" s="146"/>
      <c r="K113" s="145">
        <v>2</v>
      </c>
      <c r="L113" s="125"/>
      <c r="M113" s="124"/>
      <c r="N113" s="125"/>
      <c r="O113" s="124"/>
      <c r="P113" s="126"/>
      <c r="Q113" s="127"/>
      <c r="R113" s="126"/>
      <c r="S113" s="127"/>
      <c r="T113" s="126"/>
      <c r="U113" s="127"/>
      <c r="V113" s="126"/>
      <c r="W113" s="127"/>
      <c r="X113" s="126"/>
      <c r="Y113" s="127"/>
      <c r="Z113" s="126"/>
      <c r="AA113" s="127"/>
      <c r="AB113" s="128"/>
    </row>
    <row r="114" spans="2:28" s="55" customFormat="1" ht="21.75" customHeight="1">
      <c r="B114" s="170"/>
      <c r="C114" s="176"/>
      <c r="D114" s="78" t="s">
        <v>30</v>
      </c>
      <c r="E114" s="79">
        <f t="shared" si="43"/>
        <v>1</v>
      </c>
      <c r="F114" s="80">
        <f t="shared" si="41"/>
        <v>0</v>
      </c>
      <c r="G114" s="79">
        <f t="shared" si="44"/>
        <v>1</v>
      </c>
      <c r="H114" s="80">
        <f t="shared" si="45"/>
        <v>0</v>
      </c>
      <c r="I114" s="144"/>
      <c r="J114" s="147"/>
      <c r="K114" s="144">
        <v>1</v>
      </c>
      <c r="L114" s="130"/>
      <c r="M114" s="129"/>
      <c r="N114" s="130"/>
      <c r="O114" s="129"/>
      <c r="P114" s="131"/>
      <c r="Q114" s="132"/>
      <c r="R114" s="131"/>
      <c r="S114" s="132"/>
      <c r="T114" s="131"/>
      <c r="U114" s="132"/>
      <c r="V114" s="131"/>
      <c r="W114" s="132"/>
      <c r="X114" s="131"/>
      <c r="Y114" s="132"/>
      <c r="Z114" s="131"/>
      <c r="AA114" s="132"/>
      <c r="AB114" s="133"/>
    </row>
    <row r="115" spans="2:28" s="55" customFormat="1" ht="21.75" customHeight="1">
      <c r="B115" s="170"/>
      <c r="C115" s="176"/>
      <c r="D115" s="86" t="s">
        <v>16</v>
      </c>
      <c r="E115" s="87">
        <f t="shared" si="43"/>
        <v>1</v>
      </c>
      <c r="F115" s="88">
        <f t="shared" si="41"/>
        <v>0</v>
      </c>
      <c r="G115" s="87">
        <f t="shared" si="44"/>
        <v>1</v>
      </c>
      <c r="H115" s="88">
        <f t="shared" si="45"/>
        <v>0</v>
      </c>
      <c r="I115" s="148">
        <v>1</v>
      </c>
      <c r="J115" s="149"/>
      <c r="K115" s="148"/>
      <c r="L115" s="135"/>
      <c r="M115" s="134"/>
      <c r="N115" s="135"/>
      <c r="O115" s="134"/>
      <c r="P115" s="136"/>
      <c r="Q115" s="137"/>
      <c r="R115" s="136"/>
      <c r="S115" s="137"/>
      <c r="T115" s="136"/>
      <c r="U115" s="137"/>
      <c r="V115" s="136"/>
      <c r="W115" s="137"/>
      <c r="X115" s="136"/>
      <c r="Y115" s="137"/>
      <c r="Z115" s="136"/>
      <c r="AA115" s="137"/>
      <c r="AB115" s="138"/>
    </row>
    <row r="116" spans="2:28" s="55" customFormat="1" ht="21.75" customHeight="1">
      <c r="B116" s="170"/>
      <c r="C116" s="176"/>
      <c r="D116" s="78" t="s">
        <v>17</v>
      </c>
      <c r="E116" s="79">
        <f t="shared" si="43"/>
        <v>5</v>
      </c>
      <c r="F116" s="80">
        <f t="shared" si="41"/>
        <v>0</v>
      </c>
      <c r="G116" s="79">
        <f t="shared" si="44"/>
        <v>5</v>
      </c>
      <c r="H116" s="80">
        <f t="shared" si="45"/>
        <v>0</v>
      </c>
      <c r="I116" s="144">
        <v>2</v>
      </c>
      <c r="J116" s="147"/>
      <c r="K116" s="144">
        <v>3</v>
      </c>
      <c r="L116" s="130"/>
      <c r="M116" s="129"/>
      <c r="N116" s="130"/>
      <c r="O116" s="129"/>
      <c r="P116" s="131"/>
      <c r="Q116" s="132"/>
      <c r="R116" s="131"/>
      <c r="S116" s="132"/>
      <c r="T116" s="131"/>
      <c r="U116" s="132"/>
      <c r="V116" s="131"/>
      <c r="W116" s="132"/>
      <c r="X116" s="131"/>
      <c r="Y116" s="132"/>
      <c r="Z116" s="131"/>
      <c r="AA116" s="132"/>
      <c r="AB116" s="133"/>
    </row>
    <row r="117" spans="2:28" s="55" customFormat="1" ht="21.75" customHeight="1">
      <c r="B117" s="170"/>
      <c r="C117" s="176"/>
      <c r="D117" s="78" t="s">
        <v>18</v>
      </c>
      <c r="E117" s="79">
        <f t="shared" si="43"/>
        <v>2</v>
      </c>
      <c r="F117" s="80">
        <f t="shared" si="41"/>
        <v>0</v>
      </c>
      <c r="G117" s="79">
        <f t="shared" si="44"/>
        <v>2</v>
      </c>
      <c r="H117" s="80">
        <f t="shared" si="45"/>
        <v>0</v>
      </c>
      <c r="I117" s="144"/>
      <c r="J117" s="147"/>
      <c r="K117" s="144">
        <v>2</v>
      </c>
      <c r="L117" s="130"/>
      <c r="M117" s="129"/>
      <c r="N117" s="130"/>
      <c r="O117" s="129"/>
      <c r="P117" s="131"/>
      <c r="Q117" s="132"/>
      <c r="R117" s="131"/>
      <c r="S117" s="132"/>
      <c r="T117" s="131"/>
      <c r="U117" s="132"/>
      <c r="V117" s="131"/>
      <c r="W117" s="132"/>
      <c r="X117" s="131"/>
      <c r="Y117" s="132"/>
      <c r="Z117" s="131"/>
      <c r="AA117" s="132"/>
      <c r="AB117" s="133"/>
    </row>
    <row r="118" spans="2:28" s="55" customFormat="1" ht="21.75" customHeight="1">
      <c r="B118" s="170"/>
      <c r="C118" s="176"/>
      <c r="D118" s="78" t="s">
        <v>35</v>
      </c>
      <c r="E118" s="79">
        <f t="shared" si="43"/>
        <v>1</v>
      </c>
      <c r="F118" s="80">
        <f t="shared" si="41"/>
        <v>0</v>
      </c>
      <c r="G118" s="79">
        <f t="shared" si="44"/>
        <v>1</v>
      </c>
      <c r="H118" s="80">
        <f t="shared" si="45"/>
        <v>0</v>
      </c>
      <c r="I118" s="129"/>
      <c r="J118" s="130"/>
      <c r="K118" s="129"/>
      <c r="L118" s="130"/>
      <c r="M118" s="144">
        <v>1</v>
      </c>
      <c r="N118" s="130"/>
      <c r="O118" s="129"/>
      <c r="P118" s="131"/>
      <c r="Q118" s="132"/>
      <c r="R118" s="131"/>
      <c r="S118" s="132"/>
      <c r="T118" s="131"/>
      <c r="U118" s="132"/>
      <c r="V118" s="131"/>
      <c r="W118" s="132"/>
      <c r="X118" s="131"/>
      <c r="Y118" s="132"/>
      <c r="Z118" s="131"/>
      <c r="AA118" s="132"/>
      <c r="AB118" s="133"/>
    </row>
    <row r="119" spans="2:28" s="158" customFormat="1" ht="21.75" customHeight="1">
      <c r="B119" s="170"/>
      <c r="C119" s="176"/>
      <c r="D119" s="150" t="s">
        <v>20</v>
      </c>
      <c r="E119" s="151">
        <f t="shared" si="43"/>
        <v>127</v>
      </c>
      <c r="F119" s="152">
        <f t="shared" si="41"/>
        <v>0</v>
      </c>
      <c r="G119" s="151">
        <f t="shared" si="44"/>
        <v>120</v>
      </c>
      <c r="H119" s="152">
        <f t="shared" si="45"/>
        <v>0</v>
      </c>
      <c r="I119" s="153">
        <v>9</v>
      </c>
      <c r="J119" s="154"/>
      <c r="K119" s="153">
        <v>1</v>
      </c>
      <c r="L119" s="154"/>
      <c r="M119" s="153"/>
      <c r="N119" s="154"/>
      <c r="O119" s="153">
        <v>110</v>
      </c>
      <c r="P119" s="155"/>
      <c r="Q119" s="156"/>
      <c r="R119" s="155"/>
      <c r="S119" s="156">
        <v>5</v>
      </c>
      <c r="T119" s="155"/>
      <c r="U119" s="156"/>
      <c r="V119" s="155"/>
      <c r="W119" s="156"/>
      <c r="X119" s="155"/>
      <c r="Y119" s="156"/>
      <c r="Z119" s="155"/>
      <c r="AA119" s="156">
        <v>2</v>
      </c>
      <c r="AB119" s="157"/>
    </row>
    <row r="120" spans="2:28" s="54" customFormat="1" ht="21.75" customHeight="1">
      <c r="B120" s="170"/>
      <c r="C120" s="176"/>
      <c r="D120" s="78" t="s">
        <v>21</v>
      </c>
      <c r="E120" s="94">
        <f t="shared" si="43"/>
        <v>66</v>
      </c>
      <c r="F120" s="95">
        <f t="shared" si="41"/>
        <v>0</v>
      </c>
      <c r="G120" s="94">
        <f t="shared" si="44"/>
        <v>6</v>
      </c>
      <c r="H120" s="95">
        <f t="shared" si="45"/>
        <v>0</v>
      </c>
      <c r="I120" s="144">
        <v>6</v>
      </c>
      <c r="J120" s="130"/>
      <c r="K120" s="129"/>
      <c r="L120" s="130"/>
      <c r="M120" s="129"/>
      <c r="N120" s="130"/>
      <c r="O120" s="129"/>
      <c r="P120" s="131"/>
      <c r="Q120" s="160">
        <v>43</v>
      </c>
      <c r="R120" s="131"/>
      <c r="S120" s="132"/>
      <c r="T120" s="131"/>
      <c r="U120" s="160">
        <v>7</v>
      </c>
      <c r="V120" s="131"/>
      <c r="W120" s="160">
        <v>1</v>
      </c>
      <c r="X120" s="131"/>
      <c r="Y120" s="160">
        <v>3</v>
      </c>
      <c r="Z120" s="131"/>
      <c r="AA120" s="160">
        <v>6</v>
      </c>
      <c r="AB120" s="133"/>
    </row>
    <row r="121" spans="2:28" s="54" customFormat="1" ht="21.75" customHeight="1" thickBot="1">
      <c r="B121" s="171"/>
      <c r="C121" s="177"/>
      <c r="D121" s="109" t="s">
        <v>22</v>
      </c>
      <c r="E121" s="110">
        <f t="shared" si="43"/>
        <v>31</v>
      </c>
      <c r="F121" s="111">
        <f t="shared" si="41"/>
        <v>0</v>
      </c>
      <c r="G121" s="110">
        <f t="shared" si="44"/>
        <v>1</v>
      </c>
      <c r="H121" s="111">
        <f t="shared" si="45"/>
        <v>0</v>
      </c>
      <c r="I121" s="139"/>
      <c r="J121" s="140"/>
      <c r="K121" s="139"/>
      <c r="L121" s="140"/>
      <c r="M121" s="139"/>
      <c r="N121" s="140"/>
      <c r="O121" s="159">
        <v>1</v>
      </c>
      <c r="P121" s="141"/>
      <c r="Q121" s="161">
        <v>3</v>
      </c>
      <c r="R121" s="141"/>
      <c r="S121" s="142"/>
      <c r="T121" s="141"/>
      <c r="U121" s="161">
        <v>8</v>
      </c>
      <c r="V121" s="141"/>
      <c r="W121" s="161">
        <v>1</v>
      </c>
      <c r="X121" s="141"/>
      <c r="Y121" s="142"/>
      <c r="Z121" s="141"/>
      <c r="AA121" s="161">
        <v>18</v>
      </c>
      <c r="AB121" s="143"/>
    </row>
    <row r="122" spans="2:28" s="54" customFormat="1" ht="21.75" customHeight="1">
      <c r="B122" s="54" t="s">
        <v>33</v>
      </c>
      <c r="E122" s="117"/>
      <c r="F122" s="118"/>
      <c r="G122" s="119"/>
      <c r="H122" s="118"/>
      <c r="I122" s="117"/>
      <c r="J122" s="120"/>
      <c r="K122" s="119"/>
      <c r="L122" s="118"/>
      <c r="M122" s="117"/>
      <c r="N122" s="120"/>
      <c r="O122" s="119"/>
      <c r="P122" s="118"/>
      <c r="Q122" s="119"/>
      <c r="R122" s="118"/>
      <c r="S122" s="119"/>
      <c r="T122" s="118"/>
      <c r="U122" s="119"/>
      <c r="V122" s="118"/>
      <c r="W122" s="119"/>
      <c r="X122" s="118"/>
      <c r="Y122" s="119"/>
      <c r="Z122" s="118"/>
      <c r="AA122" s="119"/>
      <c r="AB122" s="118"/>
    </row>
    <row r="123" spans="6:28" s="54" customFormat="1" ht="13.5">
      <c r="F123" s="121"/>
      <c r="G123" s="122"/>
      <c r="H123" s="121"/>
      <c r="J123" s="123"/>
      <c r="K123" s="122"/>
      <c r="L123" s="121"/>
      <c r="N123" s="123"/>
      <c r="O123" s="122"/>
      <c r="P123" s="121"/>
      <c r="Q123" s="122"/>
      <c r="R123" s="121"/>
      <c r="S123" s="122"/>
      <c r="T123" s="121"/>
      <c r="U123" s="122"/>
      <c r="V123" s="121"/>
      <c r="W123" s="122"/>
      <c r="X123" s="121"/>
      <c r="Y123" s="122"/>
      <c r="Z123" s="121"/>
      <c r="AA123" s="122"/>
      <c r="AB123" s="121"/>
    </row>
    <row r="124" spans="6:28" s="54" customFormat="1" ht="13.5">
      <c r="F124" s="121"/>
      <c r="G124" s="122"/>
      <c r="H124" s="121"/>
      <c r="J124" s="123"/>
      <c r="K124" s="122"/>
      <c r="L124" s="121"/>
      <c r="N124" s="123"/>
      <c r="O124" s="122"/>
      <c r="P124" s="121"/>
      <c r="Q124" s="122"/>
      <c r="R124" s="121"/>
      <c r="S124" s="122"/>
      <c r="T124" s="121"/>
      <c r="U124" s="122"/>
      <c r="V124" s="121"/>
      <c r="W124" s="122"/>
      <c r="X124" s="121"/>
      <c r="Y124" s="122"/>
      <c r="Z124" s="121"/>
      <c r="AA124" s="122"/>
      <c r="AB124" s="121"/>
    </row>
    <row r="125" spans="6:28" s="54" customFormat="1" ht="13.5">
      <c r="F125" s="121"/>
      <c r="G125" s="122"/>
      <c r="H125" s="121"/>
      <c r="J125" s="123"/>
      <c r="K125" s="122"/>
      <c r="L125" s="121"/>
      <c r="N125" s="123"/>
      <c r="O125" s="122"/>
      <c r="P125" s="121"/>
      <c r="Q125" s="122"/>
      <c r="R125" s="121"/>
      <c r="S125" s="122"/>
      <c r="T125" s="121"/>
      <c r="U125" s="122"/>
      <c r="V125" s="121"/>
      <c r="W125" s="122"/>
      <c r="X125" s="121"/>
      <c r="Y125" s="122"/>
      <c r="Z125" s="121"/>
      <c r="AA125" s="122"/>
      <c r="AB125" s="121"/>
    </row>
    <row r="126" spans="6:28" s="54" customFormat="1" ht="13.5">
      <c r="F126" s="121"/>
      <c r="G126" s="122"/>
      <c r="H126" s="121"/>
      <c r="J126" s="123"/>
      <c r="K126" s="122"/>
      <c r="L126" s="121"/>
      <c r="N126" s="123"/>
      <c r="O126" s="122"/>
      <c r="P126" s="121"/>
      <c r="Q126" s="122"/>
      <c r="R126" s="121"/>
      <c r="S126" s="122"/>
      <c r="T126" s="121"/>
      <c r="U126" s="122"/>
      <c r="V126" s="121"/>
      <c r="W126" s="122"/>
      <c r="X126" s="121"/>
      <c r="Y126" s="122"/>
      <c r="Z126" s="121"/>
      <c r="AA126" s="122"/>
      <c r="AB126" s="121"/>
    </row>
    <row r="127" spans="6:28" s="54" customFormat="1" ht="13.5">
      <c r="F127" s="121"/>
      <c r="G127" s="122"/>
      <c r="H127" s="121"/>
      <c r="J127" s="123"/>
      <c r="K127" s="122"/>
      <c r="L127" s="121"/>
      <c r="N127" s="123"/>
      <c r="O127" s="122"/>
      <c r="P127" s="121"/>
      <c r="Q127" s="122"/>
      <c r="R127" s="121"/>
      <c r="S127" s="122"/>
      <c r="T127" s="121"/>
      <c r="U127" s="122"/>
      <c r="V127" s="121"/>
      <c r="W127" s="122"/>
      <c r="X127" s="121"/>
      <c r="Y127" s="122"/>
      <c r="Z127" s="121"/>
      <c r="AA127" s="122"/>
      <c r="AB127" s="121"/>
    </row>
    <row r="128" spans="6:28" s="54" customFormat="1" ht="13.5">
      <c r="F128" s="121"/>
      <c r="G128" s="122"/>
      <c r="H128" s="121"/>
      <c r="J128" s="123"/>
      <c r="K128" s="122"/>
      <c r="L128" s="121"/>
      <c r="N128" s="123"/>
      <c r="O128" s="122"/>
      <c r="P128" s="121"/>
      <c r="Q128" s="122"/>
      <c r="R128" s="121"/>
      <c r="S128" s="122"/>
      <c r="T128" s="121"/>
      <c r="U128" s="122"/>
      <c r="V128" s="121"/>
      <c r="W128" s="122"/>
      <c r="X128" s="121"/>
      <c r="Y128" s="122"/>
      <c r="Z128" s="121"/>
      <c r="AA128" s="122"/>
      <c r="AB128" s="121"/>
    </row>
    <row r="129" spans="6:28" s="54" customFormat="1" ht="13.5">
      <c r="F129" s="121"/>
      <c r="G129" s="122"/>
      <c r="H129" s="121"/>
      <c r="J129" s="123"/>
      <c r="K129" s="122"/>
      <c r="L129" s="121"/>
      <c r="N129" s="123"/>
      <c r="O129" s="122"/>
      <c r="P129" s="121"/>
      <c r="Q129" s="122"/>
      <c r="R129" s="121"/>
      <c r="S129" s="122"/>
      <c r="T129" s="121"/>
      <c r="U129" s="122"/>
      <c r="V129" s="121"/>
      <c r="W129" s="122"/>
      <c r="X129" s="121"/>
      <c r="Y129" s="122"/>
      <c r="Z129" s="121"/>
      <c r="AA129" s="122"/>
      <c r="AB129" s="121"/>
    </row>
    <row r="130" spans="6:28" s="54" customFormat="1" ht="13.5">
      <c r="F130" s="121"/>
      <c r="G130" s="122"/>
      <c r="H130" s="121"/>
      <c r="J130" s="123"/>
      <c r="L130" s="123"/>
      <c r="N130" s="123"/>
      <c r="O130" s="122"/>
      <c r="P130" s="121"/>
      <c r="Q130" s="122"/>
      <c r="R130" s="121"/>
      <c r="S130" s="122"/>
      <c r="T130" s="121"/>
      <c r="U130" s="122"/>
      <c r="V130" s="121"/>
      <c r="W130" s="122"/>
      <c r="X130" s="121"/>
      <c r="Y130" s="122"/>
      <c r="Z130" s="121"/>
      <c r="AA130" s="122"/>
      <c r="AB130" s="121"/>
    </row>
    <row r="131" spans="6:28" s="54" customFormat="1" ht="13.5">
      <c r="F131" s="121"/>
      <c r="G131" s="122"/>
      <c r="H131" s="121"/>
      <c r="J131" s="123"/>
      <c r="L131" s="123"/>
      <c r="N131" s="123"/>
      <c r="O131" s="122"/>
      <c r="P131" s="121"/>
      <c r="Q131" s="122"/>
      <c r="R131" s="121"/>
      <c r="S131" s="122"/>
      <c r="T131" s="121"/>
      <c r="U131" s="122"/>
      <c r="V131" s="121"/>
      <c r="W131" s="122"/>
      <c r="X131" s="121"/>
      <c r="Y131" s="122"/>
      <c r="Z131" s="121"/>
      <c r="AA131" s="122"/>
      <c r="AB131" s="121"/>
    </row>
    <row r="132" spans="6:28" s="54" customFormat="1" ht="13.5">
      <c r="F132" s="121"/>
      <c r="H132" s="123"/>
      <c r="J132" s="123"/>
      <c r="L132" s="123"/>
      <c r="N132" s="123"/>
      <c r="O132" s="122"/>
      <c r="P132" s="121"/>
      <c r="Q132" s="122"/>
      <c r="R132" s="121"/>
      <c r="S132" s="122"/>
      <c r="T132" s="121"/>
      <c r="U132" s="122"/>
      <c r="V132" s="121"/>
      <c r="W132" s="122"/>
      <c r="X132" s="121"/>
      <c r="Y132" s="122"/>
      <c r="Z132" s="121"/>
      <c r="AA132" s="122"/>
      <c r="AB132" s="121"/>
    </row>
    <row r="133" spans="6:28" s="54" customFormat="1" ht="13.5">
      <c r="F133" s="121"/>
      <c r="H133" s="123"/>
      <c r="J133" s="123"/>
      <c r="L133" s="123"/>
      <c r="N133" s="123"/>
      <c r="O133" s="122"/>
      <c r="P133" s="121"/>
      <c r="Q133" s="122"/>
      <c r="R133" s="121"/>
      <c r="S133" s="122"/>
      <c r="T133" s="121"/>
      <c r="U133" s="122"/>
      <c r="V133" s="121"/>
      <c r="W133" s="122"/>
      <c r="X133" s="121"/>
      <c r="Y133" s="122"/>
      <c r="Z133" s="121"/>
      <c r="AA133" s="122"/>
      <c r="AB133" s="121"/>
    </row>
    <row r="134" spans="6:28" s="54" customFormat="1" ht="13.5">
      <c r="F134" s="121"/>
      <c r="H134" s="123"/>
      <c r="J134" s="123"/>
      <c r="L134" s="123"/>
      <c r="N134" s="123"/>
      <c r="O134" s="122"/>
      <c r="P134" s="121"/>
      <c r="R134" s="123"/>
      <c r="T134" s="123"/>
      <c r="V134" s="123"/>
      <c r="X134" s="123"/>
      <c r="Z134" s="123"/>
      <c r="AB134" s="123"/>
    </row>
    <row r="135" spans="6:28" s="54" customFormat="1" ht="13.5">
      <c r="F135" s="121"/>
      <c r="H135" s="123"/>
      <c r="J135" s="123"/>
      <c r="L135" s="123"/>
      <c r="N135" s="123"/>
      <c r="O135" s="122"/>
      <c r="P135" s="121"/>
      <c r="R135" s="123"/>
      <c r="T135" s="123"/>
      <c r="V135" s="123"/>
      <c r="X135" s="123"/>
      <c r="Z135" s="123"/>
      <c r="AB135" s="123"/>
    </row>
    <row r="136" spans="6:28" s="54" customFormat="1" ht="13.5">
      <c r="F136" s="121"/>
      <c r="H136" s="123"/>
      <c r="J136" s="123"/>
      <c r="L136" s="123"/>
      <c r="N136" s="123"/>
      <c r="O136" s="122"/>
      <c r="P136" s="121"/>
      <c r="R136" s="123"/>
      <c r="T136" s="123"/>
      <c r="V136" s="123"/>
      <c r="X136" s="123"/>
      <c r="Z136" s="123"/>
      <c r="AB136" s="123"/>
    </row>
    <row r="137" spans="6:28" s="54" customFormat="1" ht="13.5">
      <c r="F137" s="121"/>
      <c r="H137" s="123"/>
      <c r="J137" s="123"/>
      <c r="L137" s="123"/>
      <c r="N137" s="123"/>
      <c r="O137" s="122"/>
      <c r="P137" s="121"/>
      <c r="R137" s="123"/>
      <c r="T137" s="123"/>
      <c r="V137" s="123"/>
      <c r="X137" s="123"/>
      <c r="Z137" s="123"/>
      <c r="AB137" s="123"/>
    </row>
    <row r="138" spans="6:28" s="54" customFormat="1" ht="13.5">
      <c r="F138" s="121"/>
      <c r="H138" s="123"/>
      <c r="J138" s="123"/>
      <c r="L138" s="123"/>
      <c r="N138" s="123"/>
      <c r="O138" s="122"/>
      <c r="P138" s="121"/>
      <c r="R138" s="123"/>
      <c r="T138" s="123"/>
      <c r="V138" s="123"/>
      <c r="X138" s="123"/>
      <c r="Z138" s="123"/>
      <c r="AB138" s="123"/>
    </row>
    <row r="139" spans="6:28" s="54" customFormat="1" ht="13.5">
      <c r="F139" s="121"/>
      <c r="H139" s="123"/>
      <c r="J139" s="123"/>
      <c r="L139" s="123"/>
      <c r="N139" s="123"/>
      <c r="O139" s="122"/>
      <c r="P139" s="121"/>
      <c r="R139" s="123"/>
      <c r="T139" s="123"/>
      <c r="V139" s="123"/>
      <c r="X139" s="123"/>
      <c r="Z139" s="123"/>
      <c r="AB139" s="123"/>
    </row>
    <row r="140" spans="6:28" s="54" customFormat="1" ht="13.5">
      <c r="F140" s="121"/>
      <c r="H140" s="123"/>
      <c r="J140" s="123"/>
      <c r="L140" s="123"/>
      <c r="N140" s="123"/>
      <c r="O140" s="122"/>
      <c r="P140" s="121"/>
      <c r="R140" s="123"/>
      <c r="T140" s="123"/>
      <c r="V140" s="123"/>
      <c r="X140" s="123"/>
      <c r="Z140" s="123"/>
      <c r="AB140" s="123"/>
    </row>
    <row r="141" spans="6:28" s="54" customFormat="1" ht="13.5">
      <c r="F141" s="121"/>
      <c r="H141" s="123"/>
      <c r="J141" s="123"/>
      <c r="L141" s="123"/>
      <c r="N141" s="123"/>
      <c r="O141" s="122"/>
      <c r="P141" s="121"/>
      <c r="R141" s="123"/>
      <c r="T141" s="123"/>
      <c r="V141" s="123"/>
      <c r="X141" s="123"/>
      <c r="Z141" s="123"/>
      <c r="AB141" s="123"/>
    </row>
    <row r="142" spans="6:28" s="54" customFormat="1" ht="13.5">
      <c r="F142" s="121"/>
      <c r="H142" s="123"/>
      <c r="J142" s="123"/>
      <c r="L142" s="123"/>
      <c r="N142" s="123"/>
      <c r="O142" s="122"/>
      <c r="P142" s="121"/>
      <c r="R142" s="123"/>
      <c r="T142" s="123"/>
      <c r="V142" s="123"/>
      <c r="X142" s="123"/>
      <c r="Z142" s="123"/>
      <c r="AB142" s="123"/>
    </row>
    <row r="143" spans="6:28" s="54" customFormat="1" ht="13.5">
      <c r="F143" s="121"/>
      <c r="H143" s="123"/>
      <c r="J143" s="123"/>
      <c r="L143" s="123"/>
      <c r="N143" s="123"/>
      <c r="O143" s="122"/>
      <c r="P143" s="121"/>
      <c r="R143" s="123"/>
      <c r="T143" s="123"/>
      <c r="V143" s="123"/>
      <c r="X143" s="123"/>
      <c r="Z143" s="123"/>
      <c r="AB143" s="123"/>
    </row>
    <row r="144" spans="6:28" s="54" customFormat="1" ht="13.5">
      <c r="F144" s="121"/>
      <c r="H144" s="123"/>
      <c r="J144" s="123"/>
      <c r="L144" s="123"/>
      <c r="N144" s="123"/>
      <c r="O144" s="122"/>
      <c r="P144" s="121"/>
      <c r="R144" s="123"/>
      <c r="T144" s="123"/>
      <c r="V144" s="123"/>
      <c r="X144" s="123"/>
      <c r="Z144" s="123"/>
      <c r="AB144" s="123"/>
    </row>
    <row r="145" spans="6:28" s="54" customFormat="1" ht="13.5">
      <c r="F145" s="121"/>
      <c r="H145" s="123"/>
      <c r="J145" s="123"/>
      <c r="L145" s="123"/>
      <c r="N145" s="123"/>
      <c r="O145" s="122"/>
      <c r="P145" s="121"/>
      <c r="R145" s="123"/>
      <c r="T145" s="123"/>
      <c r="V145" s="123"/>
      <c r="X145" s="123"/>
      <c r="Z145" s="123"/>
      <c r="AB145" s="123"/>
    </row>
    <row r="146" spans="6:28" s="54" customFormat="1" ht="13.5">
      <c r="F146" s="121"/>
      <c r="H146" s="123"/>
      <c r="J146" s="123"/>
      <c r="L146" s="123"/>
      <c r="N146" s="123"/>
      <c r="O146" s="122"/>
      <c r="P146" s="121"/>
      <c r="R146" s="123"/>
      <c r="T146" s="123"/>
      <c r="V146" s="123"/>
      <c r="X146" s="123"/>
      <c r="Z146" s="123"/>
      <c r="AB146" s="123"/>
    </row>
    <row r="147" spans="6:28" s="54" customFormat="1" ht="13.5">
      <c r="F147" s="121"/>
      <c r="H147" s="123"/>
      <c r="J147" s="123"/>
      <c r="L147" s="123"/>
      <c r="N147" s="123"/>
      <c r="O147" s="122"/>
      <c r="P147" s="121"/>
      <c r="R147" s="123"/>
      <c r="T147" s="123"/>
      <c r="V147" s="123"/>
      <c r="X147" s="123"/>
      <c r="Z147" s="123"/>
      <c r="AB147" s="123"/>
    </row>
    <row r="148" spans="6:28" s="54" customFormat="1" ht="13.5">
      <c r="F148" s="121"/>
      <c r="H148" s="123"/>
      <c r="J148" s="123"/>
      <c r="L148" s="123"/>
      <c r="N148" s="123"/>
      <c r="O148" s="122"/>
      <c r="P148" s="121"/>
      <c r="R148" s="123"/>
      <c r="T148" s="123"/>
      <c r="V148" s="123"/>
      <c r="X148" s="123"/>
      <c r="Z148" s="123"/>
      <c r="AB148" s="123"/>
    </row>
    <row r="149" spans="6:28" s="54" customFormat="1" ht="13.5">
      <c r="F149" s="121"/>
      <c r="H149" s="123"/>
      <c r="J149" s="123"/>
      <c r="L149" s="123"/>
      <c r="N149" s="123"/>
      <c r="O149" s="122"/>
      <c r="P149" s="121"/>
      <c r="R149" s="123"/>
      <c r="T149" s="123"/>
      <c r="V149" s="123"/>
      <c r="X149" s="123"/>
      <c r="Z149" s="123"/>
      <c r="AB149" s="123"/>
    </row>
    <row r="150" spans="6:28" s="54" customFormat="1" ht="13.5">
      <c r="F150" s="121"/>
      <c r="H150" s="123"/>
      <c r="J150" s="123"/>
      <c r="L150" s="123"/>
      <c r="N150" s="123"/>
      <c r="O150" s="122"/>
      <c r="P150" s="121"/>
      <c r="R150" s="123"/>
      <c r="T150" s="123"/>
      <c r="V150" s="123"/>
      <c r="X150" s="123"/>
      <c r="Z150" s="123"/>
      <c r="AB150" s="123"/>
    </row>
    <row r="151" spans="6:28" s="54" customFormat="1" ht="13.5">
      <c r="F151" s="121"/>
      <c r="H151" s="123"/>
      <c r="J151" s="123"/>
      <c r="L151" s="123"/>
      <c r="N151" s="123"/>
      <c r="O151" s="122"/>
      <c r="P151" s="121"/>
      <c r="R151" s="123"/>
      <c r="T151" s="123"/>
      <c r="V151" s="123"/>
      <c r="X151" s="123"/>
      <c r="Z151" s="123"/>
      <c r="AB151" s="123"/>
    </row>
    <row r="152" spans="6:28" s="54" customFormat="1" ht="13.5">
      <c r="F152" s="121"/>
      <c r="H152" s="123"/>
      <c r="J152" s="123"/>
      <c r="L152" s="123"/>
      <c r="N152" s="123"/>
      <c r="O152" s="122"/>
      <c r="P152" s="121"/>
      <c r="R152" s="123"/>
      <c r="T152" s="123"/>
      <c r="V152" s="123"/>
      <c r="X152" s="123"/>
      <c r="Z152" s="123"/>
      <c r="AB152" s="123"/>
    </row>
    <row r="153" spans="6:28" s="54" customFormat="1" ht="13.5">
      <c r="F153" s="121"/>
      <c r="H153" s="123"/>
      <c r="J153" s="123"/>
      <c r="L153" s="123"/>
      <c r="N153" s="123"/>
      <c r="O153" s="122"/>
      <c r="P153" s="121"/>
      <c r="R153" s="123"/>
      <c r="T153" s="123"/>
      <c r="V153" s="123"/>
      <c r="X153" s="123"/>
      <c r="Z153" s="123"/>
      <c r="AB153" s="123"/>
    </row>
    <row r="154" spans="6:28" s="54" customFormat="1" ht="13.5">
      <c r="F154" s="121"/>
      <c r="H154" s="123"/>
      <c r="J154" s="123"/>
      <c r="L154" s="123"/>
      <c r="N154" s="123"/>
      <c r="O154" s="122"/>
      <c r="P154" s="121"/>
      <c r="R154" s="123"/>
      <c r="T154" s="123"/>
      <c r="V154" s="123"/>
      <c r="X154" s="123"/>
      <c r="Z154" s="123"/>
      <c r="AB154" s="123"/>
    </row>
    <row r="155" spans="6:28" s="54" customFormat="1" ht="13.5">
      <c r="F155" s="121"/>
      <c r="H155" s="123"/>
      <c r="J155" s="123"/>
      <c r="L155" s="123"/>
      <c r="N155" s="123"/>
      <c r="O155" s="122"/>
      <c r="P155" s="121"/>
      <c r="R155" s="123"/>
      <c r="T155" s="123"/>
      <c r="V155" s="123"/>
      <c r="X155" s="123"/>
      <c r="Z155" s="123"/>
      <c r="AB155" s="123"/>
    </row>
    <row r="156" spans="6:28" s="54" customFormat="1" ht="13.5">
      <c r="F156" s="121"/>
      <c r="H156" s="123"/>
      <c r="J156" s="123"/>
      <c r="L156" s="123"/>
      <c r="N156" s="123"/>
      <c r="O156" s="122"/>
      <c r="P156" s="121"/>
      <c r="R156" s="123"/>
      <c r="T156" s="123"/>
      <c r="V156" s="123"/>
      <c r="X156" s="123"/>
      <c r="Z156" s="123"/>
      <c r="AB156" s="123"/>
    </row>
    <row r="157" spans="6:28" s="54" customFormat="1" ht="13.5">
      <c r="F157" s="121"/>
      <c r="H157" s="123"/>
      <c r="J157" s="123"/>
      <c r="L157" s="123"/>
      <c r="N157" s="123"/>
      <c r="O157" s="122"/>
      <c r="P157" s="121"/>
      <c r="R157" s="123"/>
      <c r="T157" s="123"/>
      <c r="V157" s="123"/>
      <c r="X157" s="123"/>
      <c r="Z157" s="123"/>
      <c r="AB157" s="123"/>
    </row>
    <row r="158" spans="6:28" s="54" customFormat="1" ht="13.5">
      <c r="F158" s="121"/>
      <c r="H158" s="123"/>
      <c r="J158" s="123"/>
      <c r="L158" s="123"/>
      <c r="N158" s="123"/>
      <c r="O158" s="122"/>
      <c r="P158" s="121"/>
      <c r="R158" s="123"/>
      <c r="T158" s="123"/>
      <c r="V158" s="123"/>
      <c r="X158" s="123"/>
      <c r="Z158" s="123"/>
      <c r="AB158" s="123"/>
    </row>
    <row r="159" spans="6:28" s="54" customFormat="1" ht="13.5">
      <c r="F159" s="121"/>
      <c r="H159" s="123"/>
      <c r="J159" s="123"/>
      <c r="L159" s="123"/>
      <c r="N159" s="123"/>
      <c r="O159" s="122"/>
      <c r="P159" s="121"/>
      <c r="R159" s="123"/>
      <c r="T159" s="123"/>
      <c r="V159" s="123"/>
      <c r="X159" s="123"/>
      <c r="Z159" s="123"/>
      <c r="AB159" s="123"/>
    </row>
    <row r="160" spans="6:28" s="54" customFormat="1" ht="13.5">
      <c r="F160" s="121"/>
      <c r="H160" s="123"/>
      <c r="J160" s="123"/>
      <c r="L160" s="123"/>
      <c r="N160" s="123"/>
      <c r="O160" s="122"/>
      <c r="P160" s="121"/>
      <c r="R160" s="123"/>
      <c r="T160" s="123"/>
      <c r="V160" s="123"/>
      <c r="X160" s="123"/>
      <c r="Z160" s="123"/>
      <c r="AB160" s="123"/>
    </row>
    <row r="161" spans="6:28" s="54" customFormat="1" ht="13.5">
      <c r="F161" s="121"/>
      <c r="H161" s="123"/>
      <c r="J161" s="123"/>
      <c r="L161" s="123"/>
      <c r="N161" s="123"/>
      <c r="O161" s="122"/>
      <c r="P161" s="121"/>
      <c r="R161" s="123"/>
      <c r="T161" s="123"/>
      <c r="V161" s="123"/>
      <c r="X161" s="123"/>
      <c r="Z161" s="123"/>
      <c r="AB161" s="123"/>
    </row>
    <row r="162" spans="6:28" s="54" customFormat="1" ht="13.5">
      <c r="F162" s="121"/>
      <c r="H162" s="123"/>
      <c r="J162" s="123"/>
      <c r="L162" s="123"/>
      <c r="N162" s="123"/>
      <c r="O162" s="122"/>
      <c r="P162" s="121"/>
      <c r="R162" s="123"/>
      <c r="T162" s="123"/>
      <c r="V162" s="123"/>
      <c r="X162" s="123"/>
      <c r="Z162" s="123"/>
      <c r="AB162" s="123"/>
    </row>
    <row r="163" spans="6:28" s="54" customFormat="1" ht="13.5">
      <c r="F163" s="121"/>
      <c r="H163" s="123"/>
      <c r="J163" s="123"/>
      <c r="L163" s="123"/>
      <c r="N163" s="123"/>
      <c r="O163" s="122"/>
      <c r="P163" s="121"/>
      <c r="R163" s="123"/>
      <c r="T163" s="123"/>
      <c r="V163" s="123"/>
      <c r="X163" s="123"/>
      <c r="Z163" s="123"/>
      <c r="AB163" s="123"/>
    </row>
    <row r="164" spans="6:28" s="54" customFormat="1" ht="13.5">
      <c r="F164" s="121"/>
      <c r="H164" s="123"/>
      <c r="J164" s="123"/>
      <c r="L164" s="123"/>
      <c r="N164" s="123"/>
      <c r="P164" s="123"/>
      <c r="R164" s="123"/>
      <c r="T164" s="123"/>
      <c r="V164" s="123"/>
      <c r="X164" s="123"/>
      <c r="Z164" s="123"/>
      <c r="AB164" s="123"/>
    </row>
    <row r="165" spans="6:28" s="54" customFormat="1" ht="13.5">
      <c r="F165" s="121"/>
      <c r="H165" s="123"/>
      <c r="J165" s="123"/>
      <c r="L165" s="123"/>
      <c r="N165" s="123"/>
      <c r="P165" s="123"/>
      <c r="R165" s="123"/>
      <c r="T165" s="123"/>
      <c r="V165" s="123"/>
      <c r="X165" s="123"/>
      <c r="Z165" s="123"/>
      <c r="AB165" s="123"/>
    </row>
    <row r="166" spans="6:28" s="54" customFormat="1" ht="13.5">
      <c r="F166" s="121"/>
      <c r="H166" s="123"/>
      <c r="J166" s="123"/>
      <c r="L166" s="123"/>
      <c r="N166" s="123"/>
      <c r="P166" s="123"/>
      <c r="R166" s="123"/>
      <c r="T166" s="123"/>
      <c r="V166" s="123"/>
      <c r="X166" s="123"/>
      <c r="Z166" s="123"/>
      <c r="AB166" s="123"/>
    </row>
    <row r="167" spans="6:28" s="54" customFormat="1" ht="13.5">
      <c r="F167" s="121"/>
      <c r="H167" s="123"/>
      <c r="J167" s="123"/>
      <c r="L167" s="123"/>
      <c r="N167" s="123"/>
      <c r="P167" s="123"/>
      <c r="R167" s="123"/>
      <c r="T167" s="123"/>
      <c r="V167" s="123"/>
      <c r="X167" s="123"/>
      <c r="Z167" s="123"/>
      <c r="AB167" s="123"/>
    </row>
    <row r="168" spans="6:28" s="54" customFormat="1" ht="13.5">
      <c r="F168" s="121"/>
      <c r="H168" s="123"/>
      <c r="J168" s="123"/>
      <c r="L168" s="123"/>
      <c r="N168" s="123"/>
      <c r="P168" s="123"/>
      <c r="R168" s="123"/>
      <c r="T168" s="123"/>
      <c r="V168" s="123"/>
      <c r="X168" s="123"/>
      <c r="Z168" s="123"/>
      <c r="AB168" s="123"/>
    </row>
    <row r="169" spans="6:28" s="54" customFormat="1" ht="13.5">
      <c r="F169" s="121"/>
      <c r="H169" s="123"/>
      <c r="J169" s="123"/>
      <c r="L169" s="123"/>
      <c r="N169" s="123"/>
      <c r="P169" s="123"/>
      <c r="R169" s="123"/>
      <c r="T169" s="123"/>
      <c r="V169" s="123"/>
      <c r="X169" s="123"/>
      <c r="Z169" s="123"/>
      <c r="AB169" s="123"/>
    </row>
    <row r="170" spans="6:28" s="54" customFormat="1" ht="13.5">
      <c r="F170" s="121"/>
      <c r="H170" s="123"/>
      <c r="J170" s="123"/>
      <c r="L170" s="123"/>
      <c r="N170" s="123"/>
      <c r="P170" s="123"/>
      <c r="R170" s="123"/>
      <c r="T170" s="123"/>
      <c r="V170" s="123"/>
      <c r="X170" s="123"/>
      <c r="Z170" s="123"/>
      <c r="AB170" s="123"/>
    </row>
    <row r="171" spans="6:28" s="54" customFormat="1" ht="13.5">
      <c r="F171" s="121"/>
      <c r="H171" s="123"/>
      <c r="J171" s="123"/>
      <c r="L171" s="123"/>
      <c r="N171" s="123"/>
      <c r="P171" s="123"/>
      <c r="R171" s="123"/>
      <c r="T171" s="123"/>
      <c r="V171" s="123"/>
      <c r="X171" s="123"/>
      <c r="Z171" s="123"/>
      <c r="AB171" s="123"/>
    </row>
    <row r="172" spans="6:28" s="54" customFormat="1" ht="13.5">
      <c r="F172" s="121"/>
      <c r="H172" s="123"/>
      <c r="J172" s="123"/>
      <c r="L172" s="123"/>
      <c r="N172" s="123"/>
      <c r="P172" s="123"/>
      <c r="R172" s="123"/>
      <c r="T172" s="123"/>
      <c r="V172" s="123"/>
      <c r="X172" s="123"/>
      <c r="Z172" s="123"/>
      <c r="AB172" s="123"/>
    </row>
    <row r="173" spans="6:28" s="54" customFormat="1" ht="13.5">
      <c r="F173" s="121"/>
      <c r="H173" s="123"/>
      <c r="J173" s="123"/>
      <c r="L173" s="123"/>
      <c r="N173" s="123"/>
      <c r="P173" s="123"/>
      <c r="R173" s="123"/>
      <c r="T173" s="123"/>
      <c r="V173" s="123"/>
      <c r="X173" s="123"/>
      <c r="Z173" s="123"/>
      <c r="AB173" s="123"/>
    </row>
    <row r="174" spans="6:28" s="54" customFormat="1" ht="13.5">
      <c r="F174" s="121"/>
      <c r="H174" s="123"/>
      <c r="J174" s="123"/>
      <c r="L174" s="123"/>
      <c r="N174" s="123"/>
      <c r="P174" s="123"/>
      <c r="R174" s="123"/>
      <c r="T174" s="123"/>
      <c r="V174" s="123"/>
      <c r="X174" s="123"/>
      <c r="Z174" s="123"/>
      <c r="AB174" s="123"/>
    </row>
    <row r="175" spans="6:28" s="54" customFormat="1" ht="13.5">
      <c r="F175" s="121"/>
      <c r="H175" s="123"/>
      <c r="J175" s="123"/>
      <c r="L175" s="123"/>
      <c r="N175" s="123"/>
      <c r="P175" s="123"/>
      <c r="R175" s="123"/>
      <c r="T175" s="123"/>
      <c r="V175" s="123"/>
      <c r="X175" s="123"/>
      <c r="Z175" s="123"/>
      <c r="AB175" s="123"/>
    </row>
    <row r="176" spans="6:28" s="54" customFormat="1" ht="13.5">
      <c r="F176" s="121"/>
      <c r="H176" s="123"/>
      <c r="J176" s="123"/>
      <c r="L176" s="123"/>
      <c r="N176" s="123"/>
      <c r="P176" s="123"/>
      <c r="R176" s="123"/>
      <c r="T176" s="123"/>
      <c r="V176" s="123"/>
      <c r="X176" s="123"/>
      <c r="Z176" s="123"/>
      <c r="AB176" s="123"/>
    </row>
    <row r="177" spans="6:28" s="54" customFormat="1" ht="13.5">
      <c r="F177" s="121"/>
      <c r="H177" s="123"/>
      <c r="J177" s="123"/>
      <c r="L177" s="123"/>
      <c r="N177" s="123"/>
      <c r="P177" s="123"/>
      <c r="R177" s="123"/>
      <c r="T177" s="123"/>
      <c r="V177" s="123"/>
      <c r="X177" s="123"/>
      <c r="Z177" s="123"/>
      <c r="AB177" s="123"/>
    </row>
    <row r="178" spans="6:28" s="54" customFormat="1" ht="13.5">
      <c r="F178" s="121"/>
      <c r="H178" s="123"/>
      <c r="J178" s="123"/>
      <c r="L178" s="123"/>
      <c r="N178" s="123"/>
      <c r="P178" s="123"/>
      <c r="R178" s="123"/>
      <c r="T178" s="123"/>
      <c r="V178" s="123"/>
      <c r="X178" s="123"/>
      <c r="Z178" s="123"/>
      <c r="AB178" s="123"/>
    </row>
    <row r="179" spans="6:28" s="54" customFormat="1" ht="13.5">
      <c r="F179" s="121"/>
      <c r="H179" s="123"/>
      <c r="J179" s="123"/>
      <c r="L179" s="123"/>
      <c r="N179" s="123"/>
      <c r="P179" s="123"/>
      <c r="R179" s="123"/>
      <c r="T179" s="123"/>
      <c r="V179" s="123"/>
      <c r="X179" s="123"/>
      <c r="Z179" s="123"/>
      <c r="AB179" s="123"/>
    </row>
    <row r="180" spans="6:28" s="54" customFormat="1" ht="13.5">
      <c r="F180" s="121"/>
      <c r="H180" s="123"/>
      <c r="J180" s="123"/>
      <c r="L180" s="123"/>
      <c r="N180" s="123"/>
      <c r="P180" s="123"/>
      <c r="R180" s="123"/>
      <c r="T180" s="123"/>
      <c r="V180" s="123"/>
      <c r="X180" s="123"/>
      <c r="Z180" s="123"/>
      <c r="AB180" s="123"/>
    </row>
    <row r="181" spans="6:28" s="54" customFormat="1" ht="13.5">
      <c r="F181" s="121"/>
      <c r="H181" s="123"/>
      <c r="J181" s="123"/>
      <c r="L181" s="123"/>
      <c r="N181" s="123"/>
      <c r="P181" s="123"/>
      <c r="R181" s="123"/>
      <c r="T181" s="123"/>
      <c r="V181" s="123"/>
      <c r="X181" s="123"/>
      <c r="Z181" s="123"/>
      <c r="AB181" s="123"/>
    </row>
    <row r="182" spans="6:28" s="54" customFormat="1" ht="13.5">
      <c r="F182" s="121"/>
      <c r="H182" s="123"/>
      <c r="J182" s="123"/>
      <c r="L182" s="123"/>
      <c r="N182" s="123"/>
      <c r="P182" s="123"/>
      <c r="R182" s="123"/>
      <c r="T182" s="123"/>
      <c r="V182" s="123"/>
      <c r="X182" s="123"/>
      <c r="Z182" s="123"/>
      <c r="AB182" s="123"/>
    </row>
    <row r="183" spans="6:28" s="54" customFormat="1" ht="13.5">
      <c r="F183" s="121"/>
      <c r="H183" s="123"/>
      <c r="J183" s="123"/>
      <c r="L183" s="123"/>
      <c r="N183" s="123"/>
      <c r="P183" s="123"/>
      <c r="R183" s="123"/>
      <c r="T183" s="123"/>
      <c r="V183" s="123"/>
      <c r="X183" s="123"/>
      <c r="Z183" s="123"/>
      <c r="AB183" s="123"/>
    </row>
    <row r="184" spans="6:28" s="54" customFormat="1" ht="13.5">
      <c r="F184" s="121"/>
      <c r="H184" s="123"/>
      <c r="J184" s="123"/>
      <c r="L184" s="123"/>
      <c r="N184" s="123"/>
      <c r="P184" s="123"/>
      <c r="R184" s="123"/>
      <c r="T184" s="123"/>
      <c r="V184" s="123"/>
      <c r="X184" s="123"/>
      <c r="Z184" s="123"/>
      <c r="AB184" s="123"/>
    </row>
    <row r="185" spans="6:28" s="54" customFormat="1" ht="13.5">
      <c r="F185" s="121"/>
      <c r="H185" s="123"/>
      <c r="J185" s="123"/>
      <c r="L185" s="123"/>
      <c r="N185" s="123"/>
      <c r="P185" s="123"/>
      <c r="R185" s="123"/>
      <c r="T185" s="123"/>
      <c r="V185" s="123"/>
      <c r="X185" s="123"/>
      <c r="Z185" s="123"/>
      <c r="AB185" s="123"/>
    </row>
    <row r="186" spans="6:28" s="54" customFormat="1" ht="13.5">
      <c r="F186" s="121"/>
      <c r="H186" s="123"/>
      <c r="J186" s="123"/>
      <c r="L186" s="123"/>
      <c r="N186" s="123"/>
      <c r="P186" s="123"/>
      <c r="R186" s="123"/>
      <c r="T186" s="123"/>
      <c r="V186" s="123"/>
      <c r="X186" s="123"/>
      <c r="Z186" s="123"/>
      <c r="AB186" s="123"/>
    </row>
    <row r="187" spans="6:28" s="54" customFormat="1" ht="13.5">
      <c r="F187" s="121"/>
      <c r="H187" s="123"/>
      <c r="J187" s="123"/>
      <c r="L187" s="123"/>
      <c r="N187" s="123"/>
      <c r="P187" s="123"/>
      <c r="R187" s="123"/>
      <c r="T187" s="123"/>
      <c r="V187" s="123"/>
      <c r="X187" s="123"/>
      <c r="Z187" s="123"/>
      <c r="AB187" s="123"/>
    </row>
    <row r="188" spans="6:28" s="54" customFormat="1" ht="13.5">
      <c r="F188" s="121"/>
      <c r="H188" s="123"/>
      <c r="J188" s="123"/>
      <c r="L188" s="123"/>
      <c r="N188" s="123"/>
      <c r="P188" s="123"/>
      <c r="R188" s="123"/>
      <c r="T188" s="123"/>
      <c r="V188" s="123"/>
      <c r="X188" s="123"/>
      <c r="Z188" s="123"/>
      <c r="AB188" s="123"/>
    </row>
    <row r="189" spans="6:28" s="54" customFormat="1" ht="13.5">
      <c r="F189" s="121"/>
      <c r="H189" s="123"/>
      <c r="J189" s="123"/>
      <c r="L189" s="123"/>
      <c r="N189" s="123"/>
      <c r="P189" s="123"/>
      <c r="R189" s="123"/>
      <c r="T189" s="123"/>
      <c r="V189" s="123"/>
      <c r="X189" s="123"/>
      <c r="Z189" s="123"/>
      <c r="AB189" s="123"/>
    </row>
    <row r="190" spans="6:28" s="54" customFormat="1" ht="13.5">
      <c r="F190" s="121"/>
      <c r="H190" s="123"/>
      <c r="J190" s="123"/>
      <c r="L190" s="123"/>
      <c r="N190" s="123"/>
      <c r="P190" s="123"/>
      <c r="R190" s="123"/>
      <c r="T190" s="123"/>
      <c r="V190" s="123"/>
      <c r="X190" s="123"/>
      <c r="Z190" s="123"/>
      <c r="AB190" s="123"/>
    </row>
    <row r="191" spans="6:28" s="54" customFormat="1" ht="13.5">
      <c r="F191" s="121"/>
      <c r="H191" s="123"/>
      <c r="J191" s="123"/>
      <c r="L191" s="123"/>
      <c r="N191" s="123"/>
      <c r="P191" s="123"/>
      <c r="R191" s="123"/>
      <c r="T191" s="123"/>
      <c r="V191" s="123"/>
      <c r="X191" s="123"/>
      <c r="Z191" s="123"/>
      <c r="AB191" s="123"/>
    </row>
    <row r="192" spans="6:28" s="54" customFormat="1" ht="13.5">
      <c r="F192" s="121"/>
      <c r="H192" s="123"/>
      <c r="J192" s="123"/>
      <c r="L192" s="123"/>
      <c r="N192" s="123"/>
      <c r="P192" s="123"/>
      <c r="R192" s="123"/>
      <c r="T192" s="123"/>
      <c r="V192" s="123"/>
      <c r="X192" s="123"/>
      <c r="Z192" s="123"/>
      <c r="AB192" s="123"/>
    </row>
    <row r="193" spans="6:28" s="54" customFormat="1" ht="13.5">
      <c r="F193" s="121"/>
      <c r="H193" s="123"/>
      <c r="J193" s="123"/>
      <c r="L193" s="123"/>
      <c r="N193" s="123"/>
      <c r="P193" s="123"/>
      <c r="R193" s="123"/>
      <c r="T193" s="123"/>
      <c r="V193" s="123"/>
      <c r="X193" s="123"/>
      <c r="Z193" s="123"/>
      <c r="AB193" s="123"/>
    </row>
    <row r="194" spans="6:28" s="54" customFormat="1" ht="13.5">
      <c r="F194" s="121"/>
      <c r="H194" s="123"/>
      <c r="J194" s="123"/>
      <c r="L194" s="123"/>
      <c r="N194" s="123"/>
      <c r="P194" s="123"/>
      <c r="R194" s="123"/>
      <c r="T194" s="123"/>
      <c r="V194" s="123"/>
      <c r="X194" s="123"/>
      <c r="Z194" s="123"/>
      <c r="AB194" s="123"/>
    </row>
    <row r="195" spans="6:28" s="54" customFormat="1" ht="13.5">
      <c r="F195" s="121"/>
      <c r="H195" s="123"/>
      <c r="J195" s="123"/>
      <c r="L195" s="123"/>
      <c r="N195" s="123"/>
      <c r="P195" s="123"/>
      <c r="R195" s="123"/>
      <c r="T195" s="123"/>
      <c r="V195" s="123"/>
      <c r="X195" s="123"/>
      <c r="Z195" s="123"/>
      <c r="AB195" s="123"/>
    </row>
    <row r="196" spans="6:28" s="54" customFormat="1" ht="13.5">
      <c r="F196" s="121"/>
      <c r="H196" s="123"/>
      <c r="J196" s="123"/>
      <c r="L196" s="123"/>
      <c r="N196" s="123"/>
      <c r="P196" s="123"/>
      <c r="R196" s="123"/>
      <c r="T196" s="123"/>
      <c r="V196" s="123"/>
      <c r="X196" s="123"/>
      <c r="Z196" s="123"/>
      <c r="AB196" s="123"/>
    </row>
    <row r="197" spans="6:28" s="54" customFormat="1" ht="13.5">
      <c r="F197" s="121"/>
      <c r="H197" s="123"/>
      <c r="J197" s="123"/>
      <c r="L197" s="123"/>
      <c r="N197" s="123"/>
      <c r="P197" s="123"/>
      <c r="R197" s="123"/>
      <c r="T197" s="123"/>
      <c r="V197" s="123"/>
      <c r="X197" s="123"/>
      <c r="Z197" s="123"/>
      <c r="AB197" s="123"/>
    </row>
    <row r="198" spans="6:28" s="54" customFormat="1" ht="13.5">
      <c r="F198" s="121"/>
      <c r="H198" s="123"/>
      <c r="J198" s="123"/>
      <c r="L198" s="123"/>
      <c r="N198" s="123"/>
      <c r="P198" s="123"/>
      <c r="R198" s="123"/>
      <c r="T198" s="123"/>
      <c r="V198" s="123"/>
      <c r="X198" s="123"/>
      <c r="Z198" s="123"/>
      <c r="AB198" s="123"/>
    </row>
    <row r="199" spans="6:28" s="54" customFormat="1" ht="13.5">
      <c r="F199" s="121"/>
      <c r="H199" s="123"/>
      <c r="J199" s="123"/>
      <c r="L199" s="123"/>
      <c r="N199" s="123"/>
      <c r="P199" s="123"/>
      <c r="R199" s="123"/>
      <c r="T199" s="123"/>
      <c r="V199" s="123"/>
      <c r="X199" s="123"/>
      <c r="Z199" s="123"/>
      <c r="AB199" s="123"/>
    </row>
    <row r="200" spans="6:28" s="54" customFormat="1" ht="13.5">
      <c r="F200" s="121"/>
      <c r="H200" s="123"/>
      <c r="J200" s="123"/>
      <c r="L200" s="123"/>
      <c r="N200" s="123"/>
      <c r="P200" s="123"/>
      <c r="R200" s="123"/>
      <c r="T200" s="123"/>
      <c r="V200" s="123"/>
      <c r="X200" s="123"/>
      <c r="Z200" s="123"/>
      <c r="AB200" s="123"/>
    </row>
    <row r="201" spans="6:28" s="54" customFormat="1" ht="13.5">
      <c r="F201" s="121"/>
      <c r="H201" s="123"/>
      <c r="J201" s="123"/>
      <c r="L201" s="123"/>
      <c r="N201" s="123"/>
      <c r="P201" s="123"/>
      <c r="R201" s="123"/>
      <c r="T201" s="123"/>
      <c r="V201" s="123"/>
      <c r="X201" s="123"/>
      <c r="Z201" s="123"/>
      <c r="AB201" s="123"/>
    </row>
    <row r="202" spans="6:28" s="54" customFormat="1" ht="13.5">
      <c r="F202" s="121"/>
      <c r="H202" s="123"/>
      <c r="J202" s="123"/>
      <c r="L202" s="123"/>
      <c r="N202" s="123"/>
      <c r="P202" s="123"/>
      <c r="R202" s="123"/>
      <c r="T202" s="123"/>
      <c r="V202" s="123"/>
      <c r="X202" s="123"/>
      <c r="Z202" s="123"/>
      <c r="AB202" s="123"/>
    </row>
    <row r="203" spans="6:28" s="54" customFormat="1" ht="13.5">
      <c r="F203" s="121"/>
      <c r="H203" s="123"/>
      <c r="J203" s="123"/>
      <c r="L203" s="123"/>
      <c r="N203" s="123"/>
      <c r="P203" s="123"/>
      <c r="R203" s="123"/>
      <c r="T203" s="123"/>
      <c r="V203" s="123"/>
      <c r="X203" s="123"/>
      <c r="Z203" s="123"/>
      <c r="AB203" s="123"/>
    </row>
    <row r="204" spans="6:28" s="54" customFormat="1" ht="13.5">
      <c r="F204" s="121"/>
      <c r="H204" s="123"/>
      <c r="J204" s="123"/>
      <c r="L204" s="123"/>
      <c r="N204" s="123"/>
      <c r="P204" s="123"/>
      <c r="R204" s="123"/>
      <c r="T204" s="123"/>
      <c r="V204" s="123"/>
      <c r="X204" s="123"/>
      <c r="Z204" s="123"/>
      <c r="AB204" s="123"/>
    </row>
    <row r="205" spans="6:28" s="54" customFormat="1" ht="13.5">
      <c r="F205" s="121"/>
      <c r="H205" s="123"/>
      <c r="J205" s="123"/>
      <c r="L205" s="123"/>
      <c r="N205" s="123"/>
      <c r="P205" s="123"/>
      <c r="R205" s="123"/>
      <c r="T205" s="123"/>
      <c r="V205" s="123"/>
      <c r="X205" s="123"/>
      <c r="Z205" s="123"/>
      <c r="AB205" s="123"/>
    </row>
    <row r="206" spans="6:28" s="54" customFormat="1" ht="13.5">
      <c r="F206" s="121"/>
      <c r="H206" s="123"/>
      <c r="J206" s="123"/>
      <c r="L206" s="123"/>
      <c r="N206" s="123"/>
      <c r="P206" s="123"/>
      <c r="R206" s="123"/>
      <c r="T206" s="123"/>
      <c r="V206" s="123"/>
      <c r="X206" s="123"/>
      <c r="Z206" s="123"/>
      <c r="AB206" s="123"/>
    </row>
    <row r="207" spans="6:28" s="54" customFormat="1" ht="13.5">
      <c r="F207" s="121"/>
      <c r="H207" s="123"/>
      <c r="J207" s="123"/>
      <c r="L207" s="123"/>
      <c r="N207" s="123"/>
      <c r="P207" s="123"/>
      <c r="R207" s="123"/>
      <c r="T207" s="123"/>
      <c r="V207" s="123"/>
      <c r="X207" s="123"/>
      <c r="Z207" s="123"/>
      <c r="AB207" s="123"/>
    </row>
    <row r="208" spans="6:28" s="54" customFormat="1" ht="13.5">
      <c r="F208" s="121"/>
      <c r="H208" s="123"/>
      <c r="J208" s="123"/>
      <c r="L208" s="123"/>
      <c r="N208" s="123"/>
      <c r="P208" s="123"/>
      <c r="R208" s="123"/>
      <c r="T208" s="123"/>
      <c r="V208" s="123"/>
      <c r="X208" s="123"/>
      <c r="Z208" s="123"/>
      <c r="AB208" s="123"/>
    </row>
    <row r="209" spans="6:28" s="54" customFormat="1" ht="13.5">
      <c r="F209" s="121"/>
      <c r="H209" s="123"/>
      <c r="J209" s="123"/>
      <c r="L209" s="123"/>
      <c r="N209" s="123"/>
      <c r="P209" s="123"/>
      <c r="R209" s="123"/>
      <c r="T209" s="123"/>
      <c r="V209" s="123"/>
      <c r="X209" s="123"/>
      <c r="Z209" s="123"/>
      <c r="AB209" s="123"/>
    </row>
    <row r="210" spans="6:28" s="54" customFormat="1" ht="13.5">
      <c r="F210" s="121"/>
      <c r="H210" s="123"/>
      <c r="J210" s="123"/>
      <c r="L210" s="123"/>
      <c r="N210" s="123"/>
      <c r="P210" s="123"/>
      <c r="R210" s="123"/>
      <c r="T210" s="123"/>
      <c r="V210" s="123"/>
      <c r="X210" s="123"/>
      <c r="Z210" s="123"/>
      <c r="AB210" s="123"/>
    </row>
    <row r="211" spans="6:28" s="54" customFormat="1" ht="13.5">
      <c r="F211" s="121"/>
      <c r="H211" s="123"/>
      <c r="J211" s="123"/>
      <c r="L211" s="123"/>
      <c r="N211" s="123"/>
      <c r="P211" s="123"/>
      <c r="R211" s="123"/>
      <c r="T211" s="123"/>
      <c r="V211" s="123"/>
      <c r="X211" s="123"/>
      <c r="Z211" s="123"/>
      <c r="AB211" s="123"/>
    </row>
    <row r="212" spans="6:28" s="54" customFormat="1" ht="13.5">
      <c r="F212" s="121"/>
      <c r="H212" s="123"/>
      <c r="J212" s="123"/>
      <c r="L212" s="123"/>
      <c r="N212" s="123"/>
      <c r="P212" s="123"/>
      <c r="R212" s="123"/>
      <c r="T212" s="123"/>
      <c r="V212" s="123"/>
      <c r="X212" s="123"/>
      <c r="Z212" s="123"/>
      <c r="AB212" s="123"/>
    </row>
    <row r="213" spans="6:28" s="54" customFormat="1" ht="13.5">
      <c r="F213" s="121"/>
      <c r="H213" s="123"/>
      <c r="J213" s="123"/>
      <c r="L213" s="123"/>
      <c r="N213" s="123"/>
      <c r="P213" s="123"/>
      <c r="R213" s="123"/>
      <c r="T213" s="123"/>
      <c r="V213" s="123"/>
      <c r="X213" s="123"/>
      <c r="Z213" s="123"/>
      <c r="AB213" s="123"/>
    </row>
    <row r="214" spans="6:28" s="54" customFormat="1" ht="13.5">
      <c r="F214" s="121"/>
      <c r="H214" s="123"/>
      <c r="J214" s="123"/>
      <c r="L214" s="123"/>
      <c r="N214" s="123"/>
      <c r="P214" s="123"/>
      <c r="R214" s="123"/>
      <c r="T214" s="123"/>
      <c r="V214" s="123"/>
      <c r="X214" s="123"/>
      <c r="Z214" s="123"/>
      <c r="AB214" s="123"/>
    </row>
    <row r="215" spans="6:28" s="54" customFormat="1" ht="13.5">
      <c r="F215" s="121"/>
      <c r="H215" s="123"/>
      <c r="J215" s="123"/>
      <c r="L215" s="123"/>
      <c r="N215" s="123"/>
      <c r="P215" s="123"/>
      <c r="R215" s="123"/>
      <c r="T215" s="123"/>
      <c r="V215" s="123"/>
      <c r="X215" s="123"/>
      <c r="Z215" s="123"/>
      <c r="AB215" s="123"/>
    </row>
    <row r="216" spans="6:28" s="54" customFormat="1" ht="13.5">
      <c r="F216" s="121"/>
      <c r="H216" s="123"/>
      <c r="J216" s="123"/>
      <c r="L216" s="123"/>
      <c r="N216" s="123"/>
      <c r="P216" s="123"/>
      <c r="R216" s="123"/>
      <c r="T216" s="123"/>
      <c r="V216" s="123"/>
      <c r="X216" s="123"/>
      <c r="Z216" s="123"/>
      <c r="AB216" s="123"/>
    </row>
    <row r="217" spans="6:28" s="54" customFormat="1" ht="13.5">
      <c r="F217" s="121"/>
      <c r="H217" s="123"/>
      <c r="J217" s="123"/>
      <c r="L217" s="123"/>
      <c r="N217" s="123"/>
      <c r="P217" s="123"/>
      <c r="R217" s="123"/>
      <c r="T217" s="123"/>
      <c r="V217" s="123"/>
      <c r="X217" s="123"/>
      <c r="Z217" s="123"/>
      <c r="AB217" s="123"/>
    </row>
    <row r="218" spans="6:28" s="54" customFormat="1" ht="13.5">
      <c r="F218" s="121"/>
      <c r="H218" s="123"/>
      <c r="J218" s="123"/>
      <c r="L218" s="123"/>
      <c r="N218" s="123"/>
      <c r="P218" s="123"/>
      <c r="R218" s="123"/>
      <c r="T218" s="123"/>
      <c r="V218" s="123"/>
      <c r="X218" s="123"/>
      <c r="Z218" s="123"/>
      <c r="AB218" s="123"/>
    </row>
    <row r="219" spans="6:28" s="54" customFormat="1" ht="13.5">
      <c r="F219" s="121"/>
      <c r="H219" s="123"/>
      <c r="J219" s="123"/>
      <c r="L219" s="123"/>
      <c r="N219" s="123"/>
      <c r="P219" s="123"/>
      <c r="R219" s="123"/>
      <c r="T219" s="123"/>
      <c r="V219" s="123"/>
      <c r="X219" s="123"/>
      <c r="Z219" s="123"/>
      <c r="AB219" s="123"/>
    </row>
    <row r="220" spans="6:28" s="54" customFormat="1" ht="13.5">
      <c r="F220" s="121"/>
      <c r="H220" s="123"/>
      <c r="J220" s="123"/>
      <c r="L220" s="123"/>
      <c r="N220" s="123"/>
      <c r="P220" s="123"/>
      <c r="R220" s="123"/>
      <c r="T220" s="123"/>
      <c r="V220" s="123"/>
      <c r="X220" s="123"/>
      <c r="Z220" s="123"/>
      <c r="AB220" s="123"/>
    </row>
    <row r="221" spans="6:28" s="54" customFormat="1" ht="13.5">
      <c r="F221" s="121"/>
      <c r="H221" s="123"/>
      <c r="J221" s="123"/>
      <c r="L221" s="123"/>
      <c r="N221" s="123"/>
      <c r="P221" s="123"/>
      <c r="R221" s="123"/>
      <c r="T221" s="123"/>
      <c r="V221" s="123"/>
      <c r="X221" s="123"/>
      <c r="Z221" s="123"/>
      <c r="AB221" s="123"/>
    </row>
    <row r="222" spans="6:28" s="54" customFormat="1" ht="13.5">
      <c r="F222" s="121"/>
      <c r="H222" s="123"/>
      <c r="J222" s="123"/>
      <c r="L222" s="123"/>
      <c r="N222" s="123"/>
      <c r="P222" s="123"/>
      <c r="R222" s="123"/>
      <c r="T222" s="123"/>
      <c r="V222" s="123"/>
      <c r="X222" s="123"/>
      <c r="Z222" s="123"/>
      <c r="AB222" s="123"/>
    </row>
    <row r="223" spans="6:28" s="54" customFormat="1" ht="13.5">
      <c r="F223" s="121"/>
      <c r="H223" s="123"/>
      <c r="J223" s="123"/>
      <c r="L223" s="123"/>
      <c r="N223" s="123"/>
      <c r="P223" s="123"/>
      <c r="R223" s="123"/>
      <c r="T223" s="123"/>
      <c r="V223" s="123"/>
      <c r="X223" s="123"/>
      <c r="Z223" s="123"/>
      <c r="AB223" s="123"/>
    </row>
    <row r="224" spans="6:28" s="54" customFormat="1" ht="13.5">
      <c r="F224" s="121"/>
      <c r="H224" s="123"/>
      <c r="J224" s="123"/>
      <c r="L224" s="123"/>
      <c r="N224" s="123"/>
      <c r="P224" s="123"/>
      <c r="R224" s="123"/>
      <c r="T224" s="123"/>
      <c r="V224" s="123"/>
      <c r="X224" s="123"/>
      <c r="Z224" s="123"/>
      <c r="AB224" s="123"/>
    </row>
    <row r="225" spans="6:28" s="54" customFormat="1" ht="13.5">
      <c r="F225" s="121"/>
      <c r="H225" s="123"/>
      <c r="J225" s="123"/>
      <c r="L225" s="123"/>
      <c r="N225" s="123"/>
      <c r="P225" s="123"/>
      <c r="R225" s="123"/>
      <c r="T225" s="123"/>
      <c r="V225" s="123"/>
      <c r="X225" s="123"/>
      <c r="Z225" s="123"/>
      <c r="AB225" s="123"/>
    </row>
    <row r="226" spans="6:28" s="54" customFormat="1" ht="13.5">
      <c r="F226" s="121"/>
      <c r="H226" s="123"/>
      <c r="J226" s="123"/>
      <c r="L226" s="123"/>
      <c r="N226" s="123"/>
      <c r="P226" s="123"/>
      <c r="R226" s="123"/>
      <c r="T226" s="123"/>
      <c r="V226" s="123"/>
      <c r="X226" s="123"/>
      <c r="Z226" s="123"/>
      <c r="AB226" s="123"/>
    </row>
    <row r="227" spans="6:28" s="54" customFormat="1" ht="13.5">
      <c r="F227" s="121"/>
      <c r="H227" s="123"/>
      <c r="J227" s="123"/>
      <c r="L227" s="123"/>
      <c r="N227" s="123"/>
      <c r="P227" s="123"/>
      <c r="R227" s="123"/>
      <c r="T227" s="123"/>
      <c r="V227" s="123"/>
      <c r="X227" s="123"/>
      <c r="Z227" s="123"/>
      <c r="AB227" s="123"/>
    </row>
    <row r="228" spans="6:28" s="54" customFormat="1" ht="13.5">
      <c r="F228" s="121"/>
      <c r="H228" s="123"/>
      <c r="J228" s="123"/>
      <c r="L228" s="123"/>
      <c r="N228" s="123"/>
      <c r="P228" s="123"/>
      <c r="R228" s="123"/>
      <c r="T228" s="123"/>
      <c r="V228" s="123"/>
      <c r="X228" s="123"/>
      <c r="Z228" s="123"/>
      <c r="AB228" s="123"/>
    </row>
    <row r="229" spans="6:28" s="54" customFormat="1" ht="13.5">
      <c r="F229" s="121"/>
      <c r="H229" s="123"/>
      <c r="J229" s="123"/>
      <c r="L229" s="123"/>
      <c r="N229" s="123"/>
      <c r="P229" s="123"/>
      <c r="R229" s="123"/>
      <c r="T229" s="123"/>
      <c r="V229" s="123"/>
      <c r="X229" s="123"/>
      <c r="Z229" s="123"/>
      <c r="AB229" s="123"/>
    </row>
    <row r="230" spans="6:28" s="54" customFormat="1" ht="13.5">
      <c r="F230" s="121"/>
      <c r="H230" s="123"/>
      <c r="J230" s="123"/>
      <c r="L230" s="123"/>
      <c r="N230" s="123"/>
      <c r="P230" s="123"/>
      <c r="R230" s="123"/>
      <c r="T230" s="123"/>
      <c r="V230" s="123"/>
      <c r="X230" s="123"/>
      <c r="Z230" s="123"/>
      <c r="AB230" s="123"/>
    </row>
    <row r="231" spans="6:28" s="54" customFormat="1" ht="13.5">
      <c r="F231" s="121"/>
      <c r="H231" s="123"/>
      <c r="J231" s="123"/>
      <c r="L231" s="123"/>
      <c r="N231" s="123"/>
      <c r="P231" s="123"/>
      <c r="R231" s="123"/>
      <c r="T231" s="123"/>
      <c r="V231" s="123"/>
      <c r="X231" s="123"/>
      <c r="Z231" s="123"/>
      <c r="AB231" s="123"/>
    </row>
    <row r="232" spans="6:28" s="54" customFormat="1" ht="13.5">
      <c r="F232" s="121"/>
      <c r="H232" s="123"/>
      <c r="J232" s="123"/>
      <c r="L232" s="123"/>
      <c r="N232" s="123"/>
      <c r="P232" s="123"/>
      <c r="R232" s="123"/>
      <c r="T232" s="123"/>
      <c r="V232" s="123"/>
      <c r="X232" s="123"/>
      <c r="Z232" s="123"/>
      <c r="AB232" s="123"/>
    </row>
    <row r="233" spans="6:28" s="54" customFormat="1" ht="13.5">
      <c r="F233" s="121"/>
      <c r="H233" s="123"/>
      <c r="J233" s="123"/>
      <c r="L233" s="123"/>
      <c r="N233" s="123"/>
      <c r="P233" s="123"/>
      <c r="R233" s="123"/>
      <c r="T233" s="123"/>
      <c r="V233" s="123"/>
      <c r="X233" s="123"/>
      <c r="Z233" s="123"/>
      <c r="AB233" s="123"/>
    </row>
    <row r="234" spans="6:28" s="54" customFormat="1" ht="13.5">
      <c r="F234" s="121"/>
      <c r="H234" s="123"/>
      <c r="J234" s="123"/>
      <c r="L234" s="123"/>
      <c r="N234" s="123"/>
      <c r="P234" s="123"/>
      <c r="R234" s="123"/>
      <c r="T234" s="123"/>
      <c r="V234" s="123"/>
      <c r="X234" s="123"/>
      <c r="Z234" s="123"/>
      <c r="AB234" s="123"/>
    </row>
    <row r="235" spans="6:28" s="54" customFormat="1" ht="13.5">
      <c r="F235" s="121"/>
      <c r="H235" s="123"/>
      <c r="J235" s="123"/>
      <c r="L235" s="123"/>
      <c r="N235" s="123"/>
      <c r="P235" s="123"/>
      <c r="R235" s="123"/>
      <c r="T235" s="123"/>
      <c r="V235" s="123"/>
      <c r="X235" s="123"/>
      <c r="Z235" s="123"/>
      <c r="AB235" s="123"/>
    </row>
    <row r="236" spans="6:28" s="54" customFormat="1" ht="13.5">
      <c r="F236" s="121"/>
      <c r="H236" s="123"/>
      <c r="J236" s="123"/>
      <c r="L236" s="123"/>
      <c r="N236" s="123"/>
      <c r="P236" s="123"/>
      <c r="R236" s="123"/>
      <c r="T236" s="123"/>
      <c r="V236" s="123"/>
      <c r="X236" s="123"/>
      <c r="Z236" s="123"/>
      <c r="AB236" s="123"/>
    </row>
    <row r="237" spans="6:28" s="54" customFormat="1" ht="13.5">
      <c r="F237" s="121"/>
      <c r="H237" s="123"/>
      <c r="J237" s="123"/>
      <c r="L237" s="123"/>
      <c r="N237" s="123"/>
      <c r="P237" s="123"/>
      <c r="R237" s="123"/>
      <c r="T237" s="123"/>
      <c r="V237" s="123"/>
      <c r="X237" s="123"/>
      <c r="Z237" s="123"/>
      <c r="AB237" s="123"/>
    </row>
    <row r="238" spans="6:28" s="54" customFormat="1" ht="13.5">
      <c r="F238" s="121"/>
      <c r="H238" s="123"/>
      <c r="J238" s="123"/>
      <c r="L238" s="123"/>
      <c r="N238" s="123"/>
      <c r="P238" s="123"/>
      <c r="R238" s="123"/>
      <c r="T238" s="123"/>
      <c r="V238" s="123"/>
      <c r="X238" s="123"/>
      <c r="Z238" s="123"/>
      <c r="AB238" s="123"/>
    </row>
    <row r="239" spans="6:28" s="54" customFormat="1" ht="13.5">
      <c r="F239" s="121"/>
      <c r="H239" s="123"/>
      <c r="J239" s="123"/>
      <c r="L239" s="123"/>
      <c r="N239" s="123"/>
      <c r="P239" s="123"/>
      <c r="R239" s="123"/>
      <c r="T239" s="123"/>
      <c r="V239" s="123"/>
      <c r="X239" s="123"/>
      <c r="Z239" s="123"/>
      <c r="AB239" s="123"/>
    </row>
    <row r="240" spans="6:28" s="54" customFormat="1" ht="13.5">
      <c r="F240" s="121"/>
      <c r="H240" s="123"/>
      <c r="J240" s="123"/>
      <c r="L240" s="123"/>
      <c r="N240" s="123"/>
      <c r="P240" s="123"/>
      <c r="R240" s="123"/>
      <c r="T240" s="123"/>
      <c r="V240" s="123"/>
      <c r="X240" s="123"/>
      <c r="Z240" s="123"/>
      <c r="AB240" s="123"/>
    </row>
    <row r="241" spans="6:28" s="54" customFormat="1" ht="13.5">
      <c r="F241" s="121"/>
      <c r="H241" s="123"/>
      <c r="J241" s="123"/>
      <c r="L241" s="123"/>
      <c r="N241" s="123"/>
      <c r="P241" s="123"/>
      <c r="R241" s="123"/>
      <c r="T241" s="123"/>
      <c r="V241" s="123"/>
      <c r="X241" s="123"/>
      <c r="Z241" s="123"/>
      <c r="AB241" s="123"/>
    </row>
    <row r="242" spans="6:28" s="54" customFormat="1" ht="13.5">
      <c r="F242" s="121"/>
      <c r="H242" s="123"/>
      <c r="J242" s="123"/>
      <c r="L242" s="123"/>
      <c r="N242" s="123"/>
      <c r="P242" s="123"/>
      <c r="R242" s="123"/>
      <c r="T242" s="123"/>
      <c r="V242" s="123"/>
      <c r="X242" s="123"/>
      <c r="Z242" s="123"/>
      <c r="AB242" s="123"/>
    </row>
    <row r="243" spans="6:28" s="54" customFormat="1" ht="13.5">
      <c r="F243" s="121"/>
      <c r="H243" s="123"/>
      <c r="J243" s="123"/>
      <c r="L243" s="123"/>
      <c r="N243" s="123"/>
      <c r="P243" s="123"/>
      <c r="R243" s="123"/>
      <c r="T243" s="123"/>
      <c r="V243" s="123"/>
      <c r="X243" s="123"/>
      <c r="Z243" s="123"/>
      <c r="AB243" s="123"/>
    </row>
    <row r="244" spans="6:28" s="54" customFormat="1" ht="13.5">
      <c r="F244" s="121"/>
      <c r="H244" s="123"/>
      <c r="J244" s="123"/>
      <c r="L244" s="123"/>
      <c r="N244" s="123"/>
      <c r="P244" s="123"/>
      <c r="R244" s="123"/>
      <c r="T244" s="123"/>
      <c r="V244" s="123"/>
      <c r="X244" s="123"/>
      <c r="Z244" s="123"/>
      <c r="AB244" s="123"/>
    </row>
    <row r="245" spans="6:28" s="54" customFormat="1" ht="13.5">
      <c r="F245" s="121"/>
      <c r="H245" s="123"/>
      <c r="J245" s="123"/>
      <c r="L245" s="123"/>
      <c r="N245" s="123"/>
      <c r="P245" s="123"/>
      <c r="R245" s="123"/>
      <c r="T245" s="123"/>
      <c r="V245" s="123"/>
      <c r="X245" s="123"/>
      <c r="Z245" s="123"/>
      <c r="AB245" s="123"/>
    </row>
    <row r="246" spans="6:28" s="54" customFormat="1" ht="13.5">
      <c r="F246" s="121"/>
      <c r="H246" s="123"/>
      <c r="J246" s="123"/>
      <c r="L246" s="123"/>
      <c r="N246" s="123"/>
      <c r="P246" s="123"/>
      <c r="R246" s="123"/>
      <c r="T246" s="123"/>
      <c r="V246" s="123"/>
      <c r="X246" s="123"/>
      <c r="Z246" s="123"/>
      <c r="AB246" s="123"/>
    </row>
    <row r="247" spans="6:28" s="54" customFormat="1" ht="13.5">
      <c r="F247" s="121"/>
      <c r="H247" s="123"/>
      <c r="J247" s="123"/>
      <c r="L247" s="123"/>
      <c r="N247" s="123"/>
      <c r="P247" s="123"/>
      <c r="R247" s="123"/>
      <c r="T247" s="123"/>
      <c r="V247" s="123"/>
      <c r="X247" s="123"/>
      <c r="Z247" s="123"/>
      <c r="AB247" s="123"/>
    </row>
    <row r="248" spans="6:28" s="54" customFormat="1" ht="13.5">
      <c r="F248" s="121"/>
      <c r="H248" s="123"/>
      <c r="J248" s="123"/>
      <c r="L248" s="123"/>
      <c r="N248" s="123"/>
      <c r="P248" s="123"/>
      <c r="R248" s="123"/>
      <c r="T248" s="123"/>
      <c r="V248" s="123"/>
      <c r="X248" s="123"/>
      <c r="Z248" s="123"/>
      <c r="AB248" s="123"/>
    </row>
    <row r="249" spans="6:28" s="54" customFormat="1" ht="13.5">
      <c r="F249" s="121"/>
      <c r="H249" s="123"/>
      <c r="J249" s="123"/>
      <c r="L249" s="123"/>
      <c r="N249" s="123"/>
      <c r="P249" s="123"/>
      <c r="R249" s="123"/>
      <c r="T249" s="123"/>
      <c r="V249" s="123"/>
      <c r="X249" s="123"/>
      <c r="Z249" s="123"/>
      <c r="AB249" s="123"/>
    </row>
    <row r="250" spans="6:28" s="54" customFormat="1" ht="13.5">
      <c r="F250" s="121"/>
      <c r="H250" s="123"/>
      <c r="J250" s="123"/>
      <c r="L250" s="123"/>
      <c r="N250" s="123"/>
      <c r="P250" s="123"/>
      <c r="R250" s="123"/>
      <c r="T250" s="123"/>
      <c r="V250" s="123"/>
      <c r="X250" s="123"/>
      <c r="Z250" s="123"/>
      <c r="AB250" s="123"/>
    </row>
    <row r="251" spans="6:28" s="54" customFormat="1" ht="13.5">
      <c r="F251" s="121"/>
      <c r="H251" s="123"/>
      <c r="J251" s="123"/>
      <c r="L251" s="123"/>
      <c r="N251" s="123"/>
      <c r="P251" s="123"/>
      <c r="R251" s="123"/>
      <c r="T251" s="123"/>
      <c r="V251" s="123"/>
      <c r="X251" s="123"/>
      <c r="Z251" s="123"/>
      <c r="AB251" s="123"/>
    </row>
    <row r="252" spans="6:28" s="54" customFormat="1" ht="13.5">
      <c r="F252" s="121"/>
      <c r="H252" s="123"/>
      <c r="J252" s="123"/>
      <c r="L252" s="123"/>
      <c r="N252" s="123"/>
      <c r="P252" s="123"/>
      <c r="R252" s="123"/>
      <c r="T252" s="123"/>
      <c r="V252" s="123"/>
      <c r="X252" s="123"/>
      <c r="Z252" s="123"/>
      <c r="AB252" s="123"/>
    </row>
    <row r="253" spans="6:28" s="54" customFormat="1" ht="13.5">
      <c r="F253" s="121"/>
      <c r="H253" s="123"/>
      <c r="J253" s="123"/>
      <c r="L253" s="123"/>
      <c r="N253" s="123"/>
      <c r="P253" s="123"/>
      <c r="R253" s="123"/>
      <c r="T253" s="123"/>
      <c r="V253" s="123"/>
      <c r="X253" s="123"/>
      <c r="Z253" s="123"/>
      <c r="AB253" s="123"/>
    </row>
    <row r="254" spans="6:28" s="54" customFormat="1" ht="13.5">
      <c r="F254" s="121"/>
      <c r="H254" s="123"/>
      <c r="J254" s="123"/>
      <c r="L254" s="123"/>
      <c r="N254" s="123"/>
      <c r="P254" s="123"/>
      <c r="R254" s="123"/>
      <c r="T254" s="123"/>
      <c r="V254" s="123"/>
      <c r="X254" s="123"/>
      <c r="Z254" s="123"/>
      <c r="AB254" s="123"/>
    </row>
    <row r="255" spans="6:28" s="54" customFormat="1" ht="13.5">
      <c r="F255" s="121"/>
      <c r="H255" s="123"/>
      <c r="J255" s="123"/>
      <c r="L255" s="123"/>
      <c r="N255" s="123"/>
      <c r="P255" s="123"/>
      <c r="R255" s="123"/>
      <c r="T255" s="123"/>
      <c r="V255" s="123"/>
      <c r="X255" s="123"/>
      <c r="Z255" s="123"/>
      <c r="AB255" s="123"/>
    </row>
    <row r="256" spans="6:28" s="54" customFormat="1" ht="13.5">
      <c r="F256" s="121"/>
      <c r="H256" s="123"/>
      <c r="J256" s="123"/>
      <c r="L256" s="123"/>
      <c r="N256" s="123"/>
      <c r="P256" s="123"/>
      <c r="R256" s="123"/>
      <c r="T256" s="123"/>
      <c r="V256" s="123"/>
      <c r="X256" s="123"/>
      <c r="Z256" s="123"/>
      <c r="AB256" s="123"/>
    </row>
    <row r="257" spans="6:28" s="54" customFormat="1" ht="13.5">
      <c r="F257" s="121"/>
      <c r="H257" s="123"/>
      <c r="J257" s="123"/>
      <c r="L257" s="123"/>
      <c r="N257" s="123"/>
      <c r="P257" s="123"/>
      <c r="R257" s="123"/>
      <c r="T257" s="123"/>
      <c r="V257" s="123"/>
      <c r="X257" s="123"/>
      <c r="Z257" s="123"/>
      <c r="AB257" s="123"/>
    </row>
    <row r="258" spans="6:28" s="54" customFormat="1" ht="13.5">
      <c r="F258" s="121"/>
      <c r="H258" s="123"/>
      <c r="J258" s="123"/>
      <c r="L258" s="123"/>
      <c r="N258" s="123"/>
      <c r="P258" s="123"/>
      <c r="R258" s="123"/>
      <c r="T258" s="123"/>
      <c r="V258" s="123"/>
      <c r="X258" s="123"/>
      <c r="Z258" s="123"/>
      <c r="AB258" s="123"/>
    </row>
    <row r="259" spans="6:28" s="54" customFormat="1" ht="13.5">
      <c r="F259" s="121"/>
      <c r="H259" s="123"/>
      <c r="J259" s="123"/>
      <c r="L259" s="123"/>
      <c r="N259" s="123"/>
      <c r="P259" s="123"/>
      <c r="R259" s="123"/>
      <c r="T259" s="123"/>
      <c r="V259" s="123"/>
      <c r="X259" s="123"/>
      <c r="Z259" s="123"/>
      <c r="AB259" s="123"/>
    </row>
    <row r="260" spans="6:28" s="54" customFormat="1" ht="13.5">
      <c r="F260" s="121"/>
      <c r="H260" s="123"/>
      <c r="J260" s="123"/>
      <c r="L260" s="123"/>
      <c r="N260" s="123"/>
      <c r="P260" s="123"/>
      <c r="R260" s="123"/>
      <c r="T260" s="123"/>
      <c r="V260" s="123"/>
      <c r="X260" s="123"/>
      <c r="Z260" s="123"/>
      <c r="AB260" s="123"/>
    </row>
    <row r="261" spans="6:28" s="54" customFormat="1" ht="13.5">
      <c r="F261" s="121"/>
      <c r="H261" s="123"/>
      <c r="J261" s="123"/>
      <c r="L261" s="123"/>
      <c r="N261" s="123"/>
      <c r="P261" s="123"/>
      <c r="R261" s="123"/>
      <c r="T261" s="123"/>
      <c r="V261" s="123"/>
      <c r="X261" s="123"/>
      <c r="Z261" s="123"/>
      <c r="AB261" s="123"/>
    </row>
    <row r="262" spans="6:28" s="54" customFormat="1" ht="13.5">
      <c r="F262" s="121"/>
      <c r="H262" s="123"/>
      <c r="J262" s="123"/>
      <c r="L262" s="123"/>
      <c r="N262" s="123"/>
      <c r="P262" s="123"/>
      <c r="R262" s="123"/>
      <c r="T262" s="123"/>
      <c r="V262" s="123"/>
      <c r="X262" s="123"/>
      <c r="Z262" s="123"/>
      <c r="AB262" s="123"/>
    </row>
    <row r="263" spans="6:28" s="54" customFormat="1" ht="13.5">
      <c r="F263" s="121"/>
      <c r="H263" s="123"/>
      <c r="J263" s="123"/>
      <c r="L263" s="123"/>
      <c r="N263" s="123"/>
      <c r="P263" s="123"/>
      <c r="R263" s="123"/>
      <c r="T263" s="123"/>
      <c r="V263" s="123"/>
      <c r="X263" s="123"/>
      <c r="Z263" s="123"/>
      <c r="AB263" s="123"/>
    </row>
    <row r="264" spans="6:28" s="54" customFormat="1" ht="13.5">
      <c r="F264" s="121"/>
      <c r="H264" s="123"/>
      <c r="J264" s="123"/>
      <c r="L264" s="123"/>
      <c r="N264" s="123"/>
      <c r="P264" s="123"/>
      <c r="R264" s="123"/>
      <c r="T264" s="123"/>
      <c r="V264" s="123"/>
      <c r="X264" s="123"/>
      <c r="Z264" s="123"/>
      <c r="AB264" s="123"/>
    </row>
    <row r="265" spans="6:28" s="54" customFormat="1" ht="13.5">
      <c r="F265" s="121"/>
      <c r="H265" s="123"/>
      <c r="J265" s="123"/>
      <c r="L265" s="123"/>
      <c r="N265" s="123"/>
      <c r="P265" s="123"/>
      <c r="R265" s="123"/>
      <c r="T265" s="123"/>
      <c r="V265" s="123"/>
      <c r="X265" s="123"/>
      <c r="Z265" s="123"/>
      <c r="AB265" s="123"/>
    </row>
    <row r="266" spans="6:28" s="54" customFormat="1" ht="13.5">
      <c r="F266" s="121"/>
      <c r="H266" s="123"/>
      <c r="J266" s="123"/>
      <c r="L266" s="123"/>
      <c r="N266" s="123"/>
      <c r="P266" s="123"/>
      <c r="R266" s="123"/>
      <c r="T266" s="123"/>
      <c r="V266" s="123"/>
      <c r="X266" s="123"/>
      <c r="Z266" s="123"/>
      <c r="AB266" s="123"/>
    </row>
    <row r="267" spans="6:28" s="54" customFormat="1" ht="13.5">
      <c r="F267" s="121"/>
      <c r="H267" s="123"/>
      <c r="J267" s="123"/>
      <c r="L267" s="123"/>
      <c r="N267" s="123"/>
      <c r="P267" s="123"/>
      <c r="R267" s="123"/>
      <c r="T267" s="123"/>
      <c r="V267" s="123"/>
      <c r="X267" s="123"/>
      <c r="Z267" s="123"/>
      <c r="AB267" s="123"/>
    </row>
    <row r="268" spans="6:28" s="54" customFormat="1" ht="13.5">
      <c r="F268" s="121"/>
      <c r="H268" s="123"/>
      <c r="J268" s="123"/>
      <c r="L268" s="123"/>
      <c r="N268" s="123"/>
      <c r="P268" s="123"/>
      <c r="R268" s="123"/>
      <c r="T268" s="123"/>
      <c r="V268" s="123"/>
      <c r="X268" s="123"/>
      <c r="Z268" s="123"/>
      <c r="AB268" s="123"/>
    </row>
    <row r="269" spans="6:28" s="54" customFormat="1" ht="13.5">
      <c r="F269" s="121"/>
      <c r="H269" s="123"/>
      <c r="J269" s="123"/>
      <c r="L269" s="123"/>
      <c r="N269" s="123"/>
      <c r="P269" s="123"/>
      <c r="R269" s="123"/>
      <c r="T269" s="123"/>
      <c r="V269" s="123"/>
      <c r="X269" s="123"/>
      <c r="Z269" s="123"/>
      <c r="AB269" s="123"/>
    </row>
    <row r="270" spans="6:28" s="54" customFormat="1" ht="13.5">
      <c r="F270" s="121"/>
      <c r="H270" s="123"/>
      <c r="J270" s="123"/>
      <c r="L270" s="123"/>
      <c r="N270" s="123"/>
      <c r="P270" s="123"/>
      <c r="R270" s="123"/>
      <c r="T270" s="123"/>
      <c r="V270" s="123"/>
      <c r="X270" s="123"/>
      <c r="Z270" s="123"/>
      <c r="AB270" s="123"/>
    </row>
    <row r="271" spans="6:28" s="54" customFormat="1" ht="13.5">
      <c r="F271" s="121"/>
      <c r="H271" s="123"/>
      <c r="J271" s="123"/>
      <c r="L271" s="123"/>
      <c r="N271" s="123"/>
      <c r="P271" s="123"/>
      <c r="R271" s="123"/>
      <c r="T271" s="123"/>
      <c r="V271" s="123"/>
      <c r="X271" s="123"/>
      <c r="Z271" s="123"/>
      <c r="AB271" s="123"/>
    </row>
    <row r="272" spans="6:28" s="54" customFormat="1" ht="13.5">
      <c r="F272" s="121"/>
      <c r="H272" s="123"/>
      <c r="J272" s="123"/>
      <c r="L272" s="123"/>
      <c r="N272" s="123"/>
      <c r="P272" s="123"/>
      <c r="R272" s="123"/>
      <c r="T272" s="123"/>
      <c r="V272" s="123"/>
      <c r="X272" s="123"/>
      <c r="Z272" s="123"/>
      <c r="AB272" s="123"/>
    </row>
    <row r="273" spans="6:28" s="54" customFormat="1" ht="13.5">
      <c r="F273" s="121"/>
      <c r="H273" s="123"/>
      <c r="J273" s="123"/>
      <c r="L273" s="123"/>
      <c r="N273" s="123"/>
      <c r="P273" s="123"/>
      <c r="R273" s="123"/>
      <c r="T273" s="123"/>
      <c r="V273" s="123"/>
      <c r="X273" s="123"/>
      <c r="Z273" s="123"/>
      <c r="AB273" s="123"/>
    </row>
    <row r="274" spans="6:28" s="54" customFormat="1" ht="13.5">
      <c r="F274" s="121"/>
      <c r="H274" s="123"/>
      <c r="J274" s="123"/>
      <c r="L274" s="123"/>
      <c r="N274" s="123"/>
      <c r="P274" s="123"/>
      <c r="R274" s="123"/>
      <c r="T274" s="123"/>
      <c r="V274" s="123"/>
      <c r="X274" s="123"/>
      <c r="Z274" s="123"/>
      <c r="AB274" s="123"/>
    </row>
    <row r="275" spans="6:28" s="54" customFormat="1" ht="13.5">
      <c r="F275" s="121"/>
      <c r="H275" s="123"/>
      <c r="J275" s="123"/>
      <c r="L275" s="123"/>
      <c r="N275" s="123"/>
      <c r="P275" s="123"/>
      <c r="R275" s="123"/>
      <c r="T275" s="123"/>
      <c r="V275" s="123"/>
      <c r="X275" s="123"/>
      <c r="Z275" s="123"/>
      <c r="AB275" s="123"/>
    </row>
    <row r="276" spans="6:28" s="54" customFormat="1" ht="13.5">
      <c r="F276" s="121"/>
      <c r="H276" s="123"/>
      <c r="J276" s="123"/>
      <c r="L276" s="123"/>
      <c r="N276" s="123"/>
      <c r="P276" s="123"/>
      <c r="R276" s="123"/>
      <c r="T276" s="123"/>
      <c r="V276" s="123"/>
      <c r="X276" s="123"/>
      <c r="Z276" s="123"/>
      <c r="AB276" s="123"/>
    </row>
    <row r="277" spans="6:28" s="54" customFormat="1" ht="13.5">
      <c r="F277" s="121"/>
      <c r="H277" s="123"/>
      <c r="J277" s="123"/>
      <c r="L277" s="123"/>
      <c r="N277" s="123"/>
      <c r="P277" s="123"/>
      <c r="R277" s="123"/>
      <c r="T277" s="123"/>
      <c r="V277" s="123"/>
      <c r="X277" s="123"/>
      <c r="Z277" s="123"/>
      <c r="AB277" s="123"/>
    </row>
    <row r="278" spans="6:28" s="54" customFormat="1" ht="13.5">
      <c r="F278" s="121"/>
      <c r="H278" s="123"/>
      <c r="J278" s="123"/>
      <c r="L278" s="123"/>
      <c r="N278" s="123"/>
      <c r="P278" s="123"/>
      <c r="R278" s="123"/>
      <c r="T278" s="123"/>
      <c r="V278" s="123"/>
      <c r="X278" s="123"/>
      <c r="Z278" s="123"/>
      <c r="AB278" s="123"/>
    </row>
    <row r="279" spans="6:28" s="54" customFormat="1" ht="13.5">
      <c r="F279" s="121"/>
      <c r="H279" s="123"/>
      <c r="J279" s="123"/>
      <c r="L279" s="123"/>
      <c r="N279" s="123"/>
      <c r="P279" s="123"/>
      <c r="R279" s="123"/>
      <c r="T279" s="123"/>
      <c r="V279" s="123"/>
      <c r="X279" s="123"/>
      <c r="Z279" s="123"/>
      <c r="AB279" s="123"/>
    </row>
    <row r="280" spans="6:28" s="54" customFormat="1" ht="13.5">
      <c r="F280" s="121"/>
      <c r="H280" s="123"/>
      <c r="J280" s="123"/>
      <c r="L280" s="123"/>
      <c r="N280" s="123"/>
      <c r="P280" s="123"/>
      <c r="R280" s="123"/>
      <c r="T280" s="123"/>
      <c r="V280" s="123"/>
      <c r="X280" s="123"/>
      <c r="Z280" s="123"/>
      <c r="AB280" s="123"/>
    </row>
    <row r="281" spans="6:28" s="54" customFormat="1" ht="13.5">
      <c r="F281" s="121"/>
      <c r="H281" s="123"/>
      <c r="J281" s="123"/>
      <c r="L281" s="123"/>
      <c r="N281" s="123"/>
      <c r="P281" s="123"/>
      <c r="R281" s="123"/>
      <c r="T281" s="123"/>
      <c r="V281" s="123"/>
      <c r="X281" s="123"/>
      <c r="Z281" s="123"/>
      <c r="AB281" s="123"/>
    </row>
    <row r="282" spans="6:28" s="54" customFormat="1" ht="13.5">
      <c r="F282" s="121"/>
      <c r="H282" s="123"/>
      <c r="J282" s="123"/>
      <c r="L282" s="123"/>
      <c r="N282" s="123"/>
      <c r="P282" s="123"/>
      <c r="R282" s="123"/>
      <c r="T282" s="123"/>
      <c r="V282" s="123"/>
      <c r="X282" s="123"/>
      <c r="Z282" s="123"/>
      <c r="AB282" s="123"/>
    </row>
    <row r="283" spans="6:28" s="54" customFormat="1" ht="13.5">
      <c r="F283" s="121"/>
      <c r="H283" s="123"/>
      <c r="J283" s="123"/>
      <c r="L283" s="123"/>
      <c r="N283" s="123"/>
      <c r="P283" s="123"/>
      <c r="R283" s="123"/>
      <c r="T283" s="123"/>
      <c r="V283" s="123"/>
      <c r="X283" s="123"/>
      <c r="Z283" s="123"/>
      <c r="AB283" s="123"/>
    </row>
    <row r="284" spans="6:28" s="54" customFormat="1" ht="13.5">
      <c r="F284" s="121"/>
      <c r="H284" s="123"/>
      <c r="J284" s="123"/>
      <c r="L284" s="123"/>
      <c r="N284" s="123"/>
      <c r="P284" s="123"/>
      <c r="R284" s="123"/>
      <c r="T284" s="123"/>
      <c r="V284" s="123"/>
      <c r="X284" s="123"/>
      <c r="Z284" s="123"/>
      <c r="AB284" s="123"/>
    </row>
    <row r="285" spans="6:28" s="54" customFormat="1" ht="13.5">
      <c r="F285" s="121"/>
      <c r="H285" s="123"/>
      <c r="J285" s="123"/>
      <c r="L285" s="123"/>
      <c r="N285" s="123"/>
      <c r="P285" s="123"/>
      <c r="R285" s="123"/>
      <c r="T285" s="123"/>
      <c r="V285" s="123"/>
      <c r="X285" s="123"/>
      <c r="Z285" s="123"/>
      <c r="AB285" s="123"/>
    </row>
    <row r="286" spans="6:28" s="54" customFormat="1" ht="13.5">
      <c r="F286" s="121"/>
      <c r="H286" s="123"/>
      <c r="J286" s="123"/>
      <c r="L286" s="123"/>
      <c r="N286" s="123"/>
      <c r="P286" s="123"/>
      <c r="R286" s="123"/>
      <c r="T286" s="123"/>
      <c r="V286" s="123"/>
      <c r="X286" s="123"/>
      <c r="Z286" s="123"/>
      <c r="AB286" s="123"/>
    </row>
    <row r="287" spans="6:28" s="54" customFormat="1" ht="13.5">
      <c r="F287" s="121"/>
      <c r="H287" s="123"/>
      <c r="J287" s="123"/>
      <c r="L287" s="123"/>
      <c r="N287" s="123"/>
      <c r="P287" s="123"/>
      <c r="R287" s="123"/>
      <c r="T287" s="123"/>
      <c r="V287" s="123"/>
      <c r="X287" s="123"/>
      <c r="Z287" s="123"/>
      <c r="AB287" s="123"/>
    </row>
    <row r="288" spans="6:28" s="54" customFormat="1" ht="13.5">
      <c r="F288" s="121"/>
      <c r="H288" s="123"/>
      <c r="J288" s="123"/>
      <c r="L288" s="123"/>
      <c r="N288" s="123"/>
      <c r="P288" s="123"/>
      <c r="R288" s="123"/>
      <c r="T288" s="123"/>
      <c r="V288" s="123"/>
      <c r="X288" s="123"/>
      <c r="Z288" s="123"/>
      <c r="AB288" s="123"/>
    </row>
    <row r="289" spans="6:28" s="54" customFormat="1" ht="13.5">
      <c r="F289" s="121"/>
      <c r="H289" s="123"/>
      <c r="J289" s="123"/>
      <c r="L289" s="123"/>
      <c r="N289" s="123"/>
      <c r="P289" s="123"/>
      <c r="R289" s="123"/>
      <c r="T289" s="123"/>
      <c r="V289" s="123"/>
      <c r="X289" s="123"/>
      <c r="Z289" s="123"/>
      <c r="AB289" s="123"/>
    </row>
    <row r="290" spans="6:28" s="54" customFormat="1" ht="13.5">
      <c r="F290" s="121"/>
      <c r="H290" s="123"/>
      <c r="J290" s="123"/>
      <c r="L290" s="123"/>
      <c r="N290" s="123"/>
      <c r="P290" s="123"/>
      <c r="R290" s="123"/>
      <c r="T290" s="123"/>
      <c r="V290" s="123"/>
      <c r="X290" s="123"/>
      <c r="Z290" s="123"/>
      <c r="AB290" s="123"/>
    </row>
    <row r="291" spans="6:28" s="54" customFormat="1" ht="13.5">
      <c r="F291" s="121"/>
      <c r="H291" s="123"/>
      <c r="J291" s="123"/>
      <c r="L291" s="123"/>
      <c r="N291" s="123"/>
      <c r="P291" s="123"/>
      <c r="R291" s="123"/>
      <c r="T291" s="123"/>
      <c r="V291" s="123"/>
      <c r="X291" s="123"/>
      <c r="Z291" s="123"/>
      <c r="AB291" s="123"/>
    </row>
    <row r="292" spans="6:28" s="54" customFormat="1" ht="13.5">
      <c r="F292" s="121"/>
      <c r="H292" s="123"/>
      <c r="J292" s="123"/>
      <c r="L292" s="123"/>
      <c r="N292" s="123"/>
      <c r="P292" s="123"/>
      <c r="R292" s="123"/>
      <c r="T292" s="123"/>
      <c r="V292" s="123"/>
      <c r="X292" s="123"/>
      <c r="Z292" s="123"/>
      <c r="AB292" s="123"/>
    </row>
    <row r="293" spans="6:28" s="54" customFormat="1" ht="13.5">
      <c r="F293" s="121"/>
      <c r="H293" s="123"/>
      <c r="J293" s="123"/>
      <c r="L293" s="123"/>
      <c r="N293" s="123"/>
      <c r="P293" s="123"/>
      <c r="R293" s="123"/>
      <c r="T293" s="123"/>
      <c r="V293" s="123"/>
      <c r="X293" s="123"/>
      <c r="Z293" s="123"/>
      <c r="AB293" s="123"/>
    </row>
    <row r="294" spans="6:28" s="54" customFormat="1" ht="13.5">
      <c r="F294" s="121"/>
      <c r="H294" s="123"/>
      <c r="J294" s="123"/>
      <c r="L294" s="123"/>
      <c r="N294" s="123"/>
      <c r="P294" s="123"/>
      <c r="R294" s="123"/>
      <c r="T294" s="123"/>
      <c r="V294" s="123"/>
      <c r="X294" s="123"/>
      <c r="Z294" s="123"/>
      <c r="AB294" s="123"/>
    </row>
    <row r="295" spans="6:28" s="54" customFormat="1" ht="13.5">
      <c r="F295" s="121"/>
      <c r="H295" s="123"/>
      <c r="J295" s="123"/>
      <c r="L295" s="123"/>
      <c r="N295" s="123"/>
      <c r="P295" s="123"/>
      <c r="R295" s="123"/>
      <c r="T295" s="123"/>
      <c r="V295" s="123"/>
      <c r="X295" s="123"/>
      <c r="Z295" s="123"/>
      <c r="AB295" s="123"/>
    </row>
    <row r="296" spans="6:28" s="54" customFormat="1" ht="13.5">
      <c r="F296" s="121"/>
      <c r="H296" s="123"/>
      <c r="J296" s="123"/>
      <c r="L296" s="123"/>
      <c r="N296" s="123"/>
      <c r="P296" s="123"/>
      <c r="R296" s="123"/>
      <c r="T296" s="123"/>
      <c r="V296" s="123"/>
      <c r="X296" s="123"/>
      <c r="Z296" s="123"/>
      <c r="AB296" s="123"/>
    </row>
    <row r="297" spans="6:28" s="54" customFormat="1" ht="13.5">
      <c r="F297" s="121"/>
      <c r="H297" s="123"/>
      <c r="J297" s="123"/>
      <c r="L297" s="123"/>
      <c r="N297" s="123"/>
      <c r="P297" s="123"/>
      <c r="R297" s="123"/>
      <c r="T297" s="123"/>
      <c r="V297" s="123"/>
      <c r="X297" s="123"/>
      <c r="Z297" s="123"/>
      <c r="AB297" s="123"/>
    </row>
    <row r="298" spans="6:28" s="54" customFormat="1" ht="13.5">
      <c r="F298" s="121"/>
      <c r="H298" s="123"/>
      <c r="J298" s="123"/>
      <c r="L298" s="123"/>
      <c r="N298" s="123"/>
      <c r="P298" s="123"/>
      <c r="R298" s="123"/>
      <c r="T298" s="123"/>
      <c r="V298" s="123"/>
      <c r="X298" s="123"/>
      <c r="Z298" s="123"/>
      <c r="AB298" s="123"/>
    </row>
    <row r="299" spans="6:28" s="54" customFormat="1" ht="13.5">
      <c r="F299" s="121"/>
      <c r="H299" s="123"/>
      <c r="J299" s="123"/>
      <c r="L299" s="123"/>
      <c r="N299" s="123"/>
      <c r="P299" s="123"/>
      <c r="R299" s="123"/>
      <c r="T299" s="123"/>
      <c r="V299" s="123"/>
      <c r="X299" s="123"/>
      <c r="Z299" s="123"/>
      <c r="AB299" s="123"/>
    </row>
    <row r="300" spans="6:28" s="54" customFormat="1" ht="13.5">
      <c r="F300" s="121"/>
      <c r="H300" s="123"/>
      <c r="J300" s="123"/>
      <c r="L300" s="123"/>
      <c r="N300" s="123"/>
      <c r="P300" s="123"/>
      <c r="R300" s="123"/>
      <c r="T300" s="123"/>
      <c r="V300" s="123"/>
      <c r="X300" s="123"/>
      <c r="Z300" s="123"/>
      <c r="AB300" s="123"/>
    </row>
    <row r="301" spans="6:28" s="54" customFormat="1" ht="13.5">
      <c r="F301" s="121"/>
      <c r="H301" s="123"/>
      <c r="J301" s="123"/>
      <c r="L301" s="123"/>
      <c r="N301" s="123"/>
      <c r="P301" s="123"/>
      <c r="R301" s="123"/>
      <c r="T301" s="123"/>
      <c r="V301" s="123"/>
      <c r="X301" s="123"/>
      <c r="Z301" s="123"/>
      <c r="AB301" s="123"/>
    </row>
    <row r="302" spans="6:28" s="54" customFormat="1" ht="13.5">
      <c r="F302" s="121"/>
      <c r="H302" s="123"/>
      <c r="J302" s="123"/>
      <c r="L302" s="123"/>
      <c r="N302" s="123"/>
      <c r="P302" s="123"/>
      <c r="R302" s="123"/>
      <c r="T302" s="123"/>
      <c r="V302" s="123"/>
      <c r="X302" s="123"/>
      <c r="Z302" s="123"/>
      <c r="AB302" s="123"/>
    </row>
    <row r="303" spans="6:28" s="54" customFormat="1" ht="13.5">
      <c r="F303" s="121"/>
      <c r="H303" s="123"/>
      <c r="J303" s="123"/>
      <c r="L303" s="123"/>
      <c r="N303" s="123"/>
      <c r="P303" s="123"/>
      <c r="R303" s="123"/>
      <c r="T303" s="123"/>
      <c r="V303" s="123"/>
      <c r="X303" s="123"/>
      <c r="Z303" s="123"/>
      <c r="AB303" s="123"/>
    </row>
    <row r="304" spans="6:28" s="54" customFormat="1" ht="13.5">
      <c r="F304" s="121"/>
      <c r="H304" s="123"/>
      <c r="J304" s="123"/>
      <c r="L304" s="123"/>
      <c r="N304" s="123"/>
      <c r="P304" s="123"/>
      <c r="R304" s="123"/>
      <c r="T304" s="123"/>
      <c r="V304" s="123"/>
      <c r="X304" s="123"/>
      <c r="Z304" s="123"/>
      <c r="AB304" s="123"/>
    </row>
    <row r="305" spans="6:28" s="54" customFormat="1" ht="13.5">
      <c r="F305" s="121"/>
      <c r="H305" s="123"/>
      <c r="J305" s="123"/>
      <c r="L305" s="123"/>
      <c r="N305" s="123"/>
      <c r="P305" s="123"/>
      <c r="R305" s="123"/>
      <c r="T305" s="123"/>
      <c r="V305" s="123"/>
      <c r="X305" s="123"/>
      <c r="Z305" s="123"/>
      <c r="AB305" s="123"/>
    </row>
    <row r="306" spans="6:28" s="54" customFormat="1" ht="13.5">
      <c r="F306" s="121"/>
      <c r="H306" s="123"/>
      <c r="J306" s="123"/>
      <c r="L306" s="123"/>
      <c r="N306" s="123"/>
      <c r="P306" s="123"/>
      <c r="R306" s="123"/>
      <c r="T306" s="123"/>
      <c r="V306" s="123"/>
      <c r="X306" s="123"/>
      <c r="Z306" s="123"/>
      <c r="AB306" s="123"/>
    </row>
    <row r="307" spans="6:28" s="54" customFormat="1" ht="13.5">
      <c r="F307" s="121"/>
      <c r="H307" s="123"/>
      <c r="J307" s="123"/>
      <c r="L307" s="123"/>
      <c r="N307" s="123"/>
      <c r="P307" s="123"/>
      <c r="R307" s="123"/>
      <c r="T307" s="123"/>
      <c r="V307" s="123"/>
      <c r="X307" s="123"/>
      <c r="Z307" s="123"/>
      <c r="AB307" s="123"/>
    </row>
    <row r="308" spans="6:28" s="54" customFormat="1" ht="13.5">
      <c r="F308" s="121"/>
      <c r="H308" s="123"/>
      <c r="J308" s="123"/>
      <c r="L308" s="123"/>
      <c r="N308" s="123"/>
      <c r="P308" s="123"/>
      <c r="R308" s="123"/>
      <c r="T308" s="123"/>
      <c r="V308" s="123"/>
      <c r="X308" s="123"/>
      <c r="Z308" s="123"/>
      <c r="AB308" s="123"/>
    </row>
    <row r="309" spans="6:28" s="54" customFormat="1" ht="13.5">
      <c r="F309" s="121"/>
      <c r="H309" s="123"/>
      <c r="J309" s="123"/>
      <c r="L309" s="123"/>
      <c r="N309" s="123"/>
      <c r="P309" s="123"/>
      <c r="R309" s="123"/>
      <c r="T309" s="123"/>
      <c r="V309" s="123"/>
      <c r="X309" s="123"/>
      <c r="Z309" s="123"/>
      <c r="AB309" s="123"/>
    </row>
    <row r="310" spans="6:28" s="54" customFormat="1" ht="13.5">
      <c r="F310" s="121"/>
      <c r="H310" s="123"/>
      <c r="J310" s="123"/>
      <c r="L310" s="123"/>
      <c r="N310" s="123"/>
      <c r="P310" s="123"/>
      <c r="R310" s="123"/>
      <c r="T310" s="123"/>
      <c r="V310" s="123"/>
      <c r="X310" s="123"/>
      <c r="Z310" s="123"/>
      <c r="AB310" s="123"/>
    </row>
    <row r="311" spans="6:28" s="54" customFormat="1" ht="13.5">
      <c r="F311" s="121"/>
      <c r="H311" s="123"/>
      <c r="J311" s="123"/>
      <c r="L311" s="123"/>
      <c r="N311" s="123"/>
      <c r="P311" s="123"/>
      <c r="R311" s="123"/>
      <c r="T311" s="123"/>
      <c r="V311" s="123"/>
      <c r="X311" s="123"/>
      <c r="Z311" s="123"/>
      <c r="AB311" s="123"/>
    </row>
    <row r="312" spans="6:28" s="54" customFormat="1" ht="13.5">
      <c r="F312" s="121"/>
      <c r="H312" s="123"/>
      <c r="J312" s="123"/>
      <c r="L312" s="123"/>
      <c r="N312" s="123"/>
      <c r="P312" s="123"/>
      <c r="R312" s="123"/>
      <c r="T312" s="123"/>
      <c r="V312" s="123"/>
      <c r="X312" s="123"/>
      <c r="Z312" s="123"/>
      <c r="AB312" s="123"/>
    </row>
    <row r="313" spans="6:28" s="54" customFormat="1" ht="13.5">
      <c r="F313" s="121"/>
      <c r="H313" s="123"/>
      <c r="J313" s="123"/>
      <c r="L313" s="123"/>
      <c r="N313" s="123"/>
      <c r="P313" s="123"/>
      <c r="R313" s="123"/>
      <c r="T313" s="123"/>
      <c r="V313" s="123"/>
      <c r="X313" s="123"/>
      <c r="Z313" s="123"/>
      <c r="AB313" s="123"/>
    </row>
    <row r="314" spans="6:28" s="54" customFormat="1" ht="13.5">
      <c r="F314" s="121"/>
      <c r="H314" s="123"/>
      <c r="J314" s="123"/>
      <c r="L314" s="123"/>
      <c r="N314" s="123"/>
      <c r="P314" s="123"/>
      <c r="R314" s="123"/>
      <c r="T314" s="123"/>
      <c r="V314" s="123"/>
      <c r="X314" s="123"/>
      <c r="Z314" s="123"/>
      <c r="AB314" s="123"/>
    </row>
    <row r="315" spans="6:28" s="54" customFormat="1" ht="13.5">
      <c r="F315" s="121"/>
      <c r="H315" s="123"/>
      <c r="J315" s="123"/>
      <c r="L315" s="123"/>
      <c r="N315" s="123"/>
      <c r="P315" s="123"/>
      <c r="R315" s="123"/>
      <c r="T315" s="123"/>
      <c r="V315" s="123"/>
      <c r="X315" s="123"/>
      <c r="Z315" s="123"/>
      <c r="AB315" s="123"/>
    </row>
    <row r="316" spans="6:28" s="54" customFormat="1" ht="13.5">
      <c r="F316" s="121"/>
      <c r="H316" s="123"/>
      <c r="J316" s="123"/>
      <c r="L316" s="123"/>
      <c r="N316" s="123"/>
      <c r="P316" s="123"/>
      <c r="R316" s="123"/>
      <c r="T316" s="123"/>
      <c r="V316" s="123"/>
      <c r="X316" s="123"/>
      <c r="Z316" s="123"/>
      <c r="AB316" s="123"/>
    </row>
    <row r="317" spans="6:28" s="54" customFormat="1" ht="13.5">
      <c r="F317" s="121"/>
      <c r="H317" s="123"/>
      <c r="J317" s="123"/>
      <c r="L317" s="123"/>
      <c r="N317" s="123"/>
      <c r="P317" s="123"/>
      <c r="R317" s="123"/>
      <c r="T317" s="123"/>
      <c r="V317" s="123"/>
      <c r="X317" s="123"/>
      <c r="Z317" s="123"/>
      <c r="AB317" s="123"/>
    </row>
    <row r="318" spans="6:28" s="54" customFormat="1" ht="13.5">
      <c r="F318" s="121"/>
      <c r="H318" s="123"/>
      <c r="J318" s="123"/>
      <c r="L318" s="123"/>
      <c r="N318" s="123"/>
      <c r="P318" s="123"/>
      <c r="R318" s="123"/>
      <c r="T318" s="123"/>
      <c r="V318" s="123"/>
      <c r="X318" s="123"/>
      <c r="Z318" s="123"/>
      <c r="AB318" s="123"/>
    </row>
    <row r="319" spans="6:28" s="54" customFormat="1" ht="13.5">
      <c r="F319" s="121"/>
      <c r="H319" s="123"/>
      <c r="J319" s="123"/>
      <c r="L319" s="123"/>
      <c r="N319" s="123"/>
      <c r="P319" s="123"/>
      <c r="R319" s="123"/>
      <c r="T319" s="123"/>
      <c r="V319" s="123"/>
      <c r="X319" s="123"/>
      <c r="Z319" s="123"/>
      <c r="AB319" s="123"/>
    </row>
    <row r="320" spans="6:28" s="54" customFormat="1" ht="13.5">
      <c r="F320" s="121"/>
      <c r="H320" s="123"/>
      <c r="J320" s="123"/>
      <c r="L320" s="123"/>
      <c r="N320" s="123"/>
      <c r="P320" s="123"/>
      <c r="R320" s="123"/>
      <c r="T320" s="123"/>
      <c r="V320" s="123"/>
      <c r="X320" s="123"/>
      <c r="Z320" s="123"/>
      <c r="AB320" s="123"/>
    </row>
    <row r="321" spans="6:28" s="54" customFormat="1" ht="13.5">
      <c r="F321" s="121"/>
      <c r="H321" s="123"/>
      <c r="J321" s="123"/>
      <c r="L321" s="123"/>
      <c r="N321" s="123"/>
      <c r="P321" s="123"/>
      <c r="R321" s="123"/>
      <c r="T321" s="123"/>
      <c r="V321" s="123"/>
      <c r="X321" s="123"/>
      <c r="Z321" s="123"/>
      <c r="AB321" s="123"/>
    </row>
    <row r="322" spans="6:28" s="54" customFormat="1" ht="13.5">
      <c r="F322" s="121"/>
      <c r="H322" s="123"/>
      <c r="J322" s="123"/>
      <c r="L322" s="123"/>
      <c r="N322" s="123"/>
      <c r="P322" s="123"/>
      <c r="R322" s="123"/>
      <c r="T322" s="123"/>
      <c r="V322" s="123"/>
      <c r="X322" s="123"/>
      <c r="Z322" s="123"/>
      <c r="AB322" s="123"/>
    </row>
    <row r="323" spans="6:28" s="54" customFormat="1" ht="13.5">
      <c r="F323" s="121"/>
      <c r="H323" s="123"/>
      <c r="J323" s="123"/>
      <c r="L323" s="123"/>
      <c r="N323" s="123"/>
      <c r="P323" s="123"/>
      <c r="R323" s="123"/>
      <c r="T323" s="123"/>
      <c r="V323" s="123"/>
      <c r="X323" s="123"/>
      <c r="Z323" s="123"/>
      <c r="AB323" s="123"/>
    </row>
    <row r="324" spans="6:28" s="54" customFormat="1" ht="13.5">
      <c r="F324" s="121"/>
      <c r="H324" s="123"/>
      <c r="J324" s="123"/>
      <c r="L324" s="123"/>
      <c r="N324" s="123"/>
      <c r="P324" s="123"/>
      <c r="R324" s="123"/>
      <c r="T324" s="123"/>
      <c r="V324" s="123"/>
      <c r="X324" s="123"/>
      <c r="Z324" s="123"/>
      <c r="AB324" s="123"/>
    </row>
    <row r="325" spans="6:28" s="54" customFormat="1" ht="13.5">
      <c r="F325" s="121"/>
      <c r="H325" s="123"/>
      <c r="J325" s="123"/>
      <c r="L325" s="123"/>
      <c r="N325" s="123"/>
      <c r="P325" s="123"/>
      <c r="R325" s="123"/>
      <c r="T325" s="123"/>
      <c r="V325" s="123"/>
      <c r="X325" s="123"/>
      <c r="Z325" s="123"/>
      <c r="AB325" s="123"/>
    </row>
    <row r="326" spans="6:28" s="54" customFormat="1" ht="13.5">
      <c r="F326" s="121"/>
      <c r="H326" s="123"/>
      <c r="J326" s="123"/>
      <c r="L326" s="123"/>
      <c r="N326" s="123"/>
      <c r="P326" s="123"/>
      <c r="R326" s="123"/>
      <c r="T326" s="123"/>
      <c r="V326" s="123"/>
      <c r="X326" s="123"/>
      <c r="Z326" s="123"/>
      <c r="AB326" s="123"/>
    </row>
    <row r="327" spans="6:28" s="54" customFormat="1" ht="13.5">
      <c r="F327" s="121"/>
      <c r="H327" s="123"/>
      <c r="J327" s="123"/>
      <c r="L327" s="123"/>
      <c r="N327" s="123"/>
      <c r="P327" s="123"/>
      <c r="R327" s="123"/>
      <c r="T327" s="123"/>
      <c r="V327" s="123"/>
      <c r="X327" s="123"/>
      <c r="Z327" s="123"/>
      <c r="AB327" s="123"/>
    </row>
    <row r="328" spans="6:28" s="54" customFormat="1" ht="13.5">
      <c r="F328" s="121"/>
      <c r="H328" s="123"/>
      <c r="J328" s="123"/>
      <c r="L328" s="123"/>
      <c r="N328" s="123"/>
      <c r="P328" s="123"/>
      <c r="R328" s="123"/>
      <c r="T328" s="123"/>
      <c r="V328" s="123"/>
      <c r="X328" s="123"/>
      <c r="Z328" s="123"/>
      <c r="AB328" s="123"/>
    </row>
    <row r="329" spans="6:28" s="54" customFormat="1" ht="13.5">
      <c r="F329" s="121"/>
      <c r="H329" s="123"/>
      <c r="J329" s="123"/>
      <c r="L329" s="123"/>
      <c r="N329" s="123"/>
      <c r="P329" s="123"/>
      <c r="R329" s="123"/>
      <c r="T329" s="123"/>
      <c r="V329" s="123"/>
      <c r="X329" s="123"/>
      <c r="Z329" s="123"/>
      <c r="AB329" s="123"/>
    </row>
    <row r="330" spans="6:28" s="54" customFormat="1" ht="13.5">
      <c r="F330" s="121"/>
      <c r="H330" s="123"/>
      <c r="J330" s="123"/>
      <c r="L330" s="123"/>
      <c r="N330" s="123"/>
      <c r="P330" s="123"/>
      <c r="R330" s="123"/>
      <c r="T330" s="123"/>
      <c r="V330" s="123"/>
      <c r="X330" s="123"/>
      <c r="Z330" s="123"/>
      <c r="AB330" s="123"/>
    </row>
    <row r="331" spans="6:28" s="54" customFormat="1" ht="13.5">
      <c r="F331" s="121"/>
      <c r="H331" s="123"/>
      <c r="J331" s="123"/>
      <c r="L331" s="123"/>
      <c r="N331" s="123"/>
      <c r="P331" s="123"/>
      <c r="R331" s="123"/>
      <c r="T331" s="123"/>
      <c r="V331" s="123"/>
      <c r="X331" s="123"/>
      <c r="Z331" s="123"/>
      <c r="AB331" s="123"/>
    </row>
    <row r="332" spans="6:28" s="54" customFormat="1" ht="13.5">
      <c r="F332" s="121"/>
      <c r="H332" s="123"/>
      <c r="J332" s="123"/>
      <c r="L332" s="123"/>
      <c r="N332" s="123"/>
      <c r="P332" s="123"/>
      <c r="R332" s="123"/>
      <c r="T332" s="123"/>
      <c r="V332" s="123"/>
      <c r="X332" s="123"/>
      <c r="Z332" s="123"/>
      <c r="AB332" s="123"/>
    </row>
    <row r="333" spans="6:28" s="54" customFormat="1" ht="13.5">
      <c r="F333" s="121"/>
      <c r="H333" s="123"/>
      <c r="J333" s="123"/>
      <c r="L333" s="123"/>
      <c r="N333" s="123"/>
      <c r="P333" s="123"/>
      <c r="R333" s="123"/>
      <c r="T333" s="123"/>
      <c r="V333" s="123"/>
      <c r="X333" s="123"/>
      <c r="Z333" s="123"/>
      <c r="AB333" s="123"/>
    </row>
    <row r="334" spans="6:28" s="54" customFormat="1" ht="13.5">
      <c r="F334" s="121"/>
      <c r="H334" s="123"/>
      <c r="J334" s="123"/>
      <c r="L334" s="123"/>
      <c r="N334" s="123"/>
      <c r="P334" s="123"/>
      <c r="R334" s="123"/>
      <c r="T334" s="123"/>
      <c r="V334" s="123"/>
      <c r="X334" s="123"/>
      <c r="Z334" s="123"/>
      <c r="AB334" s="123"/>
    </row>
    <row r="335" spans="6:28" s="54" customFormat="1" ht="13.5">
      <c r="F335" s="121"/>
      <c r="H335" s="123"/>
      <c r="J335" s="123"/>
      <c r="L335" s="123"/>
      <c r="N335" s="123"/>
      <c r="P335" s="123"/>
      <c r="R335" s="123"/>
      <c r="T335" s="123"/>
      <c r="V335" s="123"/>
      <c r="X335" s="123"/>
      <c r="Z335" s="123"/>
      <c r="AB335" s="123"/>
    </row>
    <row r="336" spans="6:28" s="54" customFormat="1" ht="13.5">
      <c r="F336" s="121"/>
      <c r="H336" s="123"/>
      <c r="J336" s="123"/>
      <c r="L336" s="123"/>
      <c r="N336" s="123"/>
      <c r="P336" s="123"/>
      <c r="R336" s="123"/>
      <c r="T336" s="123"/>
      <c r="V336" s="123"/>
      <c r="X336" s="123"/>
      <c r="Z336" s="123"/>
      <c r="AB336" s="123"/>
    </row>
  </sheetData>
  <sheetProtection/>
  <mergeCells count="58">
    <mergeCell ref="B5:B14"/>
    <mergeCell ref="C7:C14"/>
    <mergeCell ref="C6:D6"/>
    <mergeCell ref="C5:D5"/>
    <mergeCell ref="B25:B34"/>
    <mergeCell ref="C25:D25"/>
    <mergeCell ref="C26:D26"/>
    <mergeCell ref="C27:C34"/>
    <mergeCell ref="B45:B55"/>
    <mergeCell ref="C45:D45"/>
    <mergeCell ref="C46:D46"/>
    <mergeCell ref="C47:C55"/>
    <mergeCell ref="B35:B44"/>
    <mergeCell ref="C35:D35"/>
    <mergeCell ref="C36:D36"/>
    <mergeCell ref="C37:C44"/>
    <mergeCell ref="AA3:AB4"/>
    <mergeCell ref="Y3:Z4"/>
    <mergeCell ref="W3:X4"/>
    <mergeCell ref="U3:V4"/>
    <mergeCell ref="C17:C24"/>
    <mergeCell ref="B15:B24"/>
    <mergeCell ref="C16:D16"/>
    <mergeCell ref="C15:D15"/>
    <mergeCell ref="S3:T4"/>
    <mergeCell ref="B3:D4"/>
    <mergeCell ref="B67:B77"/>
    <mergeCell ref="C67:D67"/>
    <mergeCell ref="C68:D68"/>
    <mergeCell ref="C69:C77"/>
    <mergeCell ref="B56:B66"/>
    <mergeCell ref="C56:D56"/>
    <mergeCell ref="C57:D57"/>
    <mergeCell ref="C58:C66"/>
    <mergeCell ref="Q3:R4"/>
    <mergeCell ref="E3:F4"/>
    <mergeCell ref="G3:P3"/>
    <mergeCell ref="G4:H4"/>
    <mergeCell ref="I4:J4"/>
    <mergeCell ref="K4:L4"/>
    <mergeCell ref="M4:N4"/>
    <mergeCell ref="O4:P4"/>
    <mergeCell ref="B78:B88"/>
    <mergeCell ref="C78:D78"/>
    <mergeCell ref="C79:D79"/>
    <mergeCell ref="C80:C88"/>
    <mergeCell ref="B89:B99"/>
    <mergeCell ref="C89:D89"/>
    <mergeCell ref="C90:D90"/>
    <mergeCell ref="C91:C99"/>
    <mergeCell ref="B111:B121"/>
    <mergeCell ref="C111:D111"/>
    <mergeCell ref="C112:D112"/>
    <mergeCell ref="C113:C121"/>
    <mergeCell ref="B100:B110"/>
    <mergeCell ref="C100:D100"/>
    <mergeCell ref="C101:D101"/>
    <mergeCell ref="C102:C110"/>
  </mergeCells>
  <printOptions/>
  <pageMargins left="0.6692913385826772" right="0.31496062992125984" top="0.6692913385826772" bottom="0.7874015748031497" header="0.5118110236220472" footer="0.5118110236220472"/>
  <pageSetup fitToHeight="2" horizontalDpi="300" verticalDpi="300" orientation="portrait" paperSize="9" scale="60" r:id="rId1"/>
  <rowBreaks count="1" manualBreakCount="1">
    <brk id="55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2010-02-03T06:45:21Z</cp:lastPrinted>
  <dcterms:created xsi:type="dcterms:W3CDTF">2007-02-26T07:17:22Z</dcterms:created>
  <dcterms:modified xsi:type="dcterms:W3CDTF">2011-02-17T07:45:01Z</dcterms:modified>
  <cp:category/>
  <cp:version/>
  <cp:contentType/>
  <cp:contentStatus/>
</cp:coreProperties>
</file>