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54.55\農政部農村整備課\06企画係\60_土地利用調整\20整備率関係\R02_R01整備率\起案\"/>
    </mc:Choice>
  </mc:AlternateContent>
  <xr:revisionPtr revIDLastSave="0" documentId="13_ncr:1_{9AD10B4C-BD3A-410F-81B4-5FF800BB7063}" xr6:coauthVersionLast="36" xr6:coauthVersionMax="36" xr10:uidLastSave="{00000000-0000-0000-0000-000000000000}"/>
  <bookViews>
    <workbookView xWindow="0" yWindow="0" windowWidth="28800" windowHeight="12135" tabRatio="734" xr2:uid="{00000000-000D-0000-FFFF-FFFF00000000}"/>
  </bookViews>
  <sheets>
    <sheet name="Sheet1" sheetId="19" r:id="rId1"/>
  </sheets>
  <externalReferences>
    <externalReference r:id="rId2"/>
    <externalReference r:id="rId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S">#REF!</definedName>
    <definedName name="\T">#REF!</definedName>
    <definedName name="_xlnm.Print_Area" localSheetId="0">Sheet1!$A$1:$P$33</definedName>
    <definedName name="UR対策チェック">[1]ドロップダウンリスト表２A!$AI$5:$AI$6</definedName>
    <definedName name="活性化土地構想有無">[2]ドロップダウンリスト表1!$F$5:$F$6</definedName>
    <definedName name="完了・実施中等">[2]ドロップダウンリスト表２Ｂ!$I$5:$I$8</definedName>
    <definedName name="関連事業番号③">[2]ドロップダウンリスト表３!$L$5:$L$13</definedName>
    <definedName name="関連性">[1]ドロップダウンリスト表２A!$AC$5:$AC$9</definedName>
    <definedName name="関連性③">[1]ドロップダウンリスト表３!$O$5:$O$8</definedName>
    <definedName name="区分">[1]ドロップダウンリスト表３!$U$5:$U$6</definedName>
    <definedName name="工事概要名">[1]ドロップダウンリスト表２A!$O$5:$O$73</definedName>
    <definedName name="広域農業農村整備促進計画チェック">[1]ドロップダウンリスト表２A!$AL$5:$AL$6</definedName>
    <definedName name="市町村負担">[2]ドロップダウンリスト表２Ｂ!$F$5:$F$6</definedName>
    <definedName name="事業実施主体名①">[1]ドロップダウンリスト表２A!$E$5:$E$6</definedName>
    <definedName name="事業実施主体名②">[1]ドロップダウンリスト表２A!$I$5:$I$13</definedName>
    <definedName name="事業主体コード③">[1]ドロップダウンリスト表３!$C$5:$C$13</definedName>
    <definedName name="事業番号③">[1]ドロップダウンリスト表３!$I$5:$I$13</definedName>
    <definedName name="所管">[1]ドロップダウンリスト表３!$F$5:$F$30</definedName>
    <definedName name="地域指定">[1]ドロップダウンリスト表２A!$Z$5:$Z$16</definedName>
    <definedName name="地域指定３">[1]ドロップダウンリスト表1!$I$5:$I$17</definedName>
    <definedName name="地域戦略プランチェック">[1]ドロップダウンリスト表２A!$AR$5:$AR$6</definedName>
    <definedName name="地域名">[1]ドロップダウンリスト表２A!$C$5:$C$13</definedName>
    <definedName name="地域名②">[2]ドロップダウンリスト表２Ｂ!$C$5:$C$13</definedName>
    <definedName name="地域類型名">[2]ドロップダウンリスト表1!$C$5:$C$16</definedName>
    <definedName name="地域類型名②">[1]ドロップダウンリスト表２A!$W$5:$W$16</definedName>
    <definedName name="地帯区分">[1]ドロップダウンリスト表２A!$T$5:$T$9</definedName>
    <definedName name="中山間総合地域対策チェック">[1]ドロップダウンリスト表２A!$AO$5:$AO$6</definedName>
    <definedName name="調整状況">[1]ドロップダウンリスト表２A!$AF$5:$AF$7</definedName>
    <definedName name="調整状況③">[1]ドロップダウンリスト表３!$R$5:$R$7</definedName>
    <definedName name="複数カウント">[1]ドロップダウンリスト表２A!$L$5:$L$7</definedName>
  </definedNames>
  <calcPr calcId="191029" calcOnSave="0"/>
</workbook>
</file>

<file path=xl/calcChain.xml><?xml version="1.0" encoding="utf-8"?>
<calcChain xmlns="http://schemas.openxmlformats.org/spreadsheetml/2006/main">
  <c r="G11" i="19" l="1"/>
  <c r="F11" i="19"/>
  <c r="H11" i="19" l="1"/>
  <c r="F23" i="19" l="1"/>
  <c r="G23" i="19"/>
  <c r="H23" i="19" l="1"/>
  <c r="G24" i="19" l="1"/>
  <c r="H24" i="19"/>
  <c r="F24" i="19"/>
  <c r="I11" i="19"/>
  <c r="J11" i="19" s="1"/>
  <c r="O11" i="19"/>
  <c r="P11" i="19" s="1"/>
  <c r="K11" i="19" l="1"/>
  <c r="L11" i="19" s="1"/>
  <c r="M11" i="19" l="1"/>
  <c r="N11" i="19" s="1"/>
  <c r="O23" i="19"/>
  <c r="P23" i="19" s="1"/>
  <c r="I23" i="19" l="1"/>
  <c r="J23" i="19" s="1"/>
  <c r="K23" i="19" l="1"/>
  <c r="L23" i="19" s="1"/>
  <c r="O24" i="19"/>
  <c r="M23" i="19" l="1"/>
  <c r="N23" i="19" s="1"/>
  <c r="I24" i="19"/>
  <c r="K24" i="19" l="1"/>
  <c r="M24" i="19" l="1"/>
</calcChain>
</file>

<file path=xl/sharedStrings.xml><?xml version="1.0" encoding="utf-8"?>
<sst xmlns="http://schemas.openxmlformats.org/spreadsheetml/2006/main" count="62" uniqueCount="34">
  <si>
    <t xml:space="preserve"> </t>
  </si>
  <si>
    <t>構成比</t>
    <rPh sb="0" eb="3">
      <t>コウセイヒ</t>
    </rPh>
    <phoneticPr fontId="1"/>
  </si>
  <si>
    <t>畑</t>
    <rPh sb="0" eb="1">
      <t>ハタケ</t>
    </rPh>
    <phoneticPr fontId="1"/>
  </si>
  <si>
    <t>率</t>
    <rPh sb="0" eb="1">
      <t>リツ</t>
    </rPh>
    <phoneticPr fontId="1"/>
  </si>
  <si>
    <t>水　田</t>
    <rPh sb="0" eb="1">
      <t>ミズ</t>
    </rPh>
    <rPh sb="2" eb="3">
      <t>タ</t>
    </rPh>
    <phoneticPr fontId="1"/>
  </si>
  <si>
    <t>面　積</t>
    <rPh sb="0" eb="1">
      <t>メン</t>
    </rPh>
    <rPh sb="2" eb="3">
      <t>セキ</t>
    </rPh>
    <phoneticPr fontId="1"/>
  </si>
  <si>
    <t>（単位：面積 ｈａ、率　％）</t>
    <rPh sb="1" eb="3">
      <t>タンイ</t>
    </rPh>
    <rPh sb="4" eb="6">
      <t>メンセキ</t>
    </rPh>
    <rPh sb="10" eb="11">
      <t>リツ</t>
    </rPh>
    <phoneticPr fontId="1"/>
  </si>
  <si>
    <t>計</t>
    <rPh sb="0" eb="1">
      <t>ケイ</t>
    </rPh>
    <phoneticPr fontId="1"/>
  </si>
  <si>
    <t>◎整備済面積は「第４次土地利用基盤整備基本調査（農林水産省）」による平成13年3月31日時点の値に、それ以降の整備面積を積み上げたものである。</t>
    <rPh sb="24" eb="26">
      <t>ノウリン</t>
    </rPh>
    <rPh sb="26" eb="29">
      <t>スイサンショウ</t>
    </rPh>
    <rPh sb="52" eb="54">
      <t>イコウ</t>
    </rPh>
    <rPh sb="55" eb="57">
      <t>セイビ</t>
    </rPh>
    <rPh sb="57" eb="59">
      <t>メンセキ</t>
    </rPh>
    <rPh sb="60" eb="61">
      <t>ツ</t>
    </rPh>
    <rPh sb="62" eb="63">
      <t>ア</t>
    </rPh>
    <phoneticPr fontId="1"/>
  </si>
  <si>
    <t>　 ただし、４次基本調査における水田の整備済面積は、区画２０a以上を基本としたが、中山間地域は２０ａ未満の区画整理済み面積を含めている。</t>
    <rPh sb="7" eb="8">
      <t>ジ</t>
    </rPh>
    <rPh sb="16" eb="18">
      <t>スイデン</t>
    </rPh>
    <rPh sb="19" eb="21">
      <t>セイビ</t>
    </rPh>
    <rPh sb="21" eb="22">
      <t>ズ</t>
    </rPh>
    <rPh sb="22" eb="24">
      <t>メンセキ</t>
    </rPh>
    <rPh sb="26" eb="28">
      <t>クカク</t>
    </rPh>
    <rPh sb="31" eb="33">
      <t>イジョウ</t>
    </rPh>
    <rPh sb="34" eb="36">
      <t>キホン</t>
    </rPh>
    <rPh sb="41" eb="44">
      <t>チュウサンカン</t>
    </rPh>
    <rPh sb="44" eb="46">
      <t>チイキ</t>
    </rPh>
    <rPh sb="50" eb="52">
      <t>ミマン</t>
    </rPh>
    <rPh sb="53" eb="55">
      <t>クカク</t>
    </rPh>
    <rPh sb="55" eb="57">
      <t>セイリ</t>
    </rPh>
    <rPh sb="57" eb="58">
      <t>ス</t>
    </rPh>
    <rPh sb="59" eb="61">
      <t>メンセキ</t>
    </rPh>
    <rPh sb="62" eb="63">
      <t>フク</t>
    </rPh>
    <phoneticPr fontId="1"/>
  </si>
  <si>
    <t>中部農業事務所</t>
    <rPh sb="0" eb="7">
      <t>チュウブノウギョウジムショ</t>
    </rPh>
    <phoneticPr fontId="1"/>
  </si>
  <si>
    <t>西部農業事務所</t>
    <rPh sb="0" eb="2">
      <t>セイブ</t>
    </rPh>
    <rPh sb="2" eb="4">
      <t>ノウギョウ</t>
    </rPh>
    <rPh sb="4" eb="7">
      <t>ジムショ</t>
    </rPh>
    <phoneticPr fontId="1"/>
  </si>
  <si>
    <t>吾妻農業事務所</t>
    <rPh sb="0" eb="2">
      <t>アガツマ</t>
    </rPh>
    <rPh sb="2" eb="4">
      <t>ノウギョウ</t>
    </rPh>
    <rPh sb="4" eb="7">
      <t>ジムショ</t>
    </rPh>
    <phoneticPr fontId="1"/>
  </si>
  <si>
    <t>利根沼田農業事務所</t>
    <rPh sb="0" eb="2">
      <t>トネ</t>
    </rPh>
    <rPh sb="2" eb="4">
      <t>ヌマタ</t>
    </rPh>
    <rPh sb="4" eb="6">
      <t>ノウギョウ</t>
    </rPh>
    <rPh sb="6" eb="9">
      <t>ジムショ</t>
    </rPh>
    <phoneticPr fontId="1"/>
  </si>
  <si>
    <t>東部農業事務所</t>
    <rPh sb="0" eb="2">
      <t>トウブ</t>
    </rPh>
    <rPh sb="2" eb="4">
      <t>ノウギョウ</t>
    </rPh>
    <rPh sb="4" eb="7">
      <t>ジムショ</t>
    </rPh>
    <phoneticPr fontId="1"/>
  </si>
  <si>
    <t>全　耕　地　面　積</t>
    <rPh sb="1" eb="2">
      <t>コウ</t>
    </rPh>
    <rPh sb="3" eb="4">
      <t>チ</t>
    </rPh>
    <rPh sb="5" eb="6">
      <t>メン</t>
    </rPh>
    <rPh sb="7" eb="8">
      <t>セキ</t>
    </rPh>
    <phoneticPr fontId="1"/>
  </si>
  <si>
    <t>区　画　整　理　整　備　済　み</t>
    <phoneticPr fontId="1"/>
  </si>
  <si>
    <t>畑 地 か ん が い</t>
    <rPh sb="0" eb="1">
      <t>チ</t>
    </rPh>
    <phoneticPr fontId="1"/>
  </si>
  <si>
    <t>施 設 整 備 済 み</t>
    <phoneticPr fontId="1"/>
  </si>
  <si>
    <t>水　田</t>
    <rPh sb="1" eb="2">
      <t>タ</t>
    </rPh>
    <phoneticPr fontId="1"/>
  </si>
  <si>
    <t>合　計</t>
    <phoneticPr fontId="1"/>
  </si>
  <si>
    <t>事　務　所</t>
    <phoneticPr fontId="1"/>
  </si>
  <si>
    <t>合　　計</t>
    <phoneticPr fontId="1"/>
  </si>
  <si>
    <t>合　　計</t>
    <rPh sb="2" eb="3">
      <t>ケイ</t>
    </rPh>
    <phoneticPr fontId="1"/>
  </si>
  <si>
    <t>都市的地域・平地農業地域</t>
    <rPh sb="0" eb="2">
      <t>トシ</t>
    </rPh>
    <rPh sb="2" eb="3">
      <t>テキ</t>
    </rPh>
    <rPh sb="3" eb="5">
      <t>チイキ</t>
    </rPh>
    <rPh sb="8" eb="10">
      <t>ノウギョウ</t>
    </rPh>
    <rPh sb="10" eb="12">
      <t>チイキ</t>
    </rPh>
    <phoneticPr fontId="1"/>
  </si>
  <si>
    <t>中間農業地域・山間農業地域</t>
    <rPh sb="1" eb="2">
      <t>カン</t>
    </rPh>
    <rPh sb="2" eb="4">
      <t>ノウギョウ</t>
    </rPh>
    <rPh sb="4" eb="6">
      <t>チイキ</t>
    </rPh>
    <rPh sb="8" eb="9">
      <t>カン</t>
    </rPh>
    <rPh sb="9" eb="11">
      <t>ノウギョウ</t>
    </rPh>
    <rPh sb="11" eb="13">
      <t>チイキ</t>
    </rPh>
    <phoneticPr fontId="1"/>
  </si>
  <si>
    <t>中間農業地域、山間農業地域 ……… 耕地面積比　35％、18市町村</t>
    <phoneticPr fontId="1"/>
  </si>
  <si>
    <t>都市的地域　、平地農業地域 ……… 耕地面積比　65％、17市町村</t>
    <phoneticPr fontId="1"/>
  </si>
  <si>
    <t>地　域　区　分
（農業地域類型）</t>
    <rPh sb="0" eb="1">
      <t>チ</t>
    </rPh>
    <rPh sb="2" eb="3">
      <t>イキ</t>
    </rPh>
    <rPh sb="4" eb="5">
      <t>ク</t>
    </rPh>
    <rPh sb="6" eb="7">
      <t>ブン</t>
    </rPh>
    <rPh sb="9" eb="11">
      <t>ノウギョウ</t>
    </rPh>
    <rPh sb="11" eb="13">
      <t>チイキ</t>
    </rPh>
    <rPh sb="13" eb="15">
      <t>ルイケイ</t>
    </rPh>
    <phoneticPr fontId="1"/>
  </si>
  <si>
    <t>備考）地域区分（農業地域類型）</t>
    <rPh sb="0" eb="2">
      <t>ビコウ</t>
    </rPh>
    <rPh sb="3" eb="5">
      <t>チイキ</t>
    </rPh>
    <rPh sb="5" eb="7">
      <t>クブン</t>
    </rPh>
    <rPh sb="8" eb="10">
      <t>ノウギョウ</t>
    </rPh>
    <rPh sb="12" eb="14">
      <t>ルイケイ</t>
    </rPh>
    <phoneticPr fontId="1"/>
  </si>
  <si>
    <t>◎群馬県　基盤整備率（耕地面積） 農業事務所別集計表（令和元年度まで）＜表－１＞</t>
    <rPh sb="17" eb="19">
      <t>ノウギョウ</t>
    </rPh>
    <rPh sb="19" eb="22">
      <t>ジムショ</t>
    </rPh>
    <rPh sb="22" eb="23">
      <t>ベツ</t>
    </rPh>
    <rPh sb="27" eb="29">
      <t>レイワ</t>
    </rPh>
    <rPh sb="29" eb="30">
      <t>ガン</t>
    </rPh>
    <rPh sb="36" eb="37">
      <t>ヒョウ</t>
    </rPh>
    <phoneticPr fontId="1"/>
  </si>
  <si>
    <t>○群馬県　基盤整備率（耕地面積）地域区分別集計表（令和元年度まで）＜表－２＞</t>
    <rPh sb="1" eb="4">
      <t>グンマケン</t>
    </rPh>
    <rPh sb="5" eb="7">
      <t>キバン</t>
    </rPh>
    <rPh sb="11" eb="13">
      <t>コウチ</t>
    </rPh>
    <rPh sb="13" eb="15">
      <t>メンセキ</t>
    </rPh>
    <rPh sb="16" eb="18">
      <t>チイキ</t>
    </rPh>
    <rPh sb="18" eb="20">
      <t>クブン</t>
    </rPh>
    <rPh sb="20" eb="21">
      <t>ベツ</t>
    </rPh>
    <rPh sb="21" eb="24">
      <t>シュウケイヒョウ</t>
    </rPh>
    <rPh sb="25" eb="27">
      <t>レイワ</t>
    </rPh>
    <rPh sb="27" eb="28">
      <t>ガン</t>
    </rPh>
    <rPh sb="34" eb="35">
      <t>ヒョウ</t>
    </rPh>
    <phoneticPr fontId="1"/>
  </si>
  <si>
    <t>地域区分（農業地域類型）は「農林統計に用いる地域区分」により、令和元年度末時点の市町村合併を考慮して区分したものである。</t>
    <rPh sb="0" eb="2">
      <t>チイキ</t>
    </rPh>
    <rPh sb="2" eb="4">
      <t>クブン</t>
    </rPh>
    <rPh sb="5" eb="7">
      <t>ノウギョウ</t>
    </rPh>
    <rPh sb="9" eb="11">
      <t>ルイケイ</t>
    </rPh>
    <rPh sb="31" eb="33">
      <t>レイワ</t>
    </rPh>
    <rPh sb="33" eb="34">
      <t>ガン</t>
    </rPh>
    <rPh sb="34" eb="36">
      <t>ネンド</t>
    </rPh>
    <rPh sb="36" eb="37">
      <t>マツ</t>
    </rPh>
    <rPh sb="37" eb="39">
      <t>ジテン</t>
    </rPh>
    <rPh sb="40" eb="43">
      <t>シチョウソン</t>
    </rPh>
    <rPh sb="43" eb="45">
      <t>ガッペイ</t>
    </rPh>
    <rPh sb="46" eb="48">
      <t>コウリョ</t>
    </rPh>
    <phoneticPr fontId="1"/>
  </si>
  <si>
    <t>◎全耕地面積は、農林水産省「令和2年耕地面積（令和元年7月15日現在)」の値。</t>
    <rPh sb="1" eb="2">
      <t>ゼン</t>
    </rPh>
    <rPh sb="2" eb="4">
      <t>コウチ</t>
    </rPh>
    <rPh sb="4" eb="6">
      <t>メンセキ</t>
    </rPh>
    <rPh sb="8" eb="10">
      <t>ノウリン</t>
    </rPh>
    <rPh sb="10" eb="13">
      <t>スイサンショウ</t>
    </rPh>
    <rPh sb="14" eb="16">
      <t>レイワ</t>
    </rPh>
    <rPh sb="17" eb="18">
      <t>ネン</t>
    </rPh>
    <rPh sb="18" eb="20">
      <t>コウチ</t>
    </rPh>
    <rPh sb="20" eb="22">
      <t>メンセキ</t>
    </rPh>
    <rPh sb="23" eb="25">
      <t>レイワ</t>
    </rPh>
    <rPh sb="25" eb="27">
      <t>ガンネン</t>
    </rPh>
    <rPh sb="28" eb="29">
      <t>ガツ</t>
    </rPh>
    <rPh sb="31" eb="34">
      <t>ニチゲンザイ</t>
    </rPh>
    <rPh sb="37" eb="38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</si>
</sst>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_);[Red]\(#,##0\)"/>
    <numFmt numFmtId="178" formatCode="#,##0.00_ "/>
    <numFmt numFmtId="179" formatCode="#,##0.0_);[Red]\(#,##0.0\)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3" fontId="0" fillId="0" borderId="0"/>
    <xf numFmtId="0" fontId="6" fillId="0" borderId="0"/>
  </cellStyleXfs>
  <cellXfs count="134">
    <xf numFmtId="3" fontId="1" fillId="0" borderId="0" xfId="0" applyNumberFormat="1" applyFont="1" applyAlignment="1" applyProtection="1">
      <protection locked="0"/>
    </xf>
    <xf numFmtId="3" fontId="0" fillId="0" borderId="0" xfId="0" applyFont="1" applyAlignment="1">
      <alignment horizontal="center"/>
    </xf>
    <xf numFmtId="3" fontId="2" fillId="0" borderId="0" xfId="0" applyFont="1" applyAlignment="1">
      <alignment horizontal="center"/>
    </xf>
    <xf numFmtId="3" fontId="3" fillId="0" borderId="0" xfId="0" applyFont="1" applyAlignment="1">
      <alignment horizontal="center"/>
    </xf>
    <xf numFmtId="3" fontId="3" fillId="0" borderId="0" xfId="0" applyNumberFormat="1" applyFont="1" applyAlignment="1" applyProtection="1">
      <protection locked="0"/>
    </xf>
    <xf numFmtId="3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2" fillId="0" borderId="0" xfId="0" quotePrefix="1" applyFont="1" applyAlignment="1">
      <alignment horizontal="left"/>
    </xf>
    <xf numFmtId="3" fontId="3" fillId="0" borderId="2" xfId="0" applyFont="1" applyFill="1" applyBorder="1" applyAlignment="1">
      <alignment horizontal="center"/>
    </xf>
    <xf numFmtId="3" fontId="3" fillId="0" borderId="2" xfId="0" quotePrefix="1" applyFont="1" applyFill="1" applyBorder="1" applyAlignment="1">
      <alignment horizontal="center"/>
    </xf>
    <xf numFmtId="3" fontId="2" fillId="0" borderId="0" xfId="0" applyFont="1" applyAlignment="1"/>
    <xf numFmtId="179" fontId="5" fillId="0" borderId="0" xfId="0" applyNumberFormat="1" applyFont="1" applyBorder="1" applyAlignment="1"/>
    <xf numFmtId="178" fontId="5" fillId="0" borderId="0" xfId="0" applyNumberFormat="1" applyFont="1" applyBorder="1" applyAlignment="1"/>
    <xf numFmtId="3" fontId="3" fillId="0" borderId="0" xfId="0" quotePrefix="1" applyNumberFormat="1" applyFont="1" applyBorder="1" applyAlignment="1">
      <alignment horizontal="left"/>
    </xf>
    <xf numFmtId="3" fontId="3" fillId="0" borderId="0" xfId="0" applyFont="1" applyBorder="1" applyAlignment="1">
      <alignment horizontal="left"/>
    </xf>
    <xf numFmtId="3" fontId="3" fillId="0" borderId="0" xfId="0" applyFont="1" applyAlignment="1">
      <alignment horizontal="left"/>
    </xf>
    <xf numFmtId="3" fontId="5" fillId="0" borderId="0" xfId="0" applyFont="1" applyAlignment="1">
      <alignment horizontal="right" vertical="center"/>
    </xf>
    <xf numFmtId="3" fontId="3" fillId="0" borderId="0" xfId="0" quotePrefix="1" applyNumberFormat="1" applyFont="1" applyAlignment="1" applyProtection="1">
      <alignment horizontal="left"/>
      <protection locked="0"/>
    </xf>
    <xf numFmtId="3" fontId="7" fillId="4" borderId="13" xfId="0" applyFont="1" applyFill="1" applyBorder="1" applyAlignment="1">
      <alignment horizontal="center" vertical="center"/>
    </xf>
    <xf numFmtId="3" fontId="7" fillId="4" borderId="14" xfId="0" applyFont="1" applyFill="1" applyBorder="1" applyAlignment="1">
      <alignment horizontal="center" vertical="center"/>
    </xf>
    <xf numFmtId="3" fontId="7" fillId="4" borderId="31" xfId="0" applyFont="1" applyFill="1" applyBorder="1" applyAlignment="1">
      <alignment horizontal="center" vertical="center"/>
    </xf>
    <xf numFmtId="179" fontId="3" fillId="3" borderId="47" xfId="0" applyNumberFormat="1" applyFont="1" applyFill="1" applyBorder="1" applyAlignment="1"/>
    <xf numFmtId="179" fontId="3" fillId="3" borderId="48" xfId="0" applyNumberFormat="1" applyFont="1" applyFill="1" applyBorder="1" applyAlignment="1"/>
    <xf numFmtId="179" fontId="3" fillId="3" borderId="49" xfId="0" applyNumberFormat="1" applyFont="1" applyFill="1" applyBorder="1" applyAlignment="1"/>
    <xf numFmtId="3" fontId="3" fillId="2" borderId="56" xfId="0" applyNumberFormat="1" applyFont="1" applyFill="1" applyBorder="1"/>
    <xf numFmtId="3" fontId="3" fillId="2" borderId="50" xfId="0" applyFont="1" applyFill="1" applyBorder="1" applyAlignment="1">
      <alignment horizontal="left"/>
    </xf>
    <xf numFmtId="3" fontId="3" fillId="2" borderId="61" xfId="0" applyFont="1" applyFill="1" applyBorder="1" applyAlignment="1">
      <alignment horizontal="center"/>
    </xf>
    <xf numFmtId="177" fontId="3" fillId="0" borderId="10" xfId="0" applyNumberFormat="1" applyFont="1" applyFill="1" applyBorder="1" applyAlignment="1"/>
    <xf numFmtId="177" fontId="3" fillId="0" borderId="41" xfId="0" applyNumberFormat="1" applyFont="1" applyFill="1" applyBorder="1" applyAlignment="1"/>
    <xf numFmtId="177" fontId="3" fillId="0" borderId="23" xfId="0" applyNumberFormat="1" applyFont="1" applyFill="1" applyBorder="1" applyAlignment="1"/>
    <xf numFmtId="177" fontId="3" fillId="0" borderId="34" xfId="0" applyNumberFormat="1" applyFont="1" applyFill="1" applyBorder="1" applyAlignment="1"/>
    <xf numFmtId="177" fontId="3" fillId="0" borderId="9" xfId="0" applyNumberFormat="1" applyFont="1" applyFill="1" applyBorder="1" applyAlignment="1"/>
    <xf numFmtId="177" fontId="3" fillId="0" borderId="55" xfId="0" applyNumberFormat="1" applyFont="1" applyFill="1" applyBorder="1" applyAlignment="1"/>
    <xf numFmtId="177" fontId="3" fillId="0" borderId="50" xfId="0" applyNumberFormat="1" applyFont="1" applyFill="1" applyBorder="1" applyAlignment="1"/>
    <xf numFmtId="177" fontId="3" fillId="0" borderId="53" xfId="0" applyNumberFormat="1" applyFont="1" applyFill="1" applyBorder="1" applyAlignment="1"/>
    <xf numFmtId="177" fontId="3" fillId="0" borderId="54" xfId="0" applyNumberFormat="1" applyFont="1" applyFill="1" applyBorder="1" applyAlignment="1"/>
    <xf numFmtId="177" fontId="3" fillId="0" borderId="63" xfId="0" applyNumberFormat="1" applyFont="1" applyFill="1" applyBorder="1" applyAlignment="1"/>
    <xf numFmtId="177" fontId="3" fillId="0" borderId="64" xfId="0" applyNumberFormat="1" applyFont="1" applyFill="1" applyBorder="1" applyAlignment="1"/>
    <xf numFmtId="177" fontId="3" fillId="0" borderId="65" xfId="0" applyNumberFormat="1" applyFont="1" applyFill="1" applyBorder="1" applyAlignment="1"/>
    <xf numFmtId="179" fontId="3" fillId="0" borderId="64" xfId="0" applyNumberFormat="1" applyFont="1" applyFill="1" applyBorder="1" applyAlignment="1"/>
    <xf numFmtId="179" fontId="3" fillId="0" borderId="65" xfId="0" applyNumberFormat="1" applyFont="1" applyFill="1" applyBorder="1" applyAlignment="1"/>
    <xf numFmtId="179" fontId="3" fillId="0" borderId="68" xfId="0" applyNumberFormat="1" applyFont="1" applyFill="1" applyBorder="1" applyAlignment="1"/>
    <xf numFmtId="179" fontId="3" fillId="0" borderId="69" xfId="0" applyNumberFormat="1" applyFont="1" applyFill="1" applyBorder="1" applyAlignment="1"/>
    <xf numFmtId="179" fontId="3" fillId="0" borderId="70" xfId="0" applyNumberFormat="1" applyFont="1" applyFill="1" applyBorder="1" applyAlignment="1"/>
    <xf numFmtId="179" fontId="3" fillId="0" borderId="24" xfId="0" applyNumberFormat="1" applyFont="1" applyFill="1" applyBorder="1" applyAlignment="1"/>
    <xf numFmtId="179" fontId="3" fillId="0" borderId="25" xfId="0" applyNumberFormat="1" applyFont="1" applyFill="1" applyBorder="1" applyAlignment="1"/>
    <xf numFmtId="178" fontId="3" fillId="0" borderId="26" xfId="0" applyNumberFormat="1" applyFont="1" applyFill="1" applyBorder="1" applyAlignment="1"/>
    <xf numFmtId="3" fontId="3" fillId="0" borderId="12" xfId="0" applyFont="1" applyFill="1" applyBorder="1" applyAlignment="1">
      <alignment horizontal="left"/>
    </xf>
    <xf numFmtId="3" fontId="3" fillId="0" borderId="20" xfId="0" applyFont="1" applyFill="1" applyBorder="1" applyAlignment="1">
      <alignment horizontal="center"/>
    </xf>
    <xf numFmtId="179" fontId="8" fillId="0" borderId="41" xfId="0" applyNumberFormat="1" applyFont="1" applyFill="1" applyBorder="1" applyAlignment="1"/>
    <xf numFmtId="179" fontId="8" fillId="0" borderId="9" xfId="0" applyNumberFormat="1" applyFont="1" applyFill="1" applyBorder="1" applyAlignment="1"/>
    <xf numFmtId="179" fontId="8" fillId="0" borderId="53" xfId="0" applyNumberFormat="1" applyFont="1" applyFill="1" applyBorder="1" applyAlignment="1"/>
    <xf numFmtId="179" fontId="8" fillId="0" borderId="36" xfId="0" applyNumberFormat="1" applyFont="1" applyFill="1" applyBorder="1" applyAlignment="1"/>
    <xf numFmtId="179" fontId="8" fillId="0" borderId="32" xfId="0" applyNumberFormat="1" applyFont="1" applyFill="1" applyBorder="1" applyAlignment="1"/>
    <xf numFmtId="179" fontId="8" fillId="0" borderId="52" xfId="0" applyNumberFormat="1" applyFont="1" applyFill="1" applyBorder="1" applyAlignment="1"/>
    <xf numFmtId="177" fontId="3" fillId="5" borderId="44" xfId="0" applyNumberFormat="1" applyFont="1" applyFill="1" applyBorder="1" applyAlignment="1"/>
    <xf numFmtId="177" fontId="3" fillId="5" borderId="45" xfId="0" applyNumberFormat="1" applyFont="1" applyFill="1" applyBorder="1" applyAlignment="1"/>
    <xf numFmtId="177" fontId="3" fillId="5" borderId="46" xfId="0" applyNumberFormat="1" applyFont="1" applyFill="1" applyBorder="1" applyAlignment="1"/>
    <xf numFmtId="179" fontId="8" fillId="5" borderId="45" xfId="0" applyNumberFormat="1" applyFont="1" applyFill="1" applyBorder="1" applyAlignment="1"/>
    <xf numFmtId="179" fontId="8" fillId="5" borderId="46" xfId="0" applyNumberFormat="1" applyFont="1" applyFill="1" applyBorder="1" applyAlignment="1"/>
    <xf numFmtId="177" fontId="3" fillId="5" borderId="47" xfId="0" applyNumberFormat="1" applyFont="1" applyFill="1" applyBorder="1" applyAlignment="1"/>
    <xf numFmtId="177" fontId="3" fillId="5" borderId="48" xfId="0" applyNumberFormat="1" applyFont="1" applyFill="1" applyBorder="1" applyAlignment="1"/>
    <xf numFmtId="177" fontId="3" fillId="5" borderId="49" xfId="0" applyNumberFormat="1" applyFont="1" applyFill="1" applyBorder="1" applyAlignment="1"/>
    <xf numFmtId="179" fontId="8" fillId="5" borderId="48" xfId="0" applyNumberFormat="1" applyFont="1" applyFill="1" applyBorder="1" applyAlignment="1"/>
    <xf numFmtId="179" fontId="8" fillId="5" borderId="49" xfId="0" applyNumberFormat="1" applyFont="1" applyFill="1" applyBorder="1" applyAlignment="1"/>
    <xf numFmtId="3" fontId="7" fillId="4" borderId="2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/>
    </xf>
    <xf numFmtId="177" fontId="7" fillId="5" borderId="12" xfId="0" applyNumberFormat="1" applyFont="1" applyFill="1" applyBorder="1" applyAlignment="1"/>
    <xf numFmtId="177" fontId="7" fillId="5" borderId="42" xfId="0" applyNumberFormat="1" applyFont="1" applyFill="1" applyBorder="1" applyAlignment="1"/>
    <xf numFmtId="177" fontId="7" fillId="5" borderId="13" xfId="0" applyNumberFormat="1" applyFont="1" applyFill="1" applyBorder="1" applyAlignment="1"/>
    <xf numFmtId="179" fontId="9" fillId="5" borderId="43" xfId="0" applyNumberFormat="1" applyFont="1" applyFill="1" applyBorder="1" applyAlignment="1">
      <alignment horizontal="right"/>
    </xf>
    <xf numFmtId="179" fontId="9" fillId="5" borderId="8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/>
    <xf numFmtId="3" fontId="3" fillId="4" borderId="17" xfId="0" quotePrefix="1" applyFont="1" applyFill="1" applyBorder="1" applyAlignment="1">
      <alignment horizontal="center" vertical="center"/>
    </xf>
    <xf numFmtId="3" fontId="3" fillId="4" borderId="18" xfId="0" quotePrefix="1" applyFont="1" applyFill="1" applyBorder="1" applyAlignment="1">
      <alignment horizontal="center" vertical="center"/>
    </xf>
    <xf numFmtId="3" fontId="3" fillId="4" borderId="19" xfId="0" quotePrefix="1" applyFont="1" applyFill="1" applyBorder="1" applyAlignment="1">
      <alignment horizontal="center" vertical="center"/>
    </xf>
    <xf numFmtId="3" fontId="3" fillId="0" borderId="59" xfId="0" applyFont="1" applyFill="1" applyBorder="1" applyAlignment="1">
      <alignment horizontal="center"/>
    </xf>
    <xf numFmtId="3" fontId="3" fillId="0" borderId="60" xfId="0" applyFont="1" applyFill="1" applyBorder="1" applyAlignment="1">
      <alignment horizontal="center"/>
    </xf>
    <xf numFmtId="3" fontId="3" fillId="0" borderId="62" xfId="0" applyFont="1" applyFill="1" applyBorder="1" applyAlignment="1">
      <alignment horizontal="center"/>
    </xf>
    <xf numFmtId="3" fontId="3" fillId="0" borderId="52" xfId="0" applyFont="1" applyFill="1" applyBorder="1" applyAlignment="1">
      <alignment horizontal="center"/>
    </xf>
    <xf numFmtId="3" fontId="3" fillId="0" borderId="34" xfId="0" applyFont="1" applyFill="1" applyBorder="1" applyAlignment="1"/>
    <xf numFmtId="3" fontId="3" fillId="0" borderId="35" xfId="0" applyFont="1" applyFill="1" applyBorder="1" applyAlignment="1"/>
    <xf numFmtId="3" fontId="3" fillId="0" borderId="32" xfId="0" applyFont="1" applyFill="1" applyBorder="1" applyAlignment="1"/>
    <xf numFmtId="3" fontId="3" fillId="0" borderId="50" xfId="0" applyFont="1" applyFill="1" applyBorder="1" applyAlignment="1"/>
    <xf numFmtId="3" fontId="3" fillId="0" borderId="51" xfId="0" applyFont="1" applyFill="1" applyBorder="1" applyAlignment="1"/>
    <xf numFmtId="3" fontId="3" fillId="0" borderId="52" xfId="0" applyFont="1" applyFill="1" applyBorder="1" applyAlignment="1"/>
    <xf numFmtId="3" fontId="3" fillId="4" borderId="10" xfId="0" applyFont="1" applyFill="1" applyBorder="1" applyAlignment="1">
      <alignment horizontal="center" vertical="center"/>
    </xf>
    <xf numFmtId="3" fontId="3" fillId="4" borderId="33" xfId="0" applyFont="1" applyFill="1" applyBorder="1" applyAlignment="1">
      <alignment horizontal="center" vertical="center"/>
    </xf>
    <xf numFmtId="3" fontId="3" fillId="4" borderId="36" xfId="0" applyFont="1" applyFill="1" applyBorder="1" applyAlignment="1">
      <alignment horizontal="center" vertical="center"/>
    </xf>
    <xf numFmtId="3" fontId="3" fillId="4" borderId="11" xfId="0" applyFont="1" applyFill="1" applyBorder="1" applyAlignment="1">
      <alignment horizontal="center" vertical="center"/>
    </xf>
    <xf numFmtId="3" fontId="3" fillId="4" borderId="0" xfId="0" applyFont="1" applyFill="1" applyBorder="1" applyAlignment="1">
      <alignment horizontal="center" vertical="center"/>
    </xf>
    <xf numFmtId="3" fontId="3" fillId="4" borderId="16" xfId="0" applyFont="1" applyFill="1" applyBorder="1" applyAlignment="1">
      <alignment horizontal="center" vertical="center"/>
    </xf>
    <xf numFmtId="3" fontId="3" fillId="4" borderId="12" xfId="0" applyFont="1" applyFill="1" applyBorder="1" applyAlignment="1">
      <alignment horizontal="center" vertical="center"/>
    </xf>
    <xf numFmtId="3" fontId="3" fillId="4" borderId="20" xfId="0" applyFont="1" applyFill="1" applyBorder="1" applyAlignment="1">
      <alignment horizontal="center" vertical="center"/>
    </xf>
    <xf numFmtId="3" fontId="3" fillId="4" borderId="37" xfId="0" applyFont="1" applyFill="1" applyBorder="1" applyAlignment="1">
      <alignment horizontal="center" vertical="center"/>
    </xf>
    <xf numFmtId="3" fontId="7" fillId="2" borderId="12" xfId="0" applyFont="1" applyFill="1" applyBorder="1" applyAlignment="1">
      <alignment horizontal="center"/>
    </xf>
    <xf numFmtId="3" fontId="7" fillId="2" borderId="20" xfId="0" applyFont="1" applyFill="1" applyBorder="1" applyAlignment="1">
      <alignment horizontal="center"/>
    </xf>
    <xf numFmtId="3" fontId="7" fillId="2" borderId="37" xfId="0" applyFont="1" applyFill="1" applyBorder="1" applyAlignment="1">
      <alignment horizontal="center"/>
    </xf>
    <xf numFmtId="3" fontId="7" fillId="4" borderId="27" xfId="0" applyFont="1" applyFill="1" applyBorder="1" applyAlignment="1">
      <alignment horizontal="center" vertical="center"/>
    </xf>
    <xf numFmtId="3" fontId="7" fillId="4" borderId="21" xfId="0" applyFont="1" applyFill="1" applyBorder="1" applyAlignment="1">
      <alignment horizontal="center" vertical="center"/>
    </xf>
    <xf numFmtId="3" fontId="7" fillId="4" borderId="28" xfId="0" applyFont="1" applyFill="1" applyBorder="1" applyAlignment="1">
      <alignment horizontal="center" vertical="center"/>
    </xf>
    <xf numFmtId="3" fontId="7" fillId="4" borderId="22" xfId="0" applyFont="1" applyFill="1" applyBorder="1" applyAlignment="1">
      <alignment horizontal="center" vertical="center"/>
    </xf>
    <xf numFmtId="3" fontId="7" fillId="4" borderId="29" xfId="0" quotePrefix="1" applyFont="1" applyFill="1" applyBorder="1" applyAlignment="1">
      <alignment horizontal="center" vertical="center"/>
    </xf>
    <xf numFmtId="3" fontId="7" fillId="4" borderId="15" xfId="0" quotePrefix="1" applyFont="1" applyFill="1" applyBorder="1" applyAlignment="1">
      <alignment horizontal="center" vertical="center"/>
    </xf>
    <xf numFmtId="3" fontId="3" fillId="0" borderId="10" xfId="0" applyFont="1" applyFill="1" applyBorder="1" applyAlignment="1"/>
    <xf numFmtId="3" fontId="3" fillId="0" borderId="33" xfId="0" applyFont="1" applyFill="1" applyBorder="1" applyAlignment="1"/>
    <xf numFmtId="3" fontId="3" fillId="0" borderId="36" xfId="0" applyFont="1" applyFill="1" applyBorder="1" applyAlignment="1"/>
    <xf numFmtId="3" fontId="3" fillId="4" borderId="38" xfId="0" quotePrefix="1" applyFont="1" applyFill="1" applyBorder="1" applyAlignment="1">
      <alignment horizontal="center" vertical="center"/>
    </xf>
    <xf numFmtId="3" fontId="3" fillId="4" borderId="5" xfId="0" quotePrefix="1" applyFont="1" applyFill="1" applyBorder="1" applyAlignment="1">
      <alignment horizontal="center" vertical="center"/>
    </xf>
    <xf numFmtId="3" fontId="3" fillId="4" borderId="3" xfId="0" quotePrefix="1" applyFont="1" applyFill="1" applyBorder="1" applyAlignment="1">
      <alignment horizontal="center" vertical="center"/>
    </xf>
    <xf numFmtId="3" fontId="3" fillId="4" borderId="1" xfId="0" quotePrefix="1" applyFont="1" applyFill="1" applyBorder="1" applyAlignment="1">
      <alignment horizontal="center" vertical="center"/>
    </xf>
    <xf numFmtId="3" fontId="3" fillId="4" borderId="7" xfId="0" quotePrefix="1" applyFont="1" applyFill="1" applyBorder="1" applyAlignment="1">
      <alignment horizontal="center" vertical="center"/>
    </xf>
    <xf numFmtId="3" fontId="3" fillId="4" borderId="4" xfId="0" quotePrefix="1" applyFont="1" applyFill="1" applyBorder="1" applyAlignment="1">
      <alignment horizontal="center" vertical="center"/>
    </xf>
    <xf numFmtId="3" fontId="3" fillId="4" borderId="6" xfId="0" quotePrefix="1" applyFont="1" applyFill="1" applyBorder="1" applyAlignment="1">
      <alignment horizontal="center" vertical="center"/>
    </xf>
    <xf numFmtId="3" fontId="3" fillId="4" borderId="39" xfId="0" quotePrefix="1" applyFont="1" applyFill="1" applyBorder="1" applyAlignment="1">
      <alignment horizontal="center" vertical="center"/>
    </xf>
    <xf numFmtId="3" fontId="3" fillId="4" borderId="40" xfId="0" quotePrefix="1" applyFont="1" applyFill="1" applyBorder="1" applyAlignment="1">
      <alignment horizontal="center" vertical="center"/>
    </xf>
    <xf numFmtId="3" fontId="3" fillId="4" borderId="30" xfId="0" quotePrefix="1" applyFont="1" applyFill="1" applyBorder="1" applyAlignment="1">
      <alignment horizontal="center" vertical="center"/>
    </xf>
    <xf numFmtId="3" fontId="3" fillId="0" borderId="66" xfId="0" applyFont="1" applyFill="1" applyBorder="1" applyAlignment="1">
      <alignment horizontal="center"/>
    </xf>
    <xf numFmtId="3" fontId="3" fillId="0" borderId="67" xfId="0" applyFont="1" applyFill="1" applyBorder="1" applyAlignment="1">
      <alignment horizontal="center"/>
    </xf>
    <xf numFmtId="3" fontId="3" fillId="4" borderId="10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wrapText="1"/>
    </xf>
    <xf numFmtId="3" fontId="3" fillId="2" borderId="33" xfId="0" applyFont="1" applyFill="1" applyBorder="1" applyAlignment="1">
      <alignment horizontal="center" wrapText="1"/>
    </xf>
    <xf numFmtId="3" fontId="3" fillId="2" borderId="36" xfId="0" applyFont="1" applyFill="1" applyBorder="1" applyAlignment="1">
      <alignment horizontal="center" wrapText="1"/>
    </xf>
    <xf numFmtId="3" fontId="3" fillId="2" borderId="11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7" xfId="0" applyFont="1" applyFill="1" applyBorder="1" applyAlignment="1">
      <alignment horizontal="center"/>
    </xf>
    <xf numFmtId="3" fontId="3" fillId="2" borderId="58" xfId="0" applyFont="1" applyFill="1" applyBorder="1" applyAlignment="1">
      <alignment horizontal="center"/>
    </xf>
    <xf numFmtId="3" fontId="3" fillId="0" borderId="11" xfId="0" quotePrefix="1" applyFont="1" applyFill="1" applyBorder="1" applyAlignment="1">
      <alignment horizontal="center"/>
    </xf>
    <xf numFmtId="3" fontId="3" fillId="0" borderId="0" xfId="0" quotePrefix="1" applyFont="1" applyFill="1" applyBorder="1" applyAlignment="1">
      <alignment horizontal="center"/>
    </xf>
    <xf numFmtId="3" fontId="3" fillId="0" borderId="16" xfId="0" quotePrefix="1" applyFont="1" applyFill="1" applyBorder="1" applyAlignment="1">
      <alignment horizontal="center"/>
    </xf>
  </cellXfs>
  <cellStyles count="2">
    <cellStyle name="標準" xfId="0" builtinId="0"/>
    <cellStyle name="標準 2" xfId="1" xr:uid="{B2401FE6-8B48-4007-A175-684D2D0F51FF}"/>
  </cellStyles>
  <dxfs count="0"/>
  <tableStyles count="0" defaultTableStyle="TableStyleMedium9" defaultPivotStyle="PivotStyleLight16"/>
  <colors>
    <mruColors>
      <color rgb="FFCCFFFF"/>
      <color rgb="FFCCFFCC"/>
      <color rgb="FF99FF99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0225;&#30011;&#20418;/150_&#20107;&#26989;&#31649;&#29702;&#35336;&#30011;/H26/20140909&#23616;&#12408;/&#24179;&#25104;26&#24180;&#24230;&#20107;&#26989;&#31649;&#29702;(&#32676;&#39340;)09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_nousin01\&#36786;&#26449;&#25391;&#33288;&#23616;\50&#35373;&#35336;&#35506;\02%20&#20225;&#30011;&#29677;\&#35519;&#26619;&#20418;\&#9733;H28&#35519;&#26619;&#20418;&#20316;&#26989;\01_&#20363;&#24180;&#20316;&#26989;\010_&#20107;&#26989;&#31649;&#29702;&#35336;&#30011;\03%20&#38598;&#32004;&#12539;&#38598;&#35336;\00_&#20840;&#22269;&#38598;&#35336;_&#24179;&#25104;28&#24180;&#24230;&#20107;&#26989;&#31649;&#29702;(&#26368;&#32066;&#29256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表1DB"/>
      <sheetName val="表２ADB"/>
      <sheetName val="表２BＤＢ"/>
      <sheetName val="表３DB"/>
      <sheetName val="都道府県コード"/>
      <sheetName val="事業体系表"/>
      <sheetName val="市町村コード"/>
      <sheetName val="事務所コード"/>
      <sheetName val="事業主体①（県ｏｒ国）"/>
      <sheetName val="区分"/>
      <sheetName val="ドロップダウンリスト表1"/>
      <sheetName val="ドロップダウンリスト表２A"/>
      <sheetName val="ドロップダウンリスト表２Ｂ"/>
      <sheetName val="ドロップダウンリスト表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農業振興地域</v>
          </cell>
        </row>
        <row r="6">
          <cell r="I6" t="str">
            <v>振興山村</v>
          </cell>
        </row>
        <row r="7">
          <cell r="I7" t="str">
            <v>林業振興</v>
          </cell>
        </row>
        <row r="8">
          <cell r="I8" t="str">
            <v>過疎地域</v>
          </cell>
        </row>
        <row r="9">
          <cell r="I9" t="str">
            <v>離島振興</v>
          </cell>
        </row>
        <row r="10">
          <cell r="I10" t="str">
            <v>半島振興</v>
          </cell>
        </row>
        <row r="11">
          <cell r="I11" t="str">
            <v>特定農山村</v>
          </cell>
        </row>
        <row r="12">
          <cell r="I12" t="str">
            <v>豪雪地帯</v>
          </cell>
        </row>
        <row r="13">
          <cell r="I13" t="str">
            <v>野菜指定地域</v>
          </cell>
        </row>
        <row r="14">
          <cell r="I14" t="str">
            <v>果樹広域生産</v>
          </cell>
        </row>
        <row r="15">
          <cell r="I15" t="str">
            <v>急傾斜地帯</v>
          </cell>
        </row>
        <row r="16">
          <cell r="I16" t="str">
            <v>水源地域</v>
          </cell>
        </row>
        <row r="17">
          <cell r="I17" t="str">
            <v>テキスト入力</v>
          </cell>
        </row>
      </sheetData>
      <sheetData sheetId="12">
        <row r="5">
          <cell r="C5" t="str">
            <v>北海道</v>
          </cell>
          <cell r="E5" t="str">
            <v>都道府県</v>
          </cell>
          <cell r="I5" t="str">
            <v>国</v>
          </cell>
          <cell r="L5" t="str">
            <v>単独地区</v>
          </cell>
          <cell r="O5" t="str">
            <v>区画整理</v>
          </cell>
          <cell r="T5" t="str">
            <v>内地</v>
          </cell>
          <cell r="W5" t="str">
            <v>都市的地域（水田）</v>
          </cell>
          <cell r="Z5" t="str">
            <v>農業振興地域</v>
          </cell>
          <cell r="AC5" t="str">
            <v>着工</v>
          </cell>
          <cell r="AF5" t="str">
            <v>済</v>
          </cell>
          <cell r="AI5" t="str">
            <v>あり</v>
          </cell>
          <cell r="AL5" t="str">
            <v>あり</v>
          </cell>
          <cell r="AO5" t="str">
            <v>あり</v>
          </cell>
          <cell r="AR5" t="str">
            <v>あり</v>
          </cell>
        </row>
        <row r="6">
          <cell r="C6" t="str">
            <v>東北</v>
          </cell>
          <cell r="E6" t="str">
            <v>団体</v>
          </cell>
          <cell r="I6" t="str">
            <v>県</v>
          </cell>
          <cell r="L6" t="str">
            <v>複数カウントする</v>
          </cell>
          <cell r="O6" t="str">
            <v>暗渠</v>
          </cell>
          <cell r="T6" t="str">
            <v>北海道</v>
          </cell>
          <cell r="W6" t="str">
            <v>都市的地域（田畑）</v>
          </cell>
          <cell r="Z6" t="str">
            <v>振興山村</v>
          </cell>
          <cell r="AC6" t="str">
            <v>スケジュール</v>
          </cell>
          <cell r="AF6" t="str">
            <v>未</v>
          </cell>
          <cell r="AI6" t="str">
            <v>なし</v>
          </cell>
          <cell r="AL6" t="str">
            <v>なし</v>
          </cell>
          <cell r="AO6" t="str">
            <v>なし</v>
          </cell>
          <cell r="AR6" t="str">
            <v>なし</v>
          </cell>
        </row>
        <row r="7">
          <cell r="C7" t="str">
            <v>関東</v>
          </cell>
          <cell r="I7" t="str">
            <v>市</v>
          </cell>
          <cell r="L7" t="str">
            <v>複数カウントしない</v>
          </cell>
          <cell r="O7" t="str">
            <v>客土</v>
          </cell>
          <cell r="T7" t="str">
            <v>沖縄</v>
          </cell>
          <cell r="W7" t="str">
            <v>都市的地域（畑地）</v>
          </cell>
          <cell r="Z7" t="str">
            <v>林業振興</v>
          </cell>
          <cell r="AC7" t="str">
            <v>事業費</v>
          </cell>
          <cell r="AF7" t="str">
            <v>中</v>
          </cell>
        </row>
        <row r="8">
          <cell r="C8" t="str">
            <v>北陸</v>
          </cell>
          <cell r="I8" t="str">
            <v>町</v>
          </cell>
          <cell r="O8" t="str">
            <v>用水路工</v>
          </cell>
          <cell r="T8" t="str">
            <v>奄美</v>
          </cell>
          <cell r="W8" t="str">
            <v>平地農業地域（水田）</v>
          </cell>
          <cell r="Z8" t="str">
            <v>過疎地域</v>
          </cell>
          <cell r="AC8" t="str">
            <v>施工</v>
          </cell>
        </row>
        <row r="9">
          <cell r="C9" t="str">
            <v>東海</v>
          </cell>
          <cell r="I9" t="str">
            <v>村</v>
          </cell>
          <cell r="O9" t="str">
            <v>用排水路</v>
          </cell>
          <cell r="T9" t="str">
            <v>離島</v>
          </cell>
          <cell r="W9" t="str">
            <v>平地農業地域（田畑）</v>
          </cell>
          <cell r="Z9" t="str">
            <v>離島振興</v>
          </cell>
          <cell r="AC9" t="str">
            <v>その他</v>
          </cell>
        </row>
        <row r="10">
          <cell r="C10" t="str">
            <v>近畿</v>
          </cell>
          <cell r="I10" t="str">
            <v>区</v>
          </cell>
          <cell r="O10" t="str">
            <v>排水路</v>
          </cell>
          <cell r="W10" t="str">
            <v>平地農業地域（畑地）</v>
          </cell>
          <cell r="Z10" t="str">
            <v>半島振興</v>
          </cell>
        </row>
        <row r="11">
          <cell r="C11" t="str">
            <v>中国四国</v>
          </cell>
          <cell r="I11" t="str">
            <v>機</v>
          </cell>
          <cell r="O11" t="str">
            <v>管水路</v>
          </cell>
          <cell r="W11" t="str">
            <v>中間農業地域（水田）</v>
          </cell>
          <cell r="Z11" t="str">
            <v>特定農山村</v>
          </cell>
        </row>
        <row r="12">
          <cell r="C12" t="str">
            <v>九州</v>
          </cell>
          <cell r="I12" t="str">
            <v>他</v>
          </cell>
          <cell r="O12" t="str">
            <v>ダム</v>
          </cell>
          <cell r="W12" t="str">
            <v>中間農業地域（田畑）</v>
          </cell>
          <cell r="Z12" t="str">
            <v>豪雪地帯</v>
          </cell>
        </row>
        <row r="13">
          <cell r="C13" t="str">
            <v>沖縄</v>
          </cell>
          <cell r="I13" t="str">
            <v>農協</v>
          </cell>
          <cell r="O13" t="str">
            <v>管理道路</v>
          </cell>
          <cell r="W13" t="str">
            <v>中間農業地域（畑地）</v>
          </cell>
          <cell r="Z13" t="str">
            <v>野菜指定地域</v>
          </cell>
        </row>
        <row r="14">
          <cell r="O14" t="str">
            <v>畑かん施設</v>
          </cell>
          <cell r="W14" t="str">
            <v>山間農業地域（水田）</v>
          </cell>
          <cell r="Z14" t="str">
            <v>果樹広域生産</v>
          </cell>
        </row>
        <row r="15">
          <cell r="O15" t="str">
            <v>頭首工</v>
          </cell>
          <cell r="W15" t="str">
            <v>山間農業地域（田畑）</v>
          </cell>
          <cell r="Z15" t="str">
            <v>急傾斜地帯</v>
          </cell>
        </row>
        <row r="16">
          <cell r="O16" t="str">
            <v>揚水機場</v>
          </cell>
          <cell r="W16" t="str">
            <v>山間農業地域（畑地）</v>
          </cell>
          <cell r="Z16" t="str">
            <v>水源地域</v>
          </cell>
        </row>
        <row r="17">
          <cell r="O17" t="str">
            <v>排水機場</v>
          </cell>
        </row>
        <row r="18">
          <cell r="O18" t="str">
            <v>水門</v>
          </cell>
        </row>
        <row r="19">
          <cell r="O19" t="str">
            <v>樋門</v>
          </cell>
        </row>
        <row r="20">
          <cell r="O20" t="str">
            <v>樋管</v>
          </cell>
        </row>
        <row r="21">
          <cell r="O21" t="str">
            <v>農地開発</v>
          </cell>
        </row>
        <row r="22">
          <cell r="O22" t="str">
            <v>土層改良</v>
          </cell>
        </row>
        <row r="23">
          <cell r="O23" t="str">
            <v>農道</v>
          </cell>
        </row>
        <row r="24">
          <cell r="O24" t="str">
            <v>幅員（全幅）</v>
          </cell>
        </row>
        <row r="25">
          <cell r="O25" t="str">
            <v>集落道</v>
          </cell>
        </row>
        <row r="26">
          <cell r="O26" t="str">
            <v>舗装</v>
          </cell>
        </row>
        <row r="27">
          <cell r="O27" t="str">
            <v>路面改良</v>
          </cell>
        </row>
        <row r="28">
          <cell r="O28" t="str">
            <v>安全施設</v>
          </cell>
        </row>
        <row r="29">
          <cell r="O29" t="str">
            <v>橋梁</v>
          </cell>
        </row>
        <row r="30">
          <cell r="O30" t="str">
            <v>トンネル</v>
          </cell>
        </row>
        <row r="31">
          <cell r="O31" t="str">
            <v>軌道</v>
          </cell>
        </row>
        <row r="32">
          <cell r="O32" t="str">
            <v>集排処理戸数</v>
          </cell>
        </row>
        <row r="33">
          <cell r="O33" t="str">
            <v>集排処理人口</v>
          </cell>
        </row>
        <row r="34">
          <cell r="O34" t="str">
            <v>集排処理集落</v>
          </cell>
        </row>
        <row r="35">
          <cell r="O35" t="str">
            <v>集排処理施設</v>
          </cell>
        </row>
        <row r="36">
          <cell r="O36" t="str">
            <v>ポンプ施設</v>
          </cell>
        </row>
        <row r="37">
          <cell r="O37" t="str">
            <v>雨水施設</v>
          </cell>
        </row>
        <row r="38">
          <cell r="O38" t="str">
            <v>営農飲雑用水</v>
          </cell>
        </row>
        <row r="39">
          <cell r="O39" t="str">
            <v>親水護岸</v>
          </cell>
        </row>
        <row r="40">
          <cell r="O40" t="str">
            <v>遊水護岸</v>
          </cell>
        </row>
        <row r="41">
          <cell r="O41" t="str">
            <v>水辺環境</v>
          </cell>
        </row>
        <row r="42">
          <cell r="O42" t="str">
            <v>農村公園</v>
          </cell>
        </row>
        <row r="43">
          <cell r="O43" t="str">
            <v>遊歩道</v>
          </cell>
        </row>
        <row r="44">
          <cell r="O44" t="str">
            <v>集落農園</v>
          </cell>
        </row>
        <row r="45">
          <cell r="O45" t="str">
            <v>利活用施設</v>
          </cell>
        </row>
        <row r="46">
          <cell r="O46" t="str">
            <v>体験施設</v>
          </cell>
        </row>
        <row r="47">
          <cell r="O47" t="str">
            <v>用地整備</v>
          </cell>
        </row>
        <row r="48">
          <cell r="O48" t="str">
            <v>堤体工</v>
          </cell>
        </row>
        <row r="49">
          <cell r="O49" t="str">
            <v>余水吐</v>
          </cell>
        </row>
        <row r="50">
          <cell r="O50" t="str">
            <v>取水口</v>
          </cell>
        </row>
        <row r="51">
          <cell r="O51" t="str">
            <v>底樋</v>
          </cell>
        </row>
        <row r="52">
          <cell r="O52" t="str">
            <v>水路改修</v>
          </cell>
        </row>
        <row r="53">
          <cell r="O53" t="str">
            <v>排水ボーリング</v>
          </cell>
        </row>
        <row r="54">
          <cell r="O54" t="str">
            <v>集水井</v>
          </cell>
        </row>
        <row r="55">
          <cell r="O55" t="str">
            <v>擁壁工</v>
          </cell>
        </row>
        <row r="56">
          <cell r="O56" t="str">
            <v>抑止工</v>
          </cell>
        </row>
        <row r="57">
          <cell r="O57" t="str">
            <v>アンカー</v>
          </cell>
        </row>
        <row r="58">
          <cell r="O58" t="str">
            <v>承水路</v>
          </cell>
        </row>
        <row r="59">
          <cell r="O59" t="str">
            <v>承兼道路</v>
          </cell>
        </row>
        <row r="60">
          <cell r="O60" t="str">
            <v>堤防工</v>
          </cell>
        </row>
        <row r="61">
          <cell r="O61" t="str">
            <v>護岸工</v>
          </cell>
        </row>
        <row r="62">
          <cell r="O62" t="str">
            <v>突堤工</v>
          </cell>
        </row>
        <row r="63">
          <cell r="O63" t="str">
            <v>離岸工</v>
          </cell>
        </row>
        <row r="64">
          <cell r="O64" t="str">
            <v>消波工</v>
          </cell>
        </row>
        <row r="65">
          <cell r="O65" t="str">
            <v>根固工</v>
          </cell>
        </row>
        <row r="66">
          <cell r="O66" t="str">
            <v>付帯施設</v>
          </cell>
        </row>
        <row r="67">
          <cell r="O67" t="str">
            <v>その他</v>
          </cell>
        </row>
        <row r="68">
          <cell r="O68" t="str">
            <v>飼料基盤関係</v>
          </cell>
        </row>
        <row r="69">
          <cell r="O69" t="str">
            <v>関連基盤関係</v>
          </cell>
        </row>
        <row r="70">
          <cell r="O70" t="str">
            <v>農業用施設整備関係</v>
          </cell>
        </row>
        <row r="71">
          <cell r="O71" t="str">
            <v>流通加工関係</v>
          </cell>
        </row>
        <row r="72">
          <cell r="O72" t="str">
            <v>農機具等導入</v>
          </cell>
        </row>
        <row r="73">
          <cell r="O73" t="str">
            <v>ﾌﾚｱｲ周辺環境整備関係</v>
          </cell>
        </row>
      </sheetData>
      <sheetData sheetId="13"/>
      <sheetData sheetId="14">
        <row r="5">
          <cell r="C5" t="str">
            <v>国</v>
          </cell>
          <cell r="F5" t="str">
            <v>総務課</v>
          </cell>
          <cell r="I5" t="str">
            <v>Ａ</v>
          </cell>
          <cell r="O5" t="str">
            <v>着工</v>
          </cell>
          <cell r="R5" t="str">
            <v>済</v>
          </cell>
          <cell r="U5" t="str">
            <v>関連事業「農水省所管」</v>
          </cell>
        </row>
        <row r="6">
          <cell r="C6" t="str">
            <v>県</v>
          </cell>
          <cell r="F6" t="str">
            <v>農村政策部</v>
          </cell>
          <cell r="I6" t="str">
            <v>Ｂ</v>
          </cell>
          <cell r="O6" t="str">
            <v>スケジュール</v>
          </cell>
          <cell r="R6" t="str">
            <v>未</v>
          </cell>
          <cell r="U6" t="str">
            <v>関連他事業「他省庁所管」</v>
          </cell>
        </row>
        <row r="7">
          <cell r="C7" t="str">
            <v>市</v>
          </cell>
          <cell r="F7" t="str">
            <v>農村政策部農村計画課</v>
          </cell>
          <cell r="I7" t="str">
            <v>Ｃ</v>
          </cell>
          <cell r="O7" t="str">
            <v>事業費</v>
          </cell>
          <cell r="R7" t="str">
            <v>中</v>
          </cell>
        </row>
        <row r="8">
          <cell r="C8" t="str">
            <v>町</v>
          </cell>
          <cell r="F8" t="str">
            <v>農村政策部都市農村交流課</v>
          </cell>
          <cell r="I8" t="str">
            <v>Ｄ</v>
          </cell>
          <cell r="O8" t="str">
            <v>施工</v>
          </cell>
        </row>
        <row r="9">
          <cell r="C9" t="str">
            <v>村</v>
          </cell>
          <cell r="F9" t="str">
            <v>農村政策部農村環境課</v>
          </cell>
          <cell r="I9" t="str">
            <v>E</v>
          </cell>
        </row>
        <row r="10">
          <cell r="C10" t="str">
            <v>区</v>
          </cell>
          <cell r="F10" t="str">
            <v>農村政策部中山間地域振興課</v>
          </cell>
          <cell r="I10" t="str">
            <v>F</v>
          </cell>
        </row>
        <row r="11">
          <cell r="C11" t="str">
            <v>機</v>
          </cell>
          <cell r="F11" t="str">
            <v>整備部</v>
          </cell>
          <cell r="I11" t="str">
            <v>Ｋ</v>
          </cell>
        </row>
        <row r="12">
          <cell r="C12" t="str">
            <v>他</v>
          </cell>
          <cell r="F12" t="str">
            <v>整備部設計課</v>
          </cell>
          <cell r="I12" t="str">
            <v>関</v>
          </cell>
        </row>
        <row r="13">
          <cell r="C13" t="str">
            <v>農協</v>
          </cell>
          <cell r="F13" t="str">
            <v>整備部水資源課</v>
          </cell>
          <cell r="I13" t="str">
            <v>他</v>
          </cell>
        </row>
        <row r="14">
          <cell r="F14" t="str">
            <v>整備部農地資源課</v>
          </cell>
        </row>
        <row r="15">
          <cell r="F15" t="str">
            <v>整備部農村整備官</v>
          </cell>
        </row>
        <row r="16">
          <cell r="F16" t="str">
            <v>整備部防災課</v>
          </cell>
        </row>
        <row r="17">
          <cell r="F17" t="str">
            <v>整備部土地改良企画課</v>
          </cell>
        </row>
        <row r="18">
          <cell r="F18" t="str">
            <v>経営局</v>
          </cell>
        </row>
        <row r="19">
          <cell r="F19" t="str">
            <v>生産局</v>
          </cell>
        </row>
        <row r="20">
          <cell r="F20" t="str">
            <v>畜産部</v>
          </cell>
        </row>
        <row r="21">
          <cell r="F21" t="str">
            <v>畜産部畜産振興課</v>
          </cell>
        </row>
        <row r="22">
          <cell r="F22" t="str">
            <v>国土交通省</v>
          </cell>
        </row>
        <row r="23">
          <cell r="F23" t="str">
            <v>総務省</v>
          </cell>
        </row>
        <row r="24">
          <cell r="F24" t="str">
            <v>厚生労働省</v>
          </cell>
        </row>
        <row r="25">
          <cell r="F25" t="str">
            <v>経済産業省</v>
          </cell>
        </row>
        <row r="26">
          <cell r="F26" t="str">
            <v>環境省</v>
          </cell>
        </row>
        <row r="27">
          <cell r="F27" t="str">
            <v>林野庁</v>
          </cell>
        </row>
        <row r="28">
          <cell r="F28" t="str">
            <v>文部科学省</v>
          </cell>
        </row>
        <row r="29">
          <cell r="F29" t="str">
            <v>水産庁</v>
          </cell>
        </row>
        <row r="30">
          <cell r="F30" t="str">
            <v>防衛省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表1DB"/>
      <sheetName val="表２ADB"/>
      <sheetName val="表２BＤＢ"/>
      <sheetName val="表３DB"/>
      <sheetName val="都道府県コード"/>
      <sheetName val="事業体系表"/>
      <sheetName val="市町村コード"/>
      <sheetName val="事務所コード"/>
      <sheetName val="事業主体①（県ｏｒ国）"/>
      <sheetName val="区分"/>
      <sheetName val="ドロップダウンリスト表1"/>
      <sheetName val="ドロップダウンリスト表２A"/>
      <sheetName val="ドロップダウンリスト表２Ｂ"/>
      <sheetName val="ドロップダウンリスト表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都市的地域（水田）</v>
          </cell>
          <cell r="F5" t="str">
            <v>有り</v>
          </cell>
        </row>
        <row r="6">
          <cell r="C6" t="str">
            <v>都市的地域（田畑）</v>
          </cell>
          <cell r="F6" t="str">
            <v>無し</v>
          </cell>
        </row>
        <row r="7">
          <cell r="C7" t="str">
            <v>都市的地域（畑地）</v>
          </cell>
        </row>
        <row r="8">
          <cell r="C8" t="str">
            <v>平地農業地域（水田）</v>
          </cell>
        </row>
        <row r="9">
          <cell r="C9" t="str">
            <v>平地農業地域（田畑）</v>
          </cell>
        </row>
        <row r="10">
          <cell r="C10" t="str">
            <v>平地農業地域（畑地）</v>
          </cell>
        </row>
        <row r="11">
          <cell r="C11" t="str">
            <v>中間農業地域（水田）</v>
          </cell>
        </row>
        <row r="12">
          <cell r="C12" t="str">
            <v>中間農業地域（田畑）</v>
          </cell>
        </row>
        <row r="13">
          <cell r="C13" t="str">
            <v>中間農業地域（畑地）</v>
          </cell>
        </row>
        <row r="14">
          <cell r="C14" t="str">
            <v>山間農業地域（水田）</v>
          </cell>
        </row>
        <row r="15">
          <cell r="C15" t="str">
            <v>山間農業地域（田畑）</v>
          </cell>
        </row>
        <row r="16">
          <cell r="C16" t="str">
            <v>山間農業地域（畑地）</v>
          </cell>
        </row>
      </sheetData>
      <sheetData sheetId="12">
        <row r="5">
          <cell r="C5" t="str">
            <v>北海道</v>
          </cell>
        </row>
      </sheetData>
      <sheetData sheetId="13">
        <row r="5">
          <cell r="C5" t="str">
            <v>北海道</v>
          </cell>
          <cell r="F5" t="str">
            <v>有</v>
          </cell>
          <cell r="I5" t="str">
            <v>実施中</v>
          </cell>
        </row>
        <row r="6">
          <cell r="C6" t="str">
            <v>東北</v>
          </cell>
          <cell r="F6" t="str">
            <v>無</v>
          </cell>
          <cell r="I6" t="str">
            <v>完了</v>
          </cell>
        </row>
        <row r="7">
          <cell r="C7" t="str">
            <v>関東</v>
          </cell>
          <cell r="I7" t="str">
            <v>全計</v>
          </cell>
        </row>
        <row r="8">
          <cell r="C8" t="str">
            <v>北陸</v>
          </cell>
          <cell r="I8" t="str">
            <v>地区調</v>
          </cell>
        </row>
        <row r="9">
          <cell r="C9" t="str">
            <v>東海</v>
          </cell>
        </row>
        <row r="10">
          <cell r="C10" t="str">
            <v>近畿</v>
          </cell>
        </row>
        <row r="11">
          <cell r="C11" t="str">
            <v>中国四国</v>
          </cell>
        </row>
        <row r="12">
          <cell r="C12" t="str">
            <v>九州</v>
          </cell>
        </row>
        <row r="13">
          <cell r="C13" t="str">
            <v>沖縄</v>
          </cell>
        </row>
      </sheetData>
      <sheetData sheetId="14">
        <row r="5">
          <cell r="C5" t="str">
            <v>国</v>
          </cell>
          <cell r="L5" t="str">
            <v>Ａ</v>
          </cell>
        </row>
        <row r="6">
          <cell r="L6" t="str">
            <v>Ｂ</v>
          </cell>
        </row>
        <row r="7">
          <cell r="L7" t="str">
            <v>Ｃ</v>
          </cell>
        </row>
        <row r="8">
          <cell r="L8" t="str">
            <v>Ｄ</v>
          </cell>
        </row>
        <row r="9">
          <cell r="L9" t="str">
            <v>E</v>
          </cell>
        </row>
        <row r="10">
          <cell r="L10" t="str">
            <v>F</v>
          </cell>
        </row>
        <row r="11">
          <cell r="L11" t="str">
            <v>Ｋ</v>
          </cell>
        </row>
        <row r="12">
          <cell r="L12" t="str">
            <v>関</v>
          </cell>
        </row>
        <row r="13">
          <cell r="L13" t="str">
            <v>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46B4-DA23-4F6C-90EC-85D582E34365}">
  <sheetPr>
    <pageSetUpPr fitToPage="1"/>
  </sheetPr>
  <dimension ref="A1:P34"/>
  <sheetViews>
    <sheetView tabSelected="1" view="pageBreakPreview" zoomScale="85" zoomScaleNormal="85" zoomScaleSheetLayoutView="85" workbookViewId="0">
      <pane ySplit="5" topLeftCell="A6" activePane="bottomLeft" state="frozen"/>
      <selection activeCell="F28" sqref="F28"/>
      <selection pane="bottomLeft" activeCell="K28" sqref="K28"/>
    </sheetView>
  </sheetViews>
  <sheetFormatPr defaultRowHeight="9" x14ac:dyDescent="0.15"/>
  <cols>
    <col min="1" max="1" width="1.875" customWidth="1"/>
    <col min="2" max="2" width="6.25" customWidth="1"/>
    <col min="3" max="3" width="1.375" customWidth="1"/>
    <col min="4" max="4" width="7.75" customWidth="1"/>
    <col min="5" max="5" width="13.5" customWidth="1"/>
    <col min="6" max="9" width="11.625" customWidth="1"/>
    <col min="10" max="10" width="9.625" customWidth="1"/>
    <col min="11" max="11" width="11.625" customWidth="1"/>
    <col min="12" max="12" width="9.625" customWidth="1"/>
    <col min="13" max="13" width="11.625" customWidth="1"/>
    <col min="14" max="14" width="9.625" customWidth="1"/>
    <col min="15" max="15" width="11.625" customWidth="1"/>
    <col min="16" max="16" width="9.625" customWidth="1"/>
    <col min="17" max="17" width="3.25" customWidth="1"/>
  </cols>
  <sheetData>
    <row r="1" spans="1:16" ht="24.95" customHeight="1" x14ac:dyDescent="0.15">
      <c r="A1" s="1" t="s">
        <v>0</v>
      </c>
      <c r="B1" s="11" t="s">
        <v>30</v>
      </c>
      <c r="C1" s="2"/>
      <c r="D1" s="2"/>
      <c r="E1" s="2"/>
      <c r="F1" s="7"/>
      <c r="G1" s="2"/>
      <c r="H1" s="2"/>
      <c r="I1" s="2"/>
      <c r="J1" s="7"/>
      <c r="K1" s="14"/>
      <c r="L1" s="2"/>
      <c r="M1" s="11" t="s">
        <v>6</v>
      </c>
      <c r="N1" s="7"/>
      <c r="O1" s="2"/>
      <c r="P1" s="7"/>
    </row>
    <row r="2" spans="1:1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2"/>
      <c r="K2" s="13"/>
      <c r="L2" s="1"/>
      <c r="M2" s="1"/>
      <c r="N2" s="1"/>
      <c r="O2" s="1"/>
      <c r="P2" s="20"/>
    </row>
    <row r="3" spans="1:16" s="9" customFormat="1" ht="19.5" customHeight="1" x14ac:dyDescent="0.15">
      <c r="A3" s="8"/>
      <c r="B3" s="90" t="s">
        <v>21</v>
      </c>
      <c r="C3" s="91"/>
      <c r="D3" s="91"/>
      <c r="E3" s="92"/>
      <c r="F3" s="77" t="s">
        <v>15</v>
      </c>
      <c r="G3" s="78"/>
      <c r="H3" s="79"/>
      <c r="I3" s="111" t="s">
        <v>16</v>
      </c>
      <c r="J3" s="112"/>
      <c r="K3" s="112"/>
      <c r="L3" s="112"/>
      <c r="M3" s="112"/>
      <c r="N3" s="113"/>
      <c r="O3" s="114" t="s">
        <v>17</v>
      </c>
      <c r="P3" s="115"/>
    </row>
    <row r="4" spans="1:16" s="9" customFormat="1" ht="19.5" customHeight="1" x14ac:dyDescent="0.15">
      <c r="A4" s="8"/>
      <c r="B4" s="93"/>
      <c r="C4" s="94"/>
      <c r="D4" s="94"/>
      <c r="E4" s="95"/>
      <c r="F4" s="102" t="s">
        <v>4</v>
      </c>
      <c r="G4" s="104" t="s">
        <v>2</v>
      </c>
      <c r="H4" s="106" t="s">
        <v>20</v>
      </c>
      <c r="I4" s="118" t="s">
        <v>19</v>
      </c>
      <c r="J4" s="119"/>
      <c r="K4" s="120" t="s">
        <v>2</v>
      </c>
      <c r="L4" s="119"/>
      <c r="M4" s="120" t="s">
        <v>7</v>
      </c>
      <c r="N4" s="119"/>
      <c r="O4" s="116" t="s">
        <v>18</v>
      </c>
      <c r="P4" s="117"/>
    </row>
    <row r="5" spans="1:16" s="9" customFormat="1" ht="19.5" customHeight="1" thickBot="1" x14ac:dyDescent="0.2">
      <c r="A5" s="8"/>
      <c r="B5" s="96"/>
      <c r="C5" s="97"/>
      <c r="D5" s="97"/>
      <c r="E5" s="98"/>
      <c r="F5" s="103"/>
      <c r="G5" s="105"/>
      <c r="H5" s="107"/>
      <c r="I5" s="22" t="s">
        <v>5</v>
      </c>
      <c r="J5" s="69" t="s">
        <v>3</v>
      </c>
      <c r="K5" s="22" t="s">
        <v>5</v>
      </c>
      <c r="L5" s="69" t="s">
        <v>3</v>
      </c>
      <c r="M5" s="22" t="s">
        <v>5</v>
      </c>
      <c r="N5" s="23" t="s">
        <v>3</v>
      </c>
      <c r="O5" s="69" t="s">
        <v>5</v>
      </c>
      <c r="P5" s="24" t="s">
        <v>3</v>
      </c>
    </row>
    <row r="6" spans="1:16" s="9" customFormat="1" ht="24.95" customHeight="1" x14ac:dyDescent="0.15">
      <c r="A6" s="8"/>
      <c r="B6" s="108" t="s">
        <v>10</v>
      </c>
      <c r="C6" s="109"/>
      <c r="D6" s="109"/>
      <c r="E6" s="110"/>
      <c r="F6" s="31">
        <v>7331</v>
      </c>
      <c r="G6" s="32">
        <v>11238</v>
      </c>
      <c r="H6" s="33">
        <v>18569</v>
      </c>
      <c r="I6" s="31">
        <v>6885</v>
      </c>
      <c r="J6" s="53">
        <v>93.916246078297632</v>
      </c>
      <c r="K6" s="32">
        <v>9472</v>
      </c>
      <c r="L6" s="53">
        <v>84.285460046271581</v>
      </c>
      <c r="M6" s="32">
        <v>16357</v>
      </c>
      <c r="N6" s="53">
        <v>88.087673003392752</v>
      </c>
      <c r="O6" s="32">
        <v>4315</v>
      </c>
      <c r="P6" s="56">
        <v>38.396511834846059</v>
      </c>
    </row>
    <row r="7" spans="1:16" s="9" customFormat="1" ht="24.95" customHeight="1" x14ac:dyDescent="0.15">
      <c r="A7" s="8"/>
      <c r="B7" s="84" t="s">
        <v>11</v>
      </c>
      <c r="C7" s="85"/>
      <c r="D7" s="85"/>
      <c r="E7" s="86"/>
      <c r="F7" s="34">
        <v>5234</v>
      </c>
      <c r="G7" s="35">
        <v>9721</v>
      </c>
      <c r="H7" s="36">
        <v>14955</v>
      </c>
      <c r="I7" s="34">
        <v>3459</v>
      </c>
      <c r="J7" s="54">
        <v>66.087122659533819</v>
      </c>
      <c r="K7" s="35">
        <v>3260</v>
      </c>
      <c r="L7" s="54">
        <v>33.535644481020469</v>
      </c>
      <c r="M7" s="35">
        <v>6719</v>
      </c>
      <c r="N7" s="54">
        <v>44.928117686392511</v>
      </c>
      <c r="O7" s="35">
        <v>1750.3012000000001</v>
      </c>
      <c r="P7" s="57">
        <v>18.00536158831396</v>
      </c>
    </row>
    <row r="8" spans="1:16" s="9" customFormat="1" ht="24.95" customHeight="1" x14ac:dyDescent="0.15">
      <c r="A8" s="8"/>
      <c r="B8" s="84" t="s">
        <v>12</v>
      </c>
      <c r="C8" s="85"/>
      <c r="D8" s="85"/>
      <c r="E8" s="86"/>
      <c r="F8" s="34">
        <v>1143</v>
      </c>
      <c r="G8" s="35">
        <v>7650</v>
      </c>
      <c r="H8" s="36">
        <v>8793</v>
      </c>
      <c r="I8" s="34">
        <v>511</v>
      </c>
      <c r="J8" s="54">
        <v>44.70691163604549</v>
      </c>
      <c r="K8" s="35">
        <v>4321</v>
      </c>
      <c r="L8" s="54">
        <v>56.483660130718945</v>
      </c>
      <c r="M8" s="35">
        <v>4832</v>
      </c>
      <c r="N8" s="54">
        <v>54.952803366314114</v>
      </c>
      <c r="O8" s="35">
        <v>372</v>
      </c>
      <c r="P8" s="57">
        <v>4.8627450980392162</v>
      </c>
    </row>
    <row r="9" spans="1:16" s="9" customFormat="1" ht="24.95" customHeight="1" x14ac:dyDescent="0.15">
      <c r="A9" s="8"/>
      <c r="B9" s="84" t="s">
        <v>13</v>
      </c>
      <c r="C9" s="85"/>
      <c r="D9" s="85"/>
      <c r="E9" s="86"/>
      <c r="F9" s="34">
        <v>1801</v>
      </c>
      <c r="G9" s="35">
        <v>6488</v>
      </c>
      <c r="H9" s="36">
        <v>8289</v>
      </c>
      <c r="I9" s="34">
        <v>1590</v>
      </c>
      <c r="J9" s="54">
        <v>88.284286507495835</v>
      </c>
      <c r="K9" s="35">
        <v>4983</v>
      </c>
      <c r="L9" s="54">
        <v>76.803329223181265</v>
      </c>
      <c r="M9" s="35">
        <v>6573</v>
      </c>
      <c r="N9" s="54">
        <v>79.297864639884182</v>
      </c>
      <c r="O9" s="35">
        <v>3475</v>
      </c>
      <c r="P9" s="57">
        <v>53.560419235511716</v>
      </c>
    </row>
    <row r="10" spans="1:16" s="9" customFormat="1" ht="24.95" customHeight="1" thickBot="1" x14ac:dyDescent="0.2">
      <c r="A10" s="8"/>
      <c r="B10" s="87" t="s">
        <v>14</v>
      </c>
      <c r="C10" s="88"/>
      <c r="D10" s="88"/>
      <c r="E10" s="89"/>
      <c r="F10" s="37">
        <v>9772</v>
      </c>
      <c r="G10" s="38">
        <v>6394</v>
      </c>
      <c r="H10" s="39">
        <v>16166</v>
      </c>
      <c r="I10" s="37">
        <v>5127</v>
      </c>
      <c r="J10" s="55">
        <v>52.466230045026606</v>
      </c>
      <c r="K10" s="38">
        <v>4576</v>
      </c>
      <c r="L10" s="55">
        <v>71.567094150766337</v>
      </c>
      <c r="M10" s="38">
        <v>9703</v>
      </c>
      <c r="N10" s="55">
        <v>60.021031795125566</v>
      </c>
      <c r="O10" s="38">
        <v>2070</v>
      </c>
      <c r="P10" s="58">
        <v>32.374100719424462</v>
      </c>
    </row>
    <row r="11" spans="1:16" s="9" customFormat="1" ht="24.95" customHeight="1" thickTop="1" thickBot="1" x14ac:dyDescent="0.2">
      <c r="A11" s="8"/>
      <c r="B11" s="99" t="s">
        <v>22</v>
      </c>
      <c r="C11" s="100"/>
      <c r="D11" s="100"/>
      <c r="E11" s="101"/>
      <c r="F11" s="71">
        <f>F6+F7+F8+F9+F10</f>
        <v>25281</v>
      </c>
      <c r="G11" s="72">
        <f t="shared" ref="G11:H11" si="0">G6+G7+G8+G9+G10</f>
        <v>41491</v>
      </c>
      <c r="H11" s="73">
        <f t="shared" si="0"/>
        <v>66772</v>
      </c>
      <c r="I11" s="71">
        <f>I6+I7+I8+I9+I10</f>
        <v>17572</v>
      </c>
      <c r="J11" s="74">
        <f>IF(I11/F11&gt;1," 100.0",I11/F11*100)</f>
        <v>69.506744195245446</v>
      </c>
      <c r="K11" s="72">
        <f>K6+K7+K8+K9+K10</f>
        <v>26612</v>
      </c>
      <c r="L11" s="74">
        <f>IF(K11/G11&gt;1," 100.0",K11/G11*100)</f>
        <v>64.139210913210093</v>
      </c>
      <c r="M11" s="72">
        <f>M6+M7+M8+M9+M10</f>
        <v>44184</v>
      </c>
      <c r="N11" s="74">
        <f>IF(M11/H11&gt;1," 100.0",M11/H11*100)</f>
        <v>66.171449110405561</v>
      </c>
      <c r="O11" s="72">
        <f>O6+O7+O8+O9+O10</f>
        <v>11982.3012</v>
      </c>
      <c r="P11" s="75">
        <f t="shared" ref="P11" si="1">IF(O11/G11&gt;1," 100.0",O11/G11*100)</f>
        <v>28.879277915692558</v>
      </c>
    </row>
    <row r="12" spans="1:16" ht="24.95" customHeight="1" x14ac:dyDescent="0.15">
      <c r="A12" s="1"/>
      <c r="B12" s="1"/>
      <c r="C12" s="1"/>
      <c r="D12" s="1"/>
      <c r="E12" s="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24.95" customHeight="1" x14ac:dyDescent="0.15">
      <c r="A13" s="1"/>
      <c r="B13" s="1"/>
      <c r="C13" s="1"/>
      <c r="D13" s="1"/>
      <c r="E13" s="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24.95" customHeight="1" x14ac:dyDescent="0.15">
      <c r="A14" s="1"/>
      <c r="B14" s="11" t="s">
        <v>31</v>
      </c>
      <c r="C14" s="1"/>
      <c r="D14" s="1"/>
      <c r="E14" s="1"/>
      <c r="F14" s="15"/>
      <c r="G14" s="15"/>
      <c r="H14" s="15"/>
      <c r="I14" s="15"/>
      <c r="J14" s="15"/>
      <c r="K14" s="15"/>
      <c r="L14" s="15"/>
      <c r="M14" s="11" t="s">
        <v>6</v>
      </c>
      <c r="N14" s="15"/>
      <c r="O14" s="15"/>
      <c r="P14" s="16"/>
    </row>
    <row r="15" spans="1:16" ht="21" customHeight="1" thickBot="1" x14ac:dyDescent="0.2">
      <c r="A15" s="1"/>
      <c r="B15" s="1"/>
      <c r="C15" s="1"/>
      <c r="D15" s="1"/>
      <c r="E15" s="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21" customHeight="1" x14ac:dyDescent="0.15">
      <c r="A16" s="1"/>
      <c r="B16" s="123" t="s">
        <v>28</v>
      </c>
      <c r="C16" s="91"/>
      <c r="D16" s="91"/>
      <c r="E16" s="92"/>
      <c r="F16" s="77" t="s">
        <v>15</v>
      </c>
      <c r="G16" s="78"/>
      <c r="H16" s="79"/>
      <c r="I16" s="111" t="s">
        <v>16</v>
      </c>
      <c r="J16" s="112"/>
      <c r="K16" s="112"/>
      <c r="L16" s="112"/>
      <c r="M16" s="112"/>
      <c r="N16" s="113"/>
      <c r="O16" s="114" t="s">
        <v>17</v>
      </c>
      <c r="P16" s="115"/>
    </row>
    <row r="17" spans="1:16" ht="21" customHeight="1" x14ac:dyDescent="0.15">
      <c r="A17" s="1"/>
      <c r="B17" s="93"/>
      <c r="C17" s="94"/>
      <c r="D17" s="94"/>
      <c r="E17" s="95"/>
      <c r="F17" s="102" t="s">
        <v>4</v>
      </c>
      <c r="G17" s="104" t="s">
        <v>2</v>
      </c>
      <c r="H17" s="106" t="s">
        <v>20</v>
      </c>
      <c r="I17" s="118" t="s">
        <v>19</v>
      </c>
      <c r="J17" s="119"/>
      <c r="K17" s="120" t="s">
        <v>2</v>
      </c>
      <c r="L17" s="119"/>
      <c r="M17" s="120" t="s">
        <v>7</v>
      </c>
      <c r="N17" s="119"/>
      <c r="O17" s="116" t="s">
        <v>18</v>
      </c>
      <c r="P17" s="117"/>
    </row>
    <row r="18" spans="1:16" ht="21" customHeight="1" thickBot="1" x14ac:dyDescent="0.2">
      <c r="A18" s="1"/>
      <c r="B18" s="96"/>
      <c r="C18" s="97"/>
      <c r="D18" s="97"/>
      <c r="E18" s="98"/>
      <c r="F18" s="103"/>
      <c r="G18" s="105"/>
      <c r="H18" s="107"/>
      <c r="I18" s="22" t="s">
        <v>5</v>
      </c>
      <c r="J18" s="69" t="s">
        <v>3</v>
      </c>
      <c r="K18" s="22" t="s">
        <v>5</v>
      </c>
      <c r="L18" s="69" t="s">
        <v>3</v>
      </c>
      <c r="M18" s="22" t="s">
        <v>5</v>
      </c>
      <c r="N18" s="23" t="s">
        <v>3</v>
      </c>
      <c r="O18" s="69" t="s">
        <v>5</v>
      </c>
      <c r="P18" s="24" t="s">
        <v>3</v>
      </c>
    </row>
    <row r="19" spans="1:16" ht="24.95" customHeight="1" x14ac:dyDescent="0.15">
      <c r="A19" s="1"/>
      <c r="B19" s="124" t="s">
        <v>24</v>
      </c>
      <c r="C19" s="125"/>
      <c r="D19" s="125"/>
      <c r="E19" s="126"/>
      <c r="F19" s="59">
        <v>20091</v>
      </c>
      <c r="G19" s="60">
        <v>23317</v>
      </c>
      <c r="H19" s="61">
        <v>43408</v>
      </c>
      <c r="I19" s="59">
        <v>14183</v>
      </c>
      <c r="J19" s="62">
        <v>70.593798218107608</v>
      </c>
      <c r="K19" s="60">
        <v>18238</v>
      </c>
      <c r="L19" s="62">
        <v>78.21760946948578</v>
      </c>
      <c r="M19" s="60">
        <v>32421</v>
      </c>
      <c r="N19" s="62">
        <v>74.688997419830443</v>
      </c>
      <c r="O19" s="60">
        <v>9138.3011999999999</v>
      </c>
      <c r="P19" s="63">
        <v>39.191582107475234</v>
      </c>
    </row>
    <row r="20" spans="1:16" ht="18.75" customHeight="1" x14ac:dyDescent="0.15">
      <c r="A20" s="1"/>
      <c r="B20" s="28"/>
      <c r="C20" s="70"/>
      <c r="D20" s="80" t="s">
        <v>1</v>
      </c>
      <c r="E20" s="81"/>
      <c r="F20" s="25">
        <v>79.5</v>
      </c>
      <c r="G20" s="26">
        <v>56.2</v>
      </c>
      <c r="H20" s="27">
        <v>65</v>
      </c>
      <c r="I20" s="25">
        <v>80.7</v>
      </c>
      <c r="J20" s="26"/>
      <c r="K20" s="26">
        <v>68.5</v>
      </c>
      <c r="L20" s="26"/>
      <c r="M20" s="26">
        <v>73.400000000000006</v>
      </c>
      <c r="N20" s="26"/>
      <c r="O20" s="26">
        <v>76.3</v>
      </c>
      <c r="P20" s="27"/>
    </row>
    <row r="21" spans="1:16" ht="24.95" customHeight="1" x14ac:dyDescent="0.15">
      <c r="A21" s="1"/>
      <c r="B21" s="127" t="s">
        <v>25</v>
      </c>
      <c r="C21" s="128"/>
      <c r="D21" s="129"/>
      <c r="E21" s="130"/>
      <c r="F21" s="64">
        <v>5190</v>
      </c>
      <c r="G21" s="65">
        <v>18174</v>
      </c>
      <c r="H21" s="66">
        <v>23364</v>
      </c>
      <c r="I21" s="64">
        <v>3389</v>
      </c>
      <c r="J21" s="67">
        <v>65.298651252408476</v>
      </c>
      <c r="K21" s="65">
        <v>8374</v>
      </c>
      <c r="L21" s="67">
        <v>46.076813029602732</v>
      </c>
      <c r="M21" s="65">
        <v>11763</v>
      </c>
      <c r="N21" s="67">
        <v>50.346687211093986</v>
      </c>
      <c r="O21" s="65">
        <v>2844</v>
      </c>
      <c r="P21" s="68">
        <v>15.648728953449984</v>
      </c>
    </row>
    <row r="22" spans="1:16" ht="18.75" customHeight="1" thickBot="1" x14ac:dyDescent="0.2">
      <c r="A22" s="1"/>
      <c r="B22" s="29"/>
      <c r="C22" s="30"/>
      <c r="D22" s="82" t="s">
        <v>1</v>
      </c>
      <c r="E22" s="83"/>
      <c r="F22" s="25">
        <v>20.5</v>
      </c>
      <c r="G22" s="26">
        <v>43.8</v>
      </c>
      <c r="H22" s="27">
        <v>35</v>
      </c>
      <c r="I22" s="25">
        <v>19.3</v>
      </c>
      <c r="J22" s="26"/>
      <c r="K22" s="26">
        <v>31.5</v>
      </c>
      <c r="L22" s="26"/>
      <c r="M22" s="26">
        <v>26.6</v>
      </c>
      <c r="N22" s="26"/>
      <c r="O22" s="26">
        <v>23.7</v>
      </c>
      <c r="P22" s="27"/>
    </row>
    <row r="23" spans="1:16" ht="24.95" customHeight="1" thickTop="1" x14ac:dyDescent="0.15">
      <c r="A23" s="1"/>
      <c r="B23" s="131" t="s">
        <v>23</v>
      </c>
      <c r="C23" s="132"/>
      <c r="D23" s="132"/>
      <c r="E23" s="133"/>
      <c r="F23" s="40">
        <f>F19+F21</f>
        <v>25281</v>
      </c>
      <c r="G23" s="41">
        <f>G19+G21</f>
        <v>41491</v>
      </c>
      <c r="H23" s="42">
        <f>H19+H21</f>
        <v>66772</v>
      </c>
      <c r="I23" s="40">
        <f>I19+I21</f>
        <v>17572</v>
      </c>
      <c r="J23" s="43">
        <f>IF(I23/F23&gt;1," 100.0",I23/F23*100)</f>
        <v>69.506744195245446</v>
      </c>
      <c r="K23" s="41">
        <f>K19+K21</f>
        <v>26612</v>
      </c>
      <c r="L23" s="43">
        <f>IF(K23/G23&gt;1," 100.0",K23/G23*100)</f>
        <v>64.139210913210093</v>
      </c>
      <c r="M23" s="41">
        <f>M19+M21</f>
        <v>44184</v>
      </c>
      <c r="N23" s="43">
        <f>IF(M23/H23&gt;1," 100.0",M23/H23*100)</f>
        <v>66.171449110405561</v>
      </c>
      <c r="O23" s="41">
        <f>O19+O21</f>
        <v>11982.3012</v>
      </c>
      <c r="P23" s="44">
        <f>IF(O23/G23&gt;1," 100.0",O23/G23*100)</f>
        <v>28.879277915692558</v>
      </c>
    </row>
    <row r="24" spans="1:16" ht="18.75" customHeight="1" thickBot="1" x14ac:dyDescent="0.2">
      <c r="A24" s="1"/>
      <c r="B24" s="51"/>
      <c r="C24" s="52"/>
      <c r="D24" s="121" t="s">
        <v>1</v>
      </c>
      <c r="E24" s="122"/>
      <c r="F24" s="45">
        <f>+F22+F20</f>
        <v>100</v>
      </c>
      <c r="G24" s="46">
        <f>+G22+G20</f>
        <v>100</v>
      </c>
      <c r="H24" s="47">
        <f>+H22+H20</f>
        <v>100</v>
      </c>
      <c r="I24" s="48">
        <f>+I22+I20</f>
        <v>100</v>
      </c>
      <c r="J24" s="49"/>
      <c r="K24" s="49">
        <f t="shared" ref="K24:O24" si="2">+K22+K20</f>
        <v>100</v>
      </c>
      <c r="L24" s="49"/>
      <c r="M24" s="49">
        <f t="shared" si="2"/>
        <v>100</v>
      </c>
      <c r="N24" s="49"/>
      <c r="O24" s="49">
        <f t="shared" si="2"/>
        <v>100</v>
      </c>
      <c r="P24" s="50"/>
    </row>
    <row r="25" spans="1:16" ht="18.75" customHeight="1" x14ac:dyDescent="0.15">
      <c r="A25" s="1"/>
      <c r="B25" s="1"/>
      <c r="C25" s="1"/>
      <c r="D25" s="1"/>
      <c r="E25" s="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4" customFormat="1" ht="18.75" customHeight="1" x14ac:dyDescent="0.15">
      <c r="A26" s="3"/>
      <c r="B26" s="4" t="s">
        <v>29</v>
      </c>
      <c r="K26" s="17"/>
      <c r="L26" s="6"/>
      <c r="M26" s="17"/>
    </row>
    <row r="27" spans="1:16" s="4" customFormat="1" ht="18.75" customHeight="1" x14ac:dyDescent="0.15">
      <c r="C27" s="4" t="s">
        <v>32</v>
      </c>
    </row>
    <row r="28" spans="1:16" s="4" customFormat="1" ht="18.75" customHeight="1" x14ac:dyDescent="0.15">
      <c r="D28" s="21" t="s">
        <v>27</v>
      </c>
    </row>
    <row r="29" spans="1:16" s="4" customFormat="1" ht="18.75" customHeight="1" x14ac:dyDescent="0.15">
      <c r="D29" s="21" t="s">
        <v>26</v>
      </c>
    </row>
    <row r="30" spans="1:16" s="4" customFormat="1" ht="19.5" customHeight="1" x14ac:dyDescent="0.15">
      <c r="D30" s="10"/>
    </row>
    <row r="31" spans="1:16" ht="18.75" customHeight="1" x14ac:dyDescent="0.15">
      <c r="B31" s="18" t="s">
        <v>8</v>
      </c>
      <c r="C31" s="5"/>
    </row>
    <row r="32" spans="1:16" ht="18.75" customHeight="1" x14ac:dyDescent="0.15">
      <c r="B32" s="19" t="s">
        <v>9</v>
      </c>
      <c r="C32" s="4"/>
    </row>
    <row r="33" spans="2:3" ht="18.75" customHeight="1" x14ac:dyDescent="0.15">
      <c r="B33" s="19" t="s">
        <v>33</v>
      </c>
      <c r="C33" s="3"/>
    </row>
    <row r="34" spans="2:3" ht="18.75" customHeight="1" x14ac:dyDescent="0.15">
      <c r="B34" s="76"/>
    </row>
  </sheetData>
  <mergeCells count="34">
    <mergeCell ref="I16:N16"/>
    <mergeCell ref="O16:P16"/>
    <mergeCell ref="F17:F18"/>
    <mergeCell ref="G17:G18"/>
    <mergeCell ref="H17:H18"/>
    <mergeCell ref="I17:J17"/>
    <mergeCell ref="K17:L17"/>
    <mergeCell ref="M17:N17"/>
    <mergeCell ref="O17:P17"/>
    <mergeCell ref="D24:E24"/>
    <mergeCell ref="B16:E18"/>
    <mergeCell ref="F16:H16"/>
    <mergeCell ref="B19:E19"/>
    <mergeCell ref="B21:E21"/>
    <mergeCell ref="B23:E23"/>
    <mergeCell ref="I3:N3"/>
    <mergeCell ref="O3:P3"/>
    <mergeCell ref="O4:P4"/>
    <mergeCell ref="I4:J4"/>
    <mergeCell ref="K4:L4"/>
    <mergeCell ref="M4:N4"/>
    <mergeCell ref="F3:H3"/>
    <mergeCell ref="D20:E20"/>
    <mergeCell ref="D22:E22"/>
    <mergeCell ref="B8:E8"/>
    <mergeCell ref="B9:E9"/>
    <mergeCell ref="B10:E10"/>
    <mergeCell ref="B3:E5"/>
    <mergeCell ref="B11:E11"/>
    <mergeCell ref="F4:F5"/>
    <mergeCell ref="G4:G5"/>
    <mergeCell ref="H4:H5"/>
    <mergeCell ref="B6:E6"/>
    <mergeCell ref="B7:E7"/>
  </mergeCells>
  <phoneticPr fontId="1"/>
  <pageMargins left="0.62992125984251968" right="0.43307086614173229" top="0.82677165354330717" bottom="0.55118110236220474" header="0.51181102362204722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2021-02-11T11:34:08Z</cp:lastPrinted>
  <dcterms:created xsi:type="dcterms:W3CDTF">2000-05-30T09:11:06Z</dcterms:created>
  <dcterms:modified xsi:type="dcterms:W3CDTF">2022-02-03T10:44:35Z</dcterms:modified>
</cp:coreProperties>
</file>