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925" activeTab="0"/>
  </bookViews>
  <sheets>
    <sheet name="12-1 産業大分類・常雇規模別事業所数及び従業者数（民営）" sheetId="1" r:id="rId1"/>
    <sheet name="12-2 産業大分類･経営組織別、事業所数及び従業上の地位別" sheetId="2" r:id="rId2"/>
    <sheet name="12-3 市町村･産業大分類別事業所数及び従業者数（民営）" sheetId="3" r:id="rId3"/>
  </sheets>
  <definedNames>
    <definedName name="_xlnm.Print_Area" localSheetId="0">'12-1 産業大分類・常雇規模別事業所数及び従業者数（民営）'!$A$1:$X$28</definedName>
    <definedName name="_xlnm.Print_Titles" localSheetId="0">'12-1 産業大分類・常雇規模別事業所数及び従業者数（民営）'!$B:$C,'12-1 産業大分類・常雇規模別事業所数及び従業者数（民営）'!$1:$5</definedName>
  </definedNames>
  <calcPr fullCalcOnLoad="1"/>
</workbook>
</file>

<file path=xl/sharedStrings.xml><?xml version="1.0" encoding="utf-8"?>
<sst xmlns="http://schemas.openxmlformats.org/spreadsheetml/2006/main" count="457" uniqueCount="158">
  <si>
    <t>産業</t>
  </si>
  <si>
    <t>総数</t>
  </si>
  <si>
    <t>農林漁業</t>
  </si>
  <si>
    <t>非農林漁業</t>
  </si>
  <si>
    <t>事業所数</t>
  </si>
  <si>
    <t>従業者数</t>
  </si>
  <si>
    <t>人</t>
  </si>
  <si>
    <t>10～19人</t>
  </si>
  <si>
    <t>20～29人</t>
  </si>
  <si>
    <t>30～49人</t>
  </si>
  <si>
    <t>300人以上</t>
  </si>
  <si>
    <t>建設業</t>
  </si>
  <si>
    <t>製造業</t>
  </si>
  <si>
    <t>電気・ガス・熱供給・水道業</t>
  </si>
  <si>
    <t>50～99人</t>
  </si>
  <si>
    <t>100～199人</t>
  </si>
  <si>
    <t>200～299人</t>
  </si>
  <si>
    <t>5～9人</t>
  </si>
  <si>
    <t>情報通信業</t>
  </si>
  <si>
    <r>
      <t>１～4人</t>
    </r>
    <r>
      <rPr>
        <sz val="6"/>
        <rFont val="ＭＳ 明朝"/>
        <family val="1"/>
      </rPr>
      <t>(※)</t>
    </r>
  </si>
  <si>
    <t>派遣従業者のみ</t>
  </si>
  <si>
    <t>事業所数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</si>
  <si>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</si>
  <si>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</si>
  <si>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</si>
  <si>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</si>
  <si>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</si>
  <si>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</si>
  <si>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</si>
  <si>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</si>
  <si>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</si>
  <si>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サービス業(他に分類されないもの)</t>
  </si>
  <si>
    <t>複合サービス事業</t>
  </si>
  <si>
    <t>学術研究，専門・技術サービス業</t>
  </si>
  <si>
    <t>平成24年</t>
  </si>
  <si>
    <t>平成26年</t>
  </si>
  <si>
    <t>-</t>
  </si>
  <si>
    <t>資料：総務省統計局「平成24年経済センサス－活動調査」「平成26年経済センサス-基礎調査」</t>
  </si>
  <si>
    <t>１２－１ 産業大分類・常雇規模別事業所数及び従業者数（民営） （平成26年７月1日）</t>
  </si>
  <si>
    <t>産業</t>
  </si>
  <si>
    <t>総数</t>
  </si>
  <si>
    <t>民営</t>
  </si>
  <si>
    <t>従業者数</t>
  </si>
  <si>
    <t>従業者数</t>
  </si>
  <si>
    <t>計</t>
  </si>
  <si>
    <t>個人</t>
  </si>
  <si>
    <t>会社</t>
  </si>
  <si>
    <t>会社以外
の法人</t>
  </si>
  <si>
    <t>法人でな
い団体</t>
  </si>
  <si>
    <t>個人業主・家族従業者</t>
  </si>
  <si>
    <t>有給役員</t>
  </si>
  <si>
    <t>常雇雇用者</t>
  </si>
  <si>
    <t>臨時雇用者</t>
  </si>
  <si>
    <t>人</t>
  </si>
  <si>
    <t>農林漁業</t>
  </si>
  <si>
    <t>非農林漁業</t>
  </si>
  <si>
    <t>建設業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</si>
  <si>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</si>
  <si>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</si>
  <si>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</si>
  <si>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</si>
  <si>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</si>
  <si>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</si>
  <si>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</si>
  <si>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</si>
  <si>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</si>
  <si>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</si>
  <si>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</si>
  <si>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</si>
  <si>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</si>
  <si>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</si>
  <si>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</si>
  <si>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</si>
  <si>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</si>
  <si>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</si>
  <si>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</si>
  <si>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</si>
  <si>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</si>
  <si>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</si>
  <si>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</si>
  <si>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</si>
  <si>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</si>
  <si>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</si>
  <si>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</si>
  <si>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</si>
  <si>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</si>
  <si>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</si>
  <si>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</si>
  <si>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複合サービス事業</t>
  </si>
  <si>
    <t>サービス業（他に分類されないもの）</t>
  </si>
  <si>
    <t>公務（他に分類されないもの）</t>
  </si>
  <si>
    <t>資料：総務省統計局「平成24年経済センサス－活動調査」「平成26年経済センサス-基礎調査」</t>
  </si>
  <si>
    <t>注）製造業については産業中分類まで記載した。</t>
  </si>
  <si>
    <t xml:space="preserve">１２－２ 産業大分類・経営組織別、事業所数及び従業上の地位別従業者数（民営） （平成26年7月1日）  </t>
  </si>
  <si>
    <t>市  町  村</t>
  </si>
  <si>
    <t>鉱業，採石業，     砂利採取業</t>
  </si>
  <si>
    <t>建設業</t>
  </si>
  <si>
    <t>電気・ガス・
熱供給・水道業</t>
  </si>
  <si>
    <t>運輸業，郵便業</t>
  </si>
  <si>
    <t>卸売業，小売業</t>
  </si>
  <si>
    <t>金融業，保険業</t>
  </si>
  <si>
    <t>不動産業，         物品賃貸業</t>
  </si>
  <si>
    <t>学術研究，専門・技術サービス業</t>
  </si>
  <si>
    <t>宿泊業，           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</si>
  <si>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</si>
  <si>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</si>
  <si>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</si>
  <si>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</si>
  <si>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</si>
  <si>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事業所数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</si>
  <si>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</si>
  <si>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</si>
  <si>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</si>
  <si>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</si>
  <si>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</si>
  <si>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</si>
  <si>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</si>
  <si>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</si>
  <si>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</si>
  <si>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</si>
  <si>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</si>
  <si>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</si>
  <si>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</si>
  <si>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</si>
  <si>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</si>
  <si>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</si>
  <si>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</si>
  <si>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</si>
  <si>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</si>
  <si>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</si>
  <si>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</si>
  <si>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</si>
  <si>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</si>
  <si>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</si>
  <si>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</si>
  <si>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</si>
  <si>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</si>
  <si>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</si>
  <si>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</si>
  <si>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</si>
  <si>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</si>
  <si>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</si>
  <si>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</si>
  <si>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</si>
  <si>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</si>
  <si>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</si>
  <si>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</si>
  <si>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</si>
  <si>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</si>
  <si>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</si>
  <si>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</si>
  <si>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</si>
  <si>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</si>
  <si>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</si>
  <si>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</si>
  <si>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 xml:space="preserve"> </t>
  </si>
  <si>
    <t>資料：総務省統計局「平成24年経済センサス－活動調査」「平成26年経済センサス-基礎調査」</t>
  </si>
  <si>
    <t>１２－３ 市町村・産業大分類別事業所数及び従業者数（民営） （平成26年7月1日）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</si>
</sst>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#,###,##0;&quot;-&quot;#,###,##0"/>
    <numFmt numFmtId="186" formatCode="\ ###,###,##0;&quot;-&quot;###,###,##0"/>
    <numFmt numFmtId="187" formatCode="#,###,##0;&quot; -&quot;###,##0"/>
    <numFmt numFmtId="188" formatCode="###,###,##0;&quot;-&quot;##,###,##0"/>
    <numFmt numFmtId="189" formatCode="##,###,###,##0;&quot;-&quot;#,###,###,##0"/>
    <numFmt numFmtId="190" formatCode="\ ###,###,###,##0;&quot;-&quot;###,###,###,##0"/>
    <numFmt numFmtId="191" formatCode="#,###,###,##0;&quot; 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185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87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6" fontId="4" fillId="0" borderId="11" xfId="0" applyNumberFormat="1" applyFont="1" applyFill="1" applyBorder="1" applyAlignment="1">
      <alignment horizontal="right"/>
    </xf>
    <xf numFmtId="187" fontId="4" fillId="0" borderId="11" xfId="0" applyNumberFormat="1" applyFont="1" applyFill="1" applyBorder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5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11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right"/>
    </xf>
    <xf numFmtId="185" fontId="2" fillId="35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89" fontId="4" fillId="0" borderId="11" xfId="0" applyNumberFormat="1" applyFont="1" applyFill="1" applyBorder="1" applyAlignment="1">
      <alignment horizontal="right"/>
    </xf>
    <xf numFmtId="190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 quotePrefix="1">
      <alignment horizontal="right"/>
    </xf>
    <xf numFmtId="191" fontId="4" fillId="0" borderId="11" xfId="0" applyNumberFormat="1" applyFont="1" applyFill="1" applyBorder="1" applyAlignment="1" quotePrefix="1">
      <alignment horizontal="right"/>
    </xf>
    <xf numFmtId="186" fontId="4" fillId="0" borderId="11" xfId="0" applyNumberFormat="1" applyFont="1" applyFill="1" applyBorder="1" applyAlignment="1" quotePrefix="1">
      <alignment horizontal="right"/>
    </xf>
    <xf numFmtId="189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89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 quotePrefix="1">
      <alignment horizontal="right"/>
    </xf>
    <xf numFmtId="191" fontId="2" fillId="0" borderId="11" xfId="0" applyNumberFormat="1" applyFont="1" applyFill="1" applyBorder="1" applyAlignment="1" quotePrefix="1">
      <alignment horizontal="right"/>
    </xf>
    <xf numFmtId="0" fontId="5" fillId="33" borderId="12" xfId="0" applyFont="1" applyFill="1" applyBorder="1" applyAlignment="1">
      <alignment horizontal="distributed" vertical="center" wrapText="1"/>
    </xf>
    <xf numFmtId="0" fontId="2" fillId="33" borderId="0" xfId="0" applyNumberFormat="1" applyFont="1" applyFill="1" applyBorder="1" applyAlignment="1">
      <alignment horizontal="distributed"/>
    </xf>
    <xf numFmtId="0" fontId="2" fillId="33" borderId="12" xfId="0" applyNumberFormat="1" applyFont="1" applyFill="1" applyBorder="1" applyAlignment="1">
      <alignment horizontal="distributed"/>
    </xf>
    <xf numFmtId="38" fontId="2" fillId="0" borderId="11" xfId="48" applyFont="1" applyFill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36" borderId="11" xfId="48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/>
    </xf>
    <xf numFmtId="38" fontId="2" fillId="0" borderId="11" xfId="48" applyFont="1" applyBorder="1" applyAlignment="1">
      <alignment horizontal="right" vertical="center" wrapText="1"/>
    </xf>
    <xf numFmtId="38" fontId="4" fillId="0" borderId="11" xfId="48" applyFont="1" applyBorder="1" applyAlignment="1">
      <alignment horizontal="right"/>
    </xf>
    <xf numFmtId="0" fontId="2" fillId="33" borderId="12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38" fontId="4" fillId="0" borderId="11" xfId="48" applyFont="1" applyFill="1" applyBorder="1" applyAlignment="1">
      <alignment horizontal="right"/>
    </xf>
    <xf numFmtId="0" fontId="5" fillId="33" borderId="12" xfId="0" applyFont="1" applyFill="1" applyBorder="1" applyAlignment="1">
      <alignment horizontal="distributed" vertical="center"/>
    </xf>
    <xf numFmtId="38" fontId="2" fillId="0" borderId="17" xfId="48" applyFont="1" applyBorder="1" applyAlignment="1">
      <alignment horizontal="right"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 shrinkToFit="1"/>
    </xf>
    <xf numFmtId="0" fontId="2" fillId="34" borderId="21" xfId="0" applyFont="1" applyFill="1" applyBorder="1" applyAlignment="1">
      <alignment horizontal="distributed" vertical="center" wrapText="1" shrinkToFit="1"/>
    </xf>
    <xf numFmtId="0" fontId="2" fillId="33" borderId="16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38" fontId="2" fillId="36" borderId="11" xfId="48" applyFont="1" applyFill="1" applyBorder="1" applyAlignment="1">
      <alignment horizontal="distributed" vertical="center" wrapText="1"/>
    </xf>
    <xf numFmtId="38" fontId="2" fillId="36" borderId="18" xfId="48" applyFont="1" applyFill="1" applyBorder="1" applyAlignment="1">
      <alignment horizontal="distributed" vertical="center" wrapText="1"/>
    </xf>
    <xf numFmtId="38" fontId="2" fillId="36" borderId="19" xfId="48" applyFont="1" applyFill="1" applyBorder="1" applyAlignment="1">
      <alignment horizontal="distributed" vertical="center" wrapText="1"/>
    </xf>
    <xf numFmtId="38" fontId="2" fillId="36" borderId="13" xfId="48" applyFont="1" applyFill="1" applyBorder="1" applyAlignment="1">
      <alignment horizontal="distributed" vertical="center" wrapText="1"/>
    </xf>
    <xf numFmtId="38" fontId="2" fillId="36" borderId="14" xfId="48" applyFont="1" applyFill="1" applyBorder="1" applyAlignment="1">
      <alignment horizontal="distributed" vertical="center" wrapText="1"/>
    </xf>
    <xf numFmtId="38" fontId="2" fillId="36" borderId="18" xfId="48" applyFont="1" applyFill="1" applyBorder="1" applyAlignment="1">
      <alignment horizontal="distributed" vertical="center" wrapText="1" shrinkToFit="1"/>
    </xf>
    <xf numFmtId="38" fontId="2" fillId="36" borderId="19" xfId="48" applyFont="1" applyFill="1" applyBorder="1" applyAlignment="1">
      <alignment horizontal="distributed" vertical="center" wrapText="1" shrinkToFit="1"/>
    </xf>
    <xf numFmtId="38" fontId="2" fillId="36" borderId="13" xfId="48" applyFont="1" applyFill="1" applyBorder="1" applyAlignment="1">
      <alignment horizontal="distributed" vertical="center" wrapText="1" shrinkToFit="1"/>
    </xf>
    <xf numFmtId="38" fontId="2" fillId="36" borderId="14" xfId="48" applyFont="1" applyFill="1" applyBorder="1" applyAlignment="1">
      <alignment horizontal="distributed" vertical="center" wrapText="1" shrinkToFit="1"/>
    </xf>
    <xf numFmtId="0" fontId="0" fillId="36" borderId="19" xfId="0" applyFill="1" applyBorder="1" applyAlignment="1">
      <alignment horizontal="distributed" vertical="center" wrapText="1"/>
    </xf>
    <xf numFmtId="0" fontId="0" fillId="36" borderId="13" xfId="0" applyFill="1" applyBorder="1" applyAlignment="1">
      <alignment horizontal="distributed" vertical="center" wrapText="1"/>
    </xf>
    <xf numFmtId="0" fontId="0" fillId="36" borderId="14" xfId="0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38" fontId="2" fillId="34" borderId="18" xfId="48" applyFont="1" applyFill="1" applyBorder="1" applyAlignment="1">
      <alignment horizontal="distributed" vertical="center" wrapText="1"/>
    </xf>
    <xf numFmtId="38" fontId="2" fillId="34" borderId="19" xfId="48" applyFont="1" applyFill="1" applyBorder="1" applyAlignment="1">
      <alignment horizontal="distributed" vertical="center" wrapText="1"/>
    </xf>
    <xf numFmtId="38" fontId="2" fillId="34" borderId="13" xfId="48" applyFont="1" applyFill="1" applyBorder="1" applyAlignment="1">
      <alignment horizontal="distributed" vertical="center" wrapText="1"/>
    </xf>
    <xf numFmtId="38" fontId="2" fillId="34" borderId="14" xfId="48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8"/>
  <sheetViews>
    <sheetView tabSelected="1" view="pageBreakPreview" zoomScaleNormal="115" zoomScaleSheetLayoutView="100" zoomScalePageLayoutView="0" workbookViewId="0" topLeftCell="A1">
      <selection activeCell="A27" activeCellId="1" sqref="A1:IV1 A27:IV27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625" style="1" customWidth="1"/>
    <col min="4" max="4" width="9.875" style="1" bestFit="1" customWidth="1"/>
    <col min="5" max="5" width="10.875" style="1" bestFit="1" customWidth="1"/>
    <col min="6" max="6" width="9.25390625" style="1" bestFit="1" customWidth="1"/>
    <col min="7" max="7" width="9.875" style="1" bestFit="1" customWidth="1"/>
    <col min="8" max="8" width="9.25390625" style="1" bestFit="1" customWidth="1"/>
    <col min="9" max="9" width="9.875" style="1" bestFit="1" customWidth="1"/>
    <col min="10" max="10" width="9.25390625" style="1" bestFit="1" customWidth="1"/>
    <col min="11" max="11" width="9.875" style="1" bestFit="1" customWidth="1"/>
    <col min="12" max="14" width="9.25390625" style="1" bestFit="1" customWidth="1"/>
    <col min="15" max="16" width="9.125" style="1" bestFit="1" customWidth="1"/>
    <col min="17" max="17" width="9.50390625" style="1" bestFit="1" customWidth="1"/>
    <col min="18" max="22" width="9.00390625" style="1" customWidth="1"/>
    <col min="23" max="23" width="9.50390625" style="1" bestFit="1" customWidth="1"/>
    <col min="24" max="24" width="10.625" style="1" customWidth="1"/>
    <col min="25" max="16384" width="9.00390625" style="1" customWidth="1"/>
  </cols>
  <sheetData>
    <row r="1" spans="2:3" ht="14.25" customHeight="1">
      <c r="B1" s="2" t="s">
        <v>38</v>
      </c>
      <c r="C1" s="2"/>
    </row>
    <row r="3" spans="2:24" ht="12" customHeight="1">
      <c r="B3" s="81" t="s">
        <v>0</v>
      </c>
      <c r="C3" s="82"/>
      <c r="D3" s="78" t="s">
        <v>1</v>
      </c>
      <c r="E3" s="78"/>
      <c r="F3" s="78" t="s">
        <v>19</v>
      </c>
      <c r="G3" s="78"/>
      <c r="H3" s="78" t="s">
        <v>17</v>
      </c>
      <c r="I3" s="78"/>
      <c r="J3" s="78" t="s">
        <v>7</v>
      </c>
      <c r="K3" s="78"/>
      <c r="L3" s="78" t="s">
        <v>8</v>
      </c>
      <c r="M3" s="78"/>
      <c r="N3" s="78" t="s">
        <v>9</v>
      </c>
      <c r="O3" s="78"/>
      <c r="P3" s="78" t="s">
        <v>14</v>
      </c>
      <c r="Q3" s="78"/>
      <c r="R3" s="78" t="s">
        <v>15</v>
      </c>
      <c r="S3" s="78"/>
      <c r="T3" s="78" t="s">
        <v>16</v>
      </c>
      <c r="U3" s="78"/>
      <c r="V3" s="78" t="s">
        <v>10</v>
      </c>
      <c r="W3" s="78"/>
      <c r="X3" s="22" t="s">
        <v>20</v>
      </c>
    </row>
    <row r="4" spans="2:24" ht="12" customHeight="1">
      <c r="B4" s="83"/>
      <c r="C4" s="84"/>
      <c r="D4" s="6" t="s">
        <v>4</v>
      </c>
      <c r="E4" s="6" t="s">
        <v>5</v>
      </c>
      <c r="F4" s="6" t="s">
        <v>4</v>
      </c>
      <c r="G4" s="6" t="s">
        <v>5</v>
      </c>
      <c r="H4" s="6" t="s">
        <v>4</v>
      </c>
      <c r="I4" s="6" t="s">
        <v>5</v>
      </c>
      <c r="J4" s="6" t="s">
        <v>4</v>
      </c>
      <c r="K4" s="6" t="s">
        <v>5</v>
      </c>
      <c r="L4" s="6" t="s">
        <v>4</v>
      </c>
      <c r="M4" s="6" t="s">
        <v>5</v>
      </c>
      <c r="N4" s="6" t="s">
        <v>4</v>
      </c>
      <c r="O4" s="6" t="s">
        <v>5</v>
      </c>
      <c r="P4" s="6" t="s">
        <v>4</v>
      </c>
      <c r="Q4" s="6" t="s">
        <v>5</v>
      </c>
      <c r="R4" s="6" t="s">
        <v>4</v>
      </c>
      <c r="S4" s="6" t="s">
        <v>5</v>
      </c>
      <c r="T4" s="6" t="s">
        <v>4</v>
      </c>
      <c r="U4" s="6" t="s">
        <v>5</v>
      </c>
      <c r="V4" s="6" t="s">
        <v>4</v>
      </c>
      <c r="W4" s="6" t="s">
        <v>5</v>
      </c>
      <c r="X4" s="23" t="s">
        <v>21</v>
      </c>
    </row>
    <row r="5" spans="2:24" ht="12" customHeight="1">
      <c r="B5" s="85"/>
      <c r="C5" s="86"/>
      <c r="D5" s="5"/>
      <c r="E5" s="5" t="s">
        <v>6</v>
      </c>
      <c r="F5" s="5"/>
      <c r="G5" s="5" t="s">
        <v>6</v>
      </c>
      <c r="H5" s="5"/>
      <c r="I5" s="5" t="s">
        <v>6</v>
      </c>
      <c r="J5" s="5"/>
      <c r="K5" s="5" t="s">
        <v>6</v>
      </c>
      <c r="L5" s="5"/>
      <c r="M5" s="5" t="s">
        <v>6</v>
      </c>
      <c r="N5" s="5"/>
      <c r="O5" s="5" t="s">
        <v>6</v>
      </c>
      <c r="P5" s="5"/>
      <c r="Q5" s="5" t="s">
        <v>6</v>
      </c>
      <c r="R5" s="5"/>
      <c r="S5" s="5" t="s">
        <v>6</v>
      </c>
      <c r="T5" s="5"/>
      <c r="U5" s="5" t="s">
        <v>6</v>
      </c>
      <c r="V5" s="5"/>
      <c r="W5" s="5" t="s">
        <v>6</v>
      </c>
      <c r="X5" s="17"/>
    </row>
    <row r="6" spans="2:24" ht="12" customHeight="1">
      <c r="B6" s="79" t="s">
        <v>34</v>
      </c>
      <c r="C6" s="80"/>
      <c r="D6" s="8">
        <v>93556</v>
      </c>
      <c r="E6" s="9">
        <v>878540</v>
      </c>
      <c r="F6" s="10">
        <v>57476</v>
      </c>
      <c r="G6" s="11">
        <v>122751</v>
      </c>
      <c r="H6" s="10">
        <v>17193</v>
      </c>
      <c r="I6" s="11">
        <v>112717</v>
      </c>
      <c r="J6" s="10">
        <v>10055</v>
      </c>
      <c r="K6" s="11">
        <v>135159</v>
      </c>
      <c r="L6" s="8">
        <v>3548</v>
      </c>
      <c r="M6" s="11">
        <v>84611</v>
      </c>
      <c r="N6" s="8">
        <v>2447</v>
      </c>
      <c r="O6" s="11">
        <v>92515</v>
      </c>
      <c r="P6" s="8">
        <v>1604</v>
      </c>
      <c r="Q6" s="9">
        <v>109744</v>
      </c>
      <c r="R6" s="8">
        <v>591</v>
      </c>
      <c r="S6" s="11">
        <v>79040</v>
      </c>
      <c r="T6" s="8">
        <v>167</v>
      </c>
      <c r="U6" s="11">
        <v>40601</v>
      </c>
      <c r="V6" s="8">
        <v>173</v>
      </c>
      <c r="W6" s="9">
        <v>101402</v>
      </c>
      <c r="X6" s="18">
        <v>302</v>
      </c>
    </row>
    <row r="7" spans="2:24" ht="12" customHeight="1">
      <c r="B7" s="87" t="s">
        <v>35</v>
      </c>
      <c r="C7" s="88"/>
      <c r="D7" s="12">
        <v>93367</v>
      </c>
      <c r="E7" s="13">
        <v>898036</v>
      </c>
      <c r="F7" s="14">
        <v>56633</v>
      </c>
      <c r="G7" s="15">
        <v>119376</v>
      </c>
      <c r="H7" s="14">
        <v>17269</v>
      </c>
      <c r="I7" s="15">
        <v>113270</v>
      </c>
      <c r="J7" s="14">
        <v>10402</v>
      </c>
      <c r="K7" s="15">
        <v>139520</v>
      </c>
      <c r="L7" s="12">
        <v>3572</v>
      </c>
      <c r="M7" s="15">
        <v>84697</v>
      </c>
      <c r="N7" s="12">
        <v>2602</v>
      </c>
      <c r="O7" s="15">
        <v>97562</v>
      </c>
      <c r="P7" s="12">
        <v>1695</v>
      </c>
      <c r="Q7" s="13">
        <v>115087</v>
      </c>
      <c r="R7" s="12">
        <v>604</v>
      </c>
      <c r="S7" s="15">
        <v>82136</v>
      </c>
      <c r="T7" s="12">
        <v>166</v>
      </c>
      <c r="U7" s="15">
        <v>40148</v>
      </c>
      <c r="V7" s="12">
        <v>180</v>
      </c>
      <c r="W7" s="13">
        <v>106240</v>
      </c>
      <c r="X7" s="25">
        <v>244</v>
      </c>
    </row>
    <row r="8" spans="2:24" ht="12" customHeight="1">
      <c r="B8" s="79" t="s">
        <v>2</v>
      </c>
      <c r="C8" s="80"/>
      <c r="D8" s="8">
        <v>637</v>
      </c>
      <c r="E8" s="9">
        <v>6858</v>
      </c>
      <c r="F8" s="10">
        <v>222</v>
      </c>
      <c r="G8" s="11">
        <v>565</v>
      </c>
      <c r="H8" s="10">
        <v>188</v>
      </c>
      <c r="I8" s="11">
        <v>1268</v>
      </c>
      <c r="J8" s="10">
        <v>131</v>
      </c>
      <c r="K8" s="11">
        <v>1717</v>
      </c>
      <c r="L8" s="8">
        <v>46</v>
      </c>
      <c r="M8" s="11">
        <v>1066</v>
      </c>
      <c r="N8" s="8">
        <v>29</v>
      </c>
      <c r="O8" s="11">
        <v>1115</v>
      </c>
      <c r="P8" s="8">
        <v>13</v>
      </c>
      <c r="Q8" s="9">
        <v>875</v>
      </c>
      <c r="R8" s="8">
        <v>2</v>
      </c>
      <c r="S8" s="11">
        <v>252</v>
      </c>
      <c r="T8" s="8" t="s">
        <v>36</v>
      </c>
      <c r="U8" s="8" t="s">
        <v>36</v>
      </c>
      <c r="V8" s="8" t="s">
        <v>36</v>
      </c>
      <c r="W8" s="8" t="s">
        <v>36</v>
      </c>
      <c r="X8" s="17">
        <v>6</v>
      </c>
    </row>
    <row r="9" spans="2:24" ht="12" customHeight="1">
      <c r="B9" s="79" t="s">
        <v>3</v>
      </c>
      <c r="C9" s="80"/>
      <c r="D9" s="8">
        <f>SUM(D10:D25)</f>
        <v>92730</v>
      </c>
      <c r="E9" s="9">
        <v>891178</v>
      </c>
      <c r="F9" s="10">
        <v>56411</v>
      </c>
      <c r="G9" s="11">
        <v>118811</v>
      </c>
      <c r="H9" s="10">
        <v>17081</v>
      </c>
      <c r="I9" s="11">
        <v>112002</v>
      </c>
      <c r="J9" s="10">
        <v>10271</v>
      </c>
      <c r="K9" s="11">
        <v>137803</v>
      </c>
      <c r="L9" s="8">
        <v>3526</v>
      </c>
      <c r="M9" s="11">
        <v>83631</v>
      </c>
      <c r="N9" s="8">
        <v>2573</v>
      </c>
      <c r="O9" s="11">
        <v>96447</v>
      </c>
      <c r="P9" s="8">
        <v>1682</v>
      </c>
      <c r="Q9" s="9">
        <v>114212</v>
      </c>
      <c r="R9" s="8">
        <v>602</v>
      </c>
      <c r="S9" s="11">
        <v>81884</v>
      </c>
      <c r="T9" s="8">
        <v>166</v>
      </c>
      <c r="U9" s="11">
        <v>40148</v>
      </c>
      <c r="V9" s="8">
        <v>180</v>
      </c>
      <c r="W9" s="9">
        <v>106240</v>
      </c>
      <c r="X9" s="17">
        <v>238</v>
      </c>
    </row>
    <row r="10" spans="2:24" ht="12" customHeight="1">
      <c r="B10" s="4"/>
      <c r="C10" s="7" t="s">
        <v>22</v>
      </c>
      <c r="D10" s="8">
        <v>30</v>
      </c>
      <c r="E10" s="9">
        <v>179</v>
      </c>
      <c r="F10" s="10">
        <v>15</v>
      </c>
      <c r="G10" s="11">
        <v>33</v>
      </c>
      <c r="H10" s="10">
        <v>11</v>
      </c>
      <c r="I10" s="11">
        <v>74</v>
      </c>
      <c r="J10" s="10">
        <v>3</v>
      </c>
      <c r="K10" s="11">
        <v>45</v>
      </c>
      <c r="L10" s="8">
        <v>1</v>
      </c>
      <c r="M10" s="11">
        <v>27</v>
      </c>
      <c r="N10" s="8" t="s">
        <v>36</v>
      </c>
      <c r="O10" s="11" t="s">
        <v>36</v>
      </c>
      <c r="P10" s="8" t="s">
        <v>36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8" t="s">
        <v>36</v>
      </c>
      <c r="W10" s="8" t="s">
        <v>36</v>
      </c>
      <c r="X10" s="8" t="s">
        <v>36</v>
      </c>
    </row>
    <row r="11" spans="2:24" ht="12" customHeight="1">
      <c r="B11" s="4"/>
      <c r="C11" s="7" t="s">
        <v>11</v>
      </c>
      <c r="D11" s="8">
        <v>10653</v>
      </c>
      <c r="E11" s="9">
        <v>60208</v>
      </c>
      <c r="F11" s="10">
        <v>6942</v>
      </c>
      <c r="G11" s="11">
        <v>15352</v>
      </c>
      <c r="H11" s="10">
        <v>2327</v>
      </c>
      <c r="I11" s="11">
        <v>15047</v>
      </c>
      <c r="J11" s="10">
        <v>926</v>
      </c>
      <c r="K11" s="11">
        <v>12124</v>
      </c>
      <c r="L11" s="8">
        <v>227</v>
      </c>
      <c r="M11" s="11">
        <v>5313</v>
      </c>
      <c r="N11" s="8">
        <v>148</v>
      </c>
      <c r="O11" s="11">
        <v>5441</v>
      </c>
      <c r="P11" s="8">
        <v>60</v>
      </c>
      <c r="Q11" s="9">
        <v>3953</v>
      </c>
      <c r="R11" s="8">
        <v>11</v>
      </c>
      <c r="S11" s="11">
        <v>1308</v>
      </c>
      <c r="T11" s="8">
        <v>3</v>
      </c>
      <c r="U11" s="11">
        <v>622</v>
      </c>
      <c r="V11" s="8">
        <v>3</v>
      </c>
      <c r="W11" s="9">
        <v>1048</v>
      </c>
      <c r="X11" s="17">
        <v>6</v>
      </c>
    </row>
    <row r="12" spans="2:24" ht="12" customHeight="1">
      <c r="B12" s="4"/>
      <c r="C12" s="7" t="s">
        <v>12</v>
      </c>
      <c r="D12" s="8">
        <v>11423</v>
      </c>
      <c r="E12" s="9">
        <v>225065</v>
      </c>
      <c r="F12" s="10">
        <v>5519</v>
      </c>
      <c r="G12" s="11">
        <v>12822</v>
      </c>
      <c r="H12" s="10">
        <v>2225</v>
      </c>
      <c r="I12" s="11">
        <v>14780</v>
      </c>
      <c r="J12" s="10">
        <v>1554</v>
      </c>
      <c r="K12" s="11">
        <v>21240</v>
      </c>
      <c r="L12" s="8">
        <v>673</v>
      </c>
      <c r="M12" s="11">
        <v>16175</v>
      </c>
      <c r="N12" s="8">
        <v>598</v>
      </c>
      <c r="O12" s="11">
        <v>22474</v>
      </c>
      <c r="P12" s="8">
        <v>454</v>
      </c>
      <c r="Q12" s="9">
        <v>30964</v>
      </c>
      <c r="R12" s="8">
        <v>234</v>
      </c>
      <c r="S12" s="11">
        <v>32359</v>
      </c>
      <c r="T12" s="8">
        <v>69</v>
      </c>
      <c r="U12" s="11">
        <v>16659</v>
      </c>
      <c r="V12" s="8">
        <v>85</v>
      </c>
      <c r="W12" s="9">
        <v>57592</v>
      </c>
      <c r="X12" s="17">
        <v>12</v>
      </c>
    </row>
    <row r="13" spans="2:24" ht="12" customHeight="1">
      <c r="B13" s="4"/>
      <c r="C13" s="7" t="s">
        <v>13</v>
      </c>
      <c r="D13" s="8">
        <v>77</v>
      </c>
      <c r="E13" s="9">
        <v>2450</v>
      </c>
      <c r="F13" s="10">
        <v>23</v>
      </c>
      <c r="G13" s="11">
        <v>53</v>
      </c>
      <c r="H13" s="10">
        <v>15</v>
      </c>
      <c r="I13" s="11">
        <v>110</v>
      </c>
      <c r="J13" s="10">
        <v>13</v>
      </c>
      <c r="K13" s="11">
        <v>167</v>
      </c>
      <c r="L13" s="8">
        <v>7</v>
      </c>
      <c r="M13" s="11">
        <v>177</v>
      </c>
      <c r="N13" s="8">
        <v>8</v>
      </c>
      <c r="O13" s="11">
        <v>323</v>
      </c>
      <c r="P13" s="8">
        <v>4</v>
      </c>
      <c r="Q13" s="9">
        <v>319</v>
      </c>
      <c r="R13" s="8">
        <v>4</v>
      </c>
      <c r="S13" s="11">
        <v>591</v>
      </c>
      <c r="T13" s="8">
        <v>3</v>
      </c>
      <c r="U13" s="11">
        <v>710</v>
      </c>
      <c r="V13" s="8" t="s">
        <v>36</v>
      </c>
      <c r="W13" s="9" t="s">
        <v>36</v>
      </c>
      <c r="X13" s="8" t="s">
        <v>36</v>
      </c>
    </row>
    <row r="14" spans="2:24" ht="12" customHeight="1">
      <c r="B14" s="4"/>
      <c r="C14" s="7" t="s">
        <v>18</v>
      </c>
      <c r="D14" s="8">
        <v>561</v>
      </c>
      <c r="E14" s="9">
        <v>8373</v>
      </c>
      <c r="F14" s="10">
        <v>290</v>
      </c>
      <c r="G14" s="11">
        <v>596</v>
      </c>
      <c r="H14" s="10">
        <v>107</v>
      </c>
      <c r="I14" s="11">
        <v>722</v>
      </c>
      <c r="J14" s="10">
        <v>77</v>
      </c>
      <c r="K14" s="11">
        <v>1078</v>
      </c>
      <c r="L14" s="8">
        <v>25</v>
      </c>
      <c r="M14" s="11">
        <v>599</v>
      </c>
      <c r="N14" s="8">
        <v>27</v>
      </c>
      <c r="O14" s="11">
        <v>989</v>
      </c>
      <c r="P14" s="8">
        <v>21</v>
      </c>
      <c r="Q14" s="9">
        <v>1532</v>
      </c>
      <c r="R14" s="8">
        <v>7</v>
      </c>
      <c r="S14" s="11">
        <v>1015</v>
      </c>
      <c r="T14" s="8">
        <v>2</v>
      </c>
      <c r="U14" s="8">
        <v>480</v>
      </c>
      <c r="V14" s="8">
        <v>3</v>
      </c>
      <c r="W14" s="9">
        <v>1362</v>
      </c>
      <c r="X14" s="17">
        <v>2</v>
      </c>
    </row>
    <row r="15" spans="2:24" ht="12" customHeight="1">
      <c r="B15" s="4"/>
      <c r="C15" s="7" t="s">
        <v>23</v>
      </c>
      <c r="D15" s="8">
        <v>2037</v>
      </c>
      <c r="E15" s="9">
        <v>48216</v>
      </c>
      <c r="F15" s="10">
        <v>460</v>
      </c>
      <c r="G15" s="11">
        <v>1042</v>
      </c>
      <c r="H15" s="10">
        <v>357</v>
      </c>
      <c r="I15" s="11">
        <v>2412</v>
      </c>
      <c r="J15" s="10">
        <v>463</v>
      </c>
      <c r="K15" s="11">
        <v>6382</v>
      </c>
      <c r="L15" s="8">
        <v>249</v>
      </c>
      <c r="M15" s="11">
        <v>5927</v>
      </c>
      <c r="N15" s="8">
        <v>272</v>
      </c>
      <c r="O15" s="11">
        <v>10249</v>
      </c>
      <c r="P15" s="8">
        <v>151</v>
      </c>
      <c r="Q15" s="9">
        <v>10321</v>
      </c>
      <c r="R15" s="8">
        <v>48</v>
      </c>
      <c r="S15" s="11">
        <v>6550</v>
      </c>
      <c r="T15" s="8">
        <v>9</v>
      </c>
      <c r="U15" s="11">
        <v>2183</v>
      </c>
      <c r="V15" s="8">
        <v>5</v>
      </c>
      <c r="W15" s="9">
        <v>3150</v>
      </c>
      <c r="X15" s="17">
        <v>23</v>
      </c>
    </row>
    <row r="16" spans="2:24" ht="12" customHeight="1">
      <c r="B16" s="4"/>
      <c r="C16" s="7" t="s">
        <v>24</v>
      </c>
      <c r="D16" s="8">
        <v>22796</v>
      </c>
      <c r="E16" s="9">
        <v>170377</v>
      </c>
      <c r="F16" s="10">
        <v>13848</v>
      </c>
      <c r="G16" s="11">
        <v>30623</v>
      </c>
      <c r="H16" s="10">
        <v>4544</v>
      </c>
      <c r="I16" s="11">
        <v>29649</v>
      </c>
      <c r="J16" s="10">
        <v>2754</v>
      </c>
      <c r="K16" s="11">
        <v>36932</v>
      </c>
      <c r="L16" s="8">
        <v>784</v>
      </c>
      <c r="M16" s="11">
        <v>18425</v>
      </c>
      <c r="N16" s="8">
        <v>454</v>
      </c>
      <c r="O16" s="11">
        <v>17033</v>
      </c>
      <c r="P16" s="8">
        <v>273</v>
      </c>
      <c r="Q16" s="9">
        <v>18801</v>
      </c>
      <c r="R16" s="8">
        <v>70</v>
      </c>
      <c r="S16" s="11">
        <v>9500</v>
      </c>
      <c r="T16" s="8">
        <v>20</v>
      </c>
      <c r="U16" s="11">
        <v>5006</v>
      </c>
      <c r="V16" s="8">
        <v>10</v>
      </c>
      <c r="W16" s="9">
        <v>4408</v>
      </c>
      <c r="X16" s="17">
        <v>39</v>
      </c>
    </row>
    <row r="17" spans="2:24" ht="12" customHeight="1">
      <c r="B17" s="4"/>
      <c r="C17" s="7" t="s">
        <v>25</v>
      </c>
      <c r="D17" s="8">
        <v>1468</v>
      </c>
      <c r="E17" s="9">
        <v>19953</v>
      </c>
      <c r="F17" s="10">
        <v>513</v>
      </c>
      <c r="G17" s="11">
        <v>1136</v>
      </c>
      <c r="H17" s="10">
        <v>327</v>
      </c>
      <c r="I17" s="11">
        <v>2253</v>
      </c>
      <c r="J17" s="10">
        <v>348</v>
      </c>
      <c r="K17" s="11">
        <v>4679</v>
      </c>
      <c r="L17" s="8">
        <v>118</v>
      </c>
      <c r="M17" s="11">
        <v>2849</v>
      </c>
      <c r="N17" s="8">
        <v>91</v>
      </c>
      <c r="O17" s="11">
        <v>3325</v>
      </c>
      <c r="P17" s="8">
        <v>55</v>
      </c>
      <c r="Q17" s="9">
        <v>3712</v>
      </c>
      <c r="R17" s="8">
        <v>3</v>
      </c>
      <c r="S17" s="11">
        <v>380</v>
      </c>
      <c r="T17" s="8" t="s">
        <v>36</v>
      </c>
      <c r="U17" s="11" t="s">
        <v>36</v>
      </c>
      <c r="V17" s="8">
        <v>3</v>
      </c>
      <c r="W17" s="9">
        <v>1619</v>
      </c>
      <c r="X17" s="17">
        <v>10</v>
      </c>
    </row>
    <row r="18" spans="2:24" ht="12" customHeight="1">
      <c r="B18" s="4"/>
      <c r="C18" s="7" t="s">
        <v>26</v>
      </c>
      <c r="D18" s="8">
        <v>5850</v>
      </c>
      <c r="E18" s="9">
        <v>16662</v>
      </c>
      <c r="F18" s="10">
        <v>5202</v>
      </c>
      <c r="G18" s="11">
        <v>9000</v>
      </c>
      <c r="H18" s="10">
        <v>391</v>
      </c>
      <c r="I18" s="11">
        <v>2494</v>
      </c>
      <c r="J18" s="10">
        <v>164</v>
      </c>
      <c r="K18" s="11">
        <v>2164</v>
      </c>
      <c r="L18" s="8">
        <v>38</v>
      </c>
      <c r="M18" s="11">
        <v>899</v>
      </c>
      <c r="N18" s="8">
        <v>25</v>
      </c>
      <c r="O18" s="11">
        <v>932</v>
      </c>
      <c r="P18" s="8">
        <v>14</v>
      </c>
      <c r="Q18" s="9">
        <v>976</v>
      </c>
      <c r="R18" s="8">
        <v>1</v>
      </c>
      <c r="S18" s="11">
        <v>197</v>
      </c>
      <c r="T18" s="8" t="s">
        <v>36</v>
      </c>
      <c r="U18" s="8" t="s">
        <v>36</v>
      </c>
      <c r="V18" s="8" t="s">
        <v>36</v>
      </c>
      <c r="W18" s="8" t="s">
        <v>36</v>
      </c>
      <c r="X18" s="17">
        <v>15</v>
      </c>
    </row>
    <row r="19" spans="2:24" ht="12" customHeight="1">
      <c r="B19" s="4"/>
      <c r="C19" s="24" t="s">
        <v>33</v>
      </c>
      <c r="D19" s="8">
        <v>3319</v>
      </c>
      <c r="E19" s="9">
        <v>20887</v>
      </c>
      <c r="F19" s="10">
        <v>2352</v>
      </c>
      <c r="G19" s="11">
        <v>4992</v>
      </c>
      <c r="H19" s="10">
        <v>576</v>
      </c>
      <c r="I19" s="11">
        <v>3617</v>
      </c>
      <c r="J19" s="10">
        <v>240</v>
      </c>
      <c r="K19" s="11">
        <v>3069</v>
      </c>
      <c r="L19" s="8">
        <v>63</v>
      </c>
      <c r="M19" s="11">
        <v>1485</v>
      </c>
      <c r="N19" s="8">
        <v>42</v>
      </c>
      <c r="O19" s="11">
        <v>1579</v>
      </c>
      <c r="P19" s="8">
        <v>20</v>
      </c>
      <c r="Q19" s="9">
        <v>1413</v>
      </c>
      <c r="R19" s="8">
        <v>9</v>
      </c>
      <c r="S19" s="11">
        <v>1199</v>
      </c>
      <c r="T19" s="8">
        <v>3</v>
      </c>
      <c r="U19" s="11">
        <v>688</v>
      </c>
      <c r="V19" s="8">
        <v>5</v>
      </c>
      <c r="W19" s="8">
        <v>2845</v>
      </c>
      <c r="X19" s="17">
        <v>9</v>
      </c>
    </row>
    <row r="20" spans="2:24" ht="12" customHeight="1">
      <c r="B20" s="4"/>
      <c r="C20" s="7" t="s">
        <v>27</v>
      </c>
      <c r="D20" s="8">
        <v>10923</v>
      </c>
      <c r="E20" s="9">
        <v>76686</v>
      </c>
      <c r="F20" s="10">
        <v>6737</v>
      </c>
      <c r="G20" s="11">
        <v>14757</v>
      </c>
      <c r="H20" s="10">
        <v>2111</v>
      </c>
      <c r="I20" s="11">
        <v>13788</v>
      </c>
      <c r="J20" s="10">
        <v>1253</v>
      </c>
      <c r="K20" s="11">
        <v>16886</v>
      </c>
      <c r="L20" s="8">
        <v>414</v>
      </c>
      <c r="M20" s="11">
        <v>9753</v>
      </c>
      <c r="N20" s="8">
        <v>247</v>
      </c>
      <c r="O20" s="11">
        <v>9137</v>
      </c>
      <c r="P20" s="8">
        <v>103</v>
      </c>
      <c r="Q20" s="9">
        <v>6394</v>
      </c>
      <c r="R20" s="8">
        <v>25</v>
      </c>
      <c r="S20" s="11">
        <v>3339</v>
      </c>
      <c r="T20" s="8">
        <v>5</v>
      </c>
      <c r="U20" s="11">
        <v>1314</v>
      </c>
      <c r="V20" s="8">
        <v>2</v>
      </c>
      <c r="W20" s="8">
        <v>1318</v>
      </c>
      <c r="X20" s="17">
        <v>26</v>
      </c>
    </row>
    <row r="21" spans="2:24" ht="12" customHeight="1">
      <c r="B21" s="4"/>
      <c r="C21" s="7" t="s">
        <v>28</v>
      </c>
      <c r="D21" s="8">
        <v>8408</v>
      </c>
      <c r="E21" s="9">
        <v>40115</v>
      </c>
      <c r="F21" s="10">
        <v>6719</v>
      </c>
      <c r="G21" s="11">
        <v>12095</v>
      </c>
      <c r="H21" s="10">
        <v>829</v>
      </c>
      <c r="I21" s="11">
        <v>5347</v>
      </c>
      <c r="J21" s="10">
        <v>435</v>
      </c>
      <c r="K21" s="11">
        <v>5795</v>
      </c>
      <c r="L21" s="8">
        <v>162</v>
      </c>
      <c r="M21" s="11">
        <v>3864</v>
      </c>
      <c r="N21" s="8">
        <v>123</v>
      </c>
      <c r="O21" s="11">
        <v>4585</v>
      </c>
      <c r="P21" s="8">
        <v>97</v>
      </c>
      <c r="Q21" s="9">
        <v>6340</v>
      </c>
      <c r="R21" s="8">
        <v>11</v>
      </c>
      <c r="S21" s="11">
        <v>1293</v>
      </c>
      <c r="T21" s="8">
        <v>2</v>
      </c>
      <c r="U21" s="11">
        <v>496</v>
      </c>
      <c r="V21" s="8">
        <v>1</v>
      </c>
      <c r="W21" s="8">
        <v>300</v>
      </c>
      <c r="X21" s="17">
        <v>29</v>
      </c>
    </row>
    <row r="22" spans="2:24" ht="12" customHeight="1">
      <c r="B22" s="4"/>
      <c r="C22" s="7" t="s">
        <v>29</v>
      </c>
      <c r="D22" s="8">
        <v>2477</v>
      </c>
      <c r="E22" s="9">
        <v>22324</v>
      </c>
      <c r="F22" s="10">
        <v>1690</v>
      </c>
      <c r="G22" s="11">
        <v>2810</v>
      </c>
      <c r="H22" s="10">
        <v>326</v>
      </c>
      <c r="I22" s="11">
        <v>2186</v>
      </c>
      <c r="J22" s="10">
        <v>253</v>
      </c>
      <c r="K22" s="11">
        <v>3437</v>
      </c>
      <c r="L22" s="8">
        <v>92</v>
      </c>
      <c r="M22" s="11">
        <v>2166</v>
      </c>
      <c r="N22" s="8">
        <v>59</v>
      </c>
      <c r="O22" s="11">
        <v>2228</v>
      </c>
      <c r="P22" s="8">
        <v>29</v>
      </c>
      <c r="Q22" s="9">
        <v>1903</v>
      </c>
      <c r="R22" s="8">
        <v>14</v>
      </c>
      <c r="S22" s="11">
        <v>1802</v>
      </c>
      <c r="T22" s="8">
        <v>4</v>
      </c>
      <c r="U22" s="11">
        <v>1003</v>
      </c>
      <c r="V22" s="8">
        <v>6</v>
      </c>
      <c r="W22" s="9">
        <v>4789</v>
      </c>
      <c r="X22" s="17">
        <v>4</v>
      </c>
    </row>
    <row r="23" spans="2:24" ht="12" customHeight="1">
      <c r="B23" s="4"/>
      <c r="C23" s="7" t="s">
        <v>30</v>
      </c>
      <c r="D23" s="8">
        <v>6534</v>
      </c>
      <c r="E23" s="9">
        <v>108286</v>
      </c>
      <c r="F23" s="10">
        <v>2281</v>
      </c>
      <c r="G23" s="11">
        <v>5228</v>
      </c>
      <c r="H23" s="10">
        <v>1887</v>
      </c>
      <c r="I23" s="11">
        <v>12753</v>
      </c>
      <c r="J23" s="10">
        <v>1181</v>
      </c>
      <c r="K23" s="11">
        <v>15705</v>
      </c>
      <c r="L23" s="8">
        <v>461</v>
      </c>
      <c r="M23" s="11">
        <v>10959</v>
      </c>
      <c r="N23" s="8">
        <v>295</v>
      </c>
      <c r="O23" s="11">
        <v>11176</v>
      </c>
      <c r="P23" s="8">
        <v>259</v>
      </c>
      <c r="Q23" s="9">
        <v>17569</v>
      </c>
      <c r="R23" s="8">
        <v>88</v>
      </c>
      <c r="S23" s="11">
        <v>11952</v>
      </c>
      <c r="T23" s="8">
        <v>20</v>
      </c>
      <c r="U23" s="11">
        <v>4826</v>
      </c>
      <c r="V23" s="8">
        <v>38</v>
      </c>
      <c r="W23" s="9">
        <v>18118</v>
      </c>
      <c r="X23" s="8">
        <v>24</v>
      </c>
    </row>
    <row r="24" spans="2:24" ht="12" customHeight="1">
      <c r="B24" s="4"/>
      <c r="C24" s="7" t="s">
        <v>32</v>
      </c>
      <c r="D24" s="8">
        <v>523</v>
      </c>
      <c r="E24" s="9">
        <v>7263</v>
      </c>
      <c r="F24" s="10">
        <v>201</v>
      </c>
      <c r="G24" s="11">
        <v>612</v>
      </c>
      <c r="H24" s="10">
        <v>174</v>
      </c>
      <c r="I24" s="11">
        <v>1126</v>
      </c>
      <c r="J24" s="10">
        <v>101</v>
      </c>
      <c r="K24" s="11">
        <v>1277</v>
      </c>
      <c r="L24" s="8">
        <v>16</v>
      </c>
      <c r="M24" s="11">
        <v>373</v>
      </c>
      <c r="N24" s="8">
        <v>6</v>
      </c>
      <c r="O24" s="11">
        <v>232</v>
      </c>
      <c r="P24" s="8">
        <v>7</v>
      </c>
      <c r="Q24" s="9">
        <v>578</v>
      </c>
      <c r="R24" s="8">
        <v>13</v>
      </c>
      <c r="S24" s="11">
        <v>1782</v>
      </c>
      <c r="T24" s="8">
        <v>4</v>
      </c>
      <c r="U24" s="11">
        <v>940</v>
      </c>
      <c r="V24" s="8">
        <v>1</v>
      </c>
      <c r="W24" s="9">
        <v>343</v>
      </c>
      <c r="X24" s="27" t="s">
        <v>36</v>
      </c>
    </row>
    <row r="25" spans="2:24" ht="12" customHeight="1">
      <c r="B25" s="4"/>
      <c r="C25" s="24" t="s">
        <v>31</v>
      </c>
      <c r="D25" s="8">
        <v>5651</v>
      </c>
      <c r="E25" s="9">
        <v>64134</v>
      </c>
      <c r="F25" s="10">
        <v>3619</v>
      </c>
      <c r="G25" s="11">
        <v>7660</v>
      </c>
      <c r="H25" s="10">
        <v>874</v>
      </c>
      <c r="I25" s="11">
        <v>5644</v>
      </c>
      <c r="J25" s="10">
        <v>506</v>
      </c>
      <c r="K25" s="11">
        <v>6823</v>
      </c>
      <c r="L25" s="8">
        <v>196</v>
      </c>
      <c r="M25" s="11">
        <v>4640</v>
      </c>
      <c r="N25" s="8">
        <v>178</v>
      </c>
      <c r="O25" s="11">
        <v>6744</v>
      </c>
      <c r="P25" s="8">
        <v>135</v>
      </c>
      <c r="Q25" s="9">
        <v>9437</v>
      </c>
      <c r="R25" s="8">
        <v>64</v>
      </c>
      <c r="S25" s="11">
        <v>8617</v>
      </c>
      <c r="T25" s="8">
        <v>22</v>
      </c>
      <c r="U25" s="11">
        <v>5221</v>
      </c>
      <c r="V25" s="8">
        <v>18</v>
      </c>
      <c r="W25" s="9">
        <v>9348</v>
      </c>
      <c r="X25" s="17">
        <v>39</v>
      </c>
    </row>
    <row r="26" spans="4:23" ht="12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2:8" ht="12" customHeight="1">
      <c r="B27" s="32" t="s">
        <v>37</v>
      </c>
      <c r="C27" s="32"/>
      <c r="D27" s="26"/>
      <c r="E27" s="26"/>
      <c r="F27" s="26"/>
      <c r="G27" s="26"/>
      <c r="H27" s="26"/>
    </row>
    <row r="28" spans="2:3" ht="12" customHeight="1">
      <c r="B28" s="3"/>
      <c r="C28" s="3"/>
    </row>
    <row r="29" spans="2:24" ht="12" customHeight="1">
      <c r="B29" s="20"/>
      <c r="C29" s="2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2:24" ht="12" customHeight="1">
      <c r="B30" s="3"/>
      <c r="C30" s="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24" ht="12" customHeight="1">
      <c r="B31" s="20"/>
      <c r="C31" s="21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3:8" ht="12" customHeight="1">
      <c r="C32" s="20"/>
      <c r="D32" s="21"/>
      <c r="E32" s="21"/>
      <c r="F32" s="21"/>
      <c r="G32" s="21"/>
      <c r="H32" s="21"/>
    </row>
    <row r="33" spans="3:12" ht="12" customHeight="1">
      <c r="C33" s="20"/>
      <c r="D33" s="21"/>
      <c r="E33" s="21"/>
      <c r="F33" s="21"/>
      <c r="G33" s="21"/>
      <c r="H33" s="21"/>
      <c r="I33" s="21"/>
      <c r="J33" s="21"/>
      <c r="K33" s="21"/>
      <c r="L33" s="21"/>
    </row>
    <row r="34" spans="3:4" ht="12" customHeight="1">
      <c r="C34" s="20"/>
      <c r="D34" s="21"/>
    </row>
    <row r="35" spans="3:8" ht="12" customHeight="1">
      <c r="C35" s="20"/>
      <c r="D35" s="21"/>
      <c r="E35" s="21"/>
      <c r="F35" s="21"/>
      <c r="G35" s="21"/>
      <c r="H35" s="21"/>
    </row>
    <row r="36" spans="3:24" ht="12" customHeight="1"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4:24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4:24" ht="12" customHeigh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sheetProtection/>
  <mergeCells count="16">
    <mergeCell ref="B8:C8"/>
    <mergeCell ref="B9:C9"/>
    <mergeCell ref="B3:C4"/>
    <mergeCell ref="B5:C5"/>
    <mergeCell ref="D3:E3"/>
    <mergeCell ref="F3:G3"/>
    <mergeCell ref="B6:C6"/>
    <mergeCell ref="B7:C7"/>
    <mergeCell ref="P3:Q3"/>
    <mergeCell ref="R3:S3"/>
    <mergeCell ref="T3:U3"/>
    <mergeCell ref="V3:W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" width="9.75390625" style="1" customWidth="1"/>
    <col min="17" max="16384" width="9.00390625" style="1" customWidth="1"/>
  </cols>
  <sheetData>
    <row r="1" spans="2:4" ht="14.25" customHeight="1">
      <c r="B1" s="2" t="s">
        <v>93</v>
      </c>
      <c r="C1" s="2"/>
      <c r="D1" s="2"/>
    </row>
    <row r="2" ht="12" customHeight="1"/>
    <row r="3" spans="2:16" ht="12" customHeight="1">
      <c r="B3" s="81" t="s">
        <v>39</v>
      </c>
      <c r="C3" s="91"/>
      <c r="D3" s="82"/>
      <c r="E3" s="78" t="s">
        <v>40</v>
      </c>
      <c r="F3" s="78"/>
      <c r="G3" s="78" t="s">
        <v>41</v>
      </c>
      <c r="H3" s="78"/>
      <c r="I3" s="78"/>
      <c r="J3" s="78"/>
      <c r="K3" s="78"/>
      <c r="L3" s="78"/>
      <c r="M3" s="78"/>
      <c r="N3" s="78"/>
      <c r="O3" s="78"/>
      <c r="P3" s="78"/>
    </row>
    <row r="4" spans="2:16" ht="12" customHeight="1">
      <c r="B4" s="92"/>
      <c r="C4" s="93"/>
      <c r="D4" s="94"/>
      <c r="E4" s="78" t="s">
        <v>21</v>
      </c>
      <c r="F4" s="89" t="s">
        <v>42</v>
      </c>
      <c r="G4" s="78" t="s">
        <v>21</v>
      </c>
      <c r="H4" s="78"/>
      <c r="I4" s="78"/>
      <c r="J4" s="78"/>
      <c r="K4" s="78"/>
      <c r="L4" s="78" t="s">
        <v>43</v>
      </c>
      <c r="M4" s="78"/>
      <c r="N4" s="78"/>
      <c r="O4" s="78"/>
      <c r="P4" s="78"/>
    </row>
    <row r="5" spans="2:16" ht="12" customHeight="1">
      <c r="B5" s="92"/>
      <c r="C5" s="93"/>
      <c r="D5" s="94"/>
      <c r="E5" s="78"/>
      <c r="F5" s="96"/>
      <c r="G5" s="78" t="s">
        <v>44</v>
      </c>
      <c r="H5" s="78" t="s">
        <v>45</v>
      </c>
      <c r="I5" s="78" t="s">
        <v>46</v>
      </c>
      <c r="J5" s="101" t="s">
        <v>47</v>
      </c>
      <c r="K5" s="101" t="s">
        <v>48</v>
      </c>
      <c r="L5" s="78" t="s">
        <v>44</v>
      </c>
      <c r="M5" s="89" t="s">
        <v>49</v>
      </c>
      <c r="N5" s="89" t="s">
        <v>50</v>
      </c>
      <c r="O5" s="78" t="s">
        <v>51</v>
      </c>
      <c r="P5" s="97" t="s">
        <v>52</v>
      </c>
    </row>
    <row r="6" spans="2:16" ht="12" customHeight="1">
      <c r="B6" s="83"/>
      <c r="C6" s="95"/>
      <c r="D6" s="84"/>
      <c r="E6" s="78"/>
      <c r="F6" s="90"/>
      <c r="G6" s="78"/>
      <c r="H6" s="78"/>
      <c r="I6" s="78"/>
      <c r="J6" s="101"/>
      <c r="K6" s="101"/>
      <c r="L6" s="78"/>
      <c r="M6" s="90"/>
      <c r="N6" s="90"/>
      <c r="O6" s="78"/>
      <c r="P6" s="98"/>
    </row>
    <row r="7" spans="2:16" ht="12" customHeight="1">
      <c r="B7" s="30"/>
      <c r="C7" s="33"/>
      <c r="D7" s="31"/>
      <c r="E7" s="5"/>
      <c r="F7" s="5" t="s">
        <v>53</v>
      </c>
      <c r="G7" s="5"/>
      <c r="H7" s="5"/>
      <c r="I7" s="5"/>
      <c r="J7" s="34"/>
      <c r="K7" s="34"/>
      <c r="L7" s="34" t="s">
        <v>53</v>
      </c>
      <c r="M7" s="34" t="s">
        <v>53</v>
      </c>
      <c r="N7" s="34" t="s">
        <v>53</v>
      </c>
      <c r="O7" s="34" t="s">
        <v>53</v>
      </c>
      <c r="P7" s="34" t="s">
        <v>53</v>
      </c>
    </row>
    <row r="8" spans="2:16" ht="12" customHeight="1">
      <c r="B8" s="79" t="s">
        <v>34</v>
      </c>
      <c r="C8" s="99"/>
      <c r="D8" s="80"/>
      <c r="E8" s="36" t="s">
        <v>36</v>
      </c>
      <c r="F8" s="36" t="s">
        <v>36</v>
      </c>
      <c r="G8" s="36">
        <v>93556</v>
      </c>
      <c r="H8" s="36">
        <v>41037</v>
      </c>
      <c r="I8" s="36">
        <v>46278</v>
      </c>
      <c r="J8" s="36">
        <v>5906</v>
      </c>
      <c r="K8" s="36">
        <v>335</v>
      </c>
      <c r="L8" s="36">
        <v>878540</v>
      </c>
      <c r="M8" s="36">
        <v>54422</v>
      </c>
      <c r="N8" s="36">
        <v>68535</v>
      </c>
      <c r="O8" s="36">
        <v>710233</v>
      </c>
      <c r="P8" s="36">
        <v>45350</v>
      </c>
    </row>
    <row r="9" spans="2:16" ht="12" customHeight="1">
      <c r="B9" s="87" t="s">
        <v>35</v>
      </c>
      <c r="C9" s="100"/>
      <c r="D9" s="88"/>
      <c r="E9" s="37">
        <v>96077</v>
      </c>
      <c r="F9" s="38">
        <v>967945</v>
      </c>
      <c r="G9" s="39">
        <v>93367</v>
      </c>
      <c r="H9" s="40">
        <v>38987</v>
      </c>
      <c r="I9" s="41">
        <v>47633</v>
      </c>
      <c r="J9" s="41">
        <v>6430</v>
      </c>
      <c r="K9" s="41">
        <v>317</v>
      </c>
      <c r="L9" s="39">
        <v>898036</v>
      </c>
      <c r="M9" s="38">
        <v>48987</v>
      </c>
      <c r="N9" s="41">
        <v>64299</v>
      </c>
      <c r="O9" s="40">
        <v>749878</v>
      </c>
      <c r="P9" s="40">
        <v>34872</v>
      </c>
    </row>
    <row r="10" spans="2:16" ht="12" customHeight="1">
      <c r="B10" s="79" t="s">
        <v>54</v>
      </c>
      <c r="C10" s="99"/>
      <c r="D10" s="80"/>
      <c r="E10" s="42">
        <v>674</v>
      </c>
      <c r="F10" s="43">
        <v>7303</v>
      </c>
      <c r="G10" s="44">
        <v>637</v>
      </c>
      <c r="H10" s="45" t="s">
        <v>36</v>
      </c>
      <c r="I10" s="46">
        <v>477</v>
      </c>
      <c r="J10" s="46">
        <v>158</v>
      </c>
      <c r="K10" s="46">
        <v>2</v>
      </c>
      <c r="L10" s="44">
        <v>6858</v>
      </c>
      <c r="M10" s="45" t="s">
        <v>36</v>
      </c>
      <c r="N10" s="46">
        <v>1540</v>
      </c>
      <c r="O10" s="47">
        <v>4633</v>
      </c>
      <c r="P10" s="47">
        <v>685</v>
      </c>
    </row>
    <row r="11" spans="2:16" ht="12" customHeight="1">
      <c r="B11" s="79" t="s">
        <v>55</v>
      </c>
      <c r="C11" s="99"/>
      <c r="D11" s="80"/>
      <c r="E11" s="42">
        <v>95403</v>
      </c>
      <c r="F11" s="43">
        <v>960642</v>
      </c>
      <c r="G11" s="44">
        <v>92730</v>
      </c>
      <c r="H11" s="47">
        <v>38987</v>
      </c>
      <c r="I11" s="46">
        <v>47156</v>
      </c>
      <c r="J11" s="46">
        <v>6272</v>
      </c>
      <c r="K11" s="46">
        <v>315</v>
      </c>
      <c r="L11" s="44">
        <v>891178</v>
      </c>
      <c r="M11" s="43">
        <v>48987</v>
      </c>
      <c r="N11" s="46">
        <v>62759</v>
      </c>
      <c r="O11" s="47">
        <v>745245</v>
      </c>
      <c r="P11" s="47">
        <v>34187</v>
      </c>
    </row>
    <row r="12" spans="2:16" ht="12" customHeight="1">
      <c r="B12" s="4"/>
      <c r="C12" s="99" t="s">
        <v>22</v>
      </c>
      <c r="D12" s="80"/>
      <c r="E12" s="42">
        <v>30</v>
      </c>
      <c r="F12" s="43">
        <v>179</v>
      </c>
      <c r="G12" s="44">
        <v>30</v>
      </c>
      <c r="H12" s="47">
        <v>2</v>
      </c>
      <c r="I12" s="46">
        <v>25</v>
      </c>
      <c r="J12" s="46">
        <v>2</v>
      </c>
      <c r="K12" s="45">
        <v>1</v>
      </c>
      <c r="L12" s="44">
        <v>179</v>
      </c>
      <c r="M12" s="43">
        <v>2</v>
      </c>
      <c r="N12" s="46">
        <v>33</v>
      </c>
      <c r="O12" s="47">
        <v>139</v>
      </c>
      <c r="P12" s="45">
        <v>5</v>
      </c>
    </row>
    <row r="13" spans="2:16" ht="12" customHeight="1">
      <c r="B13" s="4"/>
      <c r="C13" s="99" t="s">
        <v>56</v>
      </c>
      <c r="D13" s="80"/>
      <c r="E13" s="42">
        <v>10653</v>
      </c>
      <c r="F13" s="43">
        <v>60208</v>
      </c>
      <c r="G13" s="44">
        <v>10653</v>
      </c>
      <c r="H13" s="47">
        <v>4103</v>
      </c>
      <c r="I13" s="46">
        <v>6528</v>
      </c>
      <c r="J13" s="46">
        <v>20</v>
      </c>
      <c r="K13" s="46">
        <v>2</v>
      </c>
      <c r="L13" s="44">
        <v>60208</v>
      </c>
      <c r="M13" s="43">
        <v>4998</v>
      </c>
      <c r="N13" s="46">
        <v>11210</v>
      </c>
      <c r="O13" s="47">
        <v>41650</v>
      </c>
      <c r="P13" s="47">
        <v>2350</v>
      </c>
    </row>
    <row r="14" spans="2:16" ht="12" customHeight="1">
      <c r="B14" s="4"/>
      <c r="C14" s="99" t="s">
        <v>57</v>
      </c>
      <c r="D14" s="80"/>
      <c r="E14" s="42">
        <v>11427</v>
      </c>
      <c r="F14" s="43">
        <v>225094</v>
      </c>
      <c r="G14" s="44">
        <v>11423</v>
      </c>
      <c r="H14" s="47">
        <v>3491</v>
      </c>
      <c r="I14" s="46">
        <v>7881</v>
      </c>
      <c r="J14" s="46">
        <v>45</v>
      </c>
      <c r="K14" s="46">
        <v>6</v>
      </c>
      <c r="L14" s="44">
        <v>225065</v>
      </c>
      <c r="M14" s="43">
        <v>4604</v>
      </c>
      <c r="N14" s="46">
        <v>13031</v>
      </c>
      <c r="O14" s="47">
        <v>202999</v>
      </c>
      <c r="P14" s="47">
        <v>4431</v>
      </c>
    </row>
    <row r="15" spans="2:16" ht="12" customHeight="1">
      <c r="B15" s="4"/>
      <c r="C15" s="35"/>
      <c r="D15" s="29" t="s">
        <v>58</v>
      </c>
      <c r="E15" s="42">
        <v>926</v>
      </c>
      <c r="F15" s="43">
        <v>27178</v>
      </c>
      <c r="G15" s="44">
        <v>924</v>
      </c>
      <c r="H15" s="47">
        <v>249</v>
      </c>
      <c r="I15" s="46">
        <v>652</v>
      </c>
      <c r="J15" s="46">
        <v>21</v>
      </c>
      <c r="K15" s="46">
        <v>2</v>
      </c>
      <c r="L15" s="44">
        <v>27161</v>
      </c>
      <c r="M15" s="43">
        <v>364</v>
      </c>
      <c r="N15" s="46">
        <v>1025</v>
      </c>
      <c r="O15" s="47">
        <v>24934</v>
      </c>
      <c r="P15" s="47">
        <v>838</v>
      </c>
    </row>
    <row r="16" spans="2:16" ht="12" customHeight="1">
      <c r="B16" s="4"/>
      <c r="C16" s="35"/>
      <c r="D16" s="29" t="s">
        <v>59</v>
      </c>
      <c r="E16" s="42">
        <v>115</v>
      </c>
      <c r="F16" s="43">
        <v>4373</v>
      </c>
      <c r="G16" s="44">
        <v>113</v>
      </c>
      <c r="H16" s="47">
        <v>6</v>
      </c>
      <c r="I16" s="46">
        <v>101</v>
      </c>
      <c r="J16" s="46">
        <v>3</v>
      </c>
      <c r="K16" s="45">
        <v>3</v>
      </c>
      <c r="L16" s="44">
        <v>4361</v>
      </c>
      <c r="M16" s="43">
        <v>7</v>
      </c>
      <c r="N16" s="46">
        <v>149</v>
      </c>
      <c r="O16" s="47">
        <v>4084</v>
      </c>
      <c r="P16" s="47">
        <v>121</v>
      </c>
    </row>
    <row r="17" spans="2:16" ht="12" customHeight="1">
      <c r="B17" s="4"/>
      <c r="C17" s="35"/>
      <c r="D17" s="29" t="s">
        <v>60</v>
      </c>
      <c r="E17" s="42">
        <v>1246</v>
      </c>
      <c r="F17" s="43">
        <v>7549</v>
      </c>
      <c r="G17" s="44">
        <v>1246</v>
      </c>
      <c r="H17" s="47">
        <v>667</v>
      </c>
      <c r="I17" s="46">
        <v>576</v>
      </c>
      <c r="J17" s="46">
        <v>3</v>
      </c>
      <c r="K17" s="45" t="s">
        <v>36</v>
      </c>
      <c r="L17" s="44">
        <v>7549</v>
      </c>
      <c r="M17" s="43">
        <v>924</v>
      </c>
      <c r="N17" s="46">
        <v>942</v>
      </c>
      <c r="O17" s="47">
        <v>5473</v>
      </c>
      <c r="P17" s="47">
        <v>210</v>
      </c>
    </row>
    <row r="18" spans="2:16" ht="12" customHeight="1">
      <c r="B18" s="4"/>
      <c r="C18" s="35"/>
      <c r="D18" s="29" t="s">
        <v>61</v>
      </c>
      <c r="E18" s="42">
        <v>273</v>
      </c>
      <c r="F18" s="43">
        <v>2801</v>
      </c>
      <c r="G18" s="44">
        <v>273</v>
      </c>
      <c r="H18" s="47">
        <v>78</v>
      </c>
      <c r="I18" s="46">
        <v>186</v>
      </c>
      <c r="J18" s="46">
        <v>9</v>
      </c>
      <c r="K18" s="45" t="s">
        <v>36</v>
      </c>
      <c r="L18" s="44">
        <v>2801</v>
      </c>
      <c r="M18" s="43">
        <v>97</v>
      </c>
      <c r="N18" s="46">
        <v>320</v>
      </c>
      <c r="O18" s="47">
        <v>2340</v>
      </c>
      <c r="P18" s="47">
        <v>44</v>
      </c>
    </row>
    <row r="19" spans="2:16" ht="12" customHeight="1">
      <c r="B19" s="4"/>
      <c r="C19" s="35"/>
      <c r="D19" s="29" t="s">
        <v>62</v>
      </c>
      <c r="E19" s="42">
        <v>504</v>
      </c>
      <c r="F19" s="43">
        <v>3165</v>
      </c>
      <c r="G19" s="44">
        <v>504</v>
      </c>
      <c r="H19" s="47">
        <v>261</v>
      </c>
      <c r="I19" s="46">
        <v>242</v>
      </c>
      <c r="J19" s="9">
        <v>1</v>
      </c>
      <c r="K19" s="45" t="s">
        <v>36</v>
      </c>
      <c r="L19" s="44">
        <v>3165</v>
      </c>
      <c r="M19" s="43">
        <v>336</v>
      </c>
      <c r="N19" s="46">
        <v>405</v>
      </c>
      <c r="O19" s="47">
        <v>2333</v>
      </c>
      <c r="P19" s="47">
        <v>91</v>
      </c>
    </row>
    <row r="20" spans="2:16" ht="12" customHeight="1">
      <c r="B20" s="4"/>
      <c r="C20" s="35"/>
      <c r="D20" s="29" t="s">
        <v>63</v>
      </c>
      <c r="E20" s="42">
        <v>169</v>
      </c>
      <c r="F20" s="43">
        <v>2656</v>
      </c>
      <c r="G20" s="44">
        <v>169</v>
      </c>
      <c r="H20" s="47">
        <v>32</v>
      </c>
      <c r="I20" s="46">
        <v>137</v>
      </c>
      <c r="J20" s="9" t="s">
        <v>36</v>
      </c>
      <c r="K20" s="45" t="s">
        <v>36</v>
      </c>
      <c r="L20" s="44">
        <v>2656</v>
      </c>
      <c r="M20" s="43">
        <v>41</v>
      </c>
      <c r="N20" s="46">
        <v>245</v>
      </c>
      <c r="O20" s="47">
        <v>2338</v>
      </c>
      <c r="P20" s="47">
        <v>32</v>
      </c>
    </row>
    <row r="21" spans="2:16" ht="12" customHeight="1">
      <c r="B21" s="4"/>
      <c r="C21" s="35"/>
      <c r="D21" s="29" t="s">
        <v>64</v>
      </c>
      <c r="E21" s="42">
        <v>419</v>
      </c>
      <c r="F21" s="43">
        <v>5533</v>
      </c>
      <c r="G21" s="44">
        <v>419</v>
      </c>
      <c r="H21" s="47">
        <v>142</v>
      </c>
      <c r="I21" s="46">
        <v>277</v>
      </c>
      <c r="J21" s="45" t="s">
        <v>36</v>
      </c>
      <c r="K21" s="45" t="s">
        <v>36</v>
      </c>
      <c r="L21" s="44">
        <v>5533</v>
      </c>
      <c r="M21" s="43">
        <v>186</v>
      </c>
      <c r="N21" s="46">
        <v>451</v>
      </c>
      <c r="O21" s="47">
        <v>4861</v>
      </c>
      <c r="P21" s="47">
        <v>35</v>
      </c>
    </row>
    <row r="22" spans="2:16" ht="12" customHeight="1">
      <c r="B22" s="4"/>
      <c r="C22" s="35"/>
      <c r="D22" s="29" t="s">
        <v>65</v>
      </c>
      <c r="E22" s="42">
        <v>153</v>
      </c>
      <c r="F22" s="43">
        <v>8307</v>
      </c>
      <c r="G22" s="44">
        <v>153</v>
      </c>
      <c r="H22" s="47">
        <v>3</v>
      </c>
      <c r="I22" s="46">
        <v>149</v>
      </c>
      <c r="J22" s="9">
        <v>1</v>
      </c>
      <c r="K22" s="45" t="s">
        <v>36</v>
      </c>
      <c r="L22" s="44">
        <v>8307</v>
      </c>
      <c r="M22" s="43">
        <v>3</v>
      </c>
      <c r="N22" s="46">
        <v>185</v>
      </c>
      <c r="O22" s="47">
        <v>8062</v>
      </c>
      <c r="P22" s="47">
        <v>57</v>
      </c>
    </row>
    <row r="23" spans="2:16" ht="12" customHeight="1">
      <c r="B23" s="4"/>
      <c r="C23" s="35"/>
      <c r="D23" s="29" t="s">
        <v>66</v>
      </c>
      <c r="E23" s="42">
        <v>27</v>
      </c>
      <c r="F23" s="43">
        <v>294</v>
      </c>
      <c r="G23" s="44">
        <v>27</v>
      </c>
      <c r="H23" s="45" t="s">
        <v>36</v>
      </c>
      <c r="I23" s="46">
        <v>26</v>
      </c>
      <c r="J23" s="45" t="s">
        <v>36</v>
      </c>
      <c r="K23" s="9">
        <v>1</v>
      </c>
      <c r="L23" s="44">
        <v>294</v>
      </c>
      <c r="M23" s="45" t="s">
        <v>36</v>
      </c>
      <c r="N23" s="46">
        <v>28</v>
      </c>
      <c r="O23" s="47">
        <v>266</v>
      </c>
      <c r="P23" s="45" t="s">
        <v>36</v>
      </c>
    </row>
    <row r="24" spans="2:16" ht="12" customHeight="1">
      <c r="B24" s="4"/>
      <c r="C24" s="35"/>
      <c r="D24" s="48" t="s">
        <v>67</v>
      </c>
      <c r="E24" s="42">
        <v>810</v>
      </c>
      <c r="F24" s="43">
        <v>17196</v>
      </c>
      <c r="G24" s="44">
        <v>810</v>
      </c>
      <c r="H24" s="47">
        <v>175</v>
      </c>
      <c r="I24" s="46">
        <v>635</v>
      </c>
      <c r="J24" s="45" t="s">
        <v>36</v>
      </c>
      <c r="K24" s="45" t="s">
        <v>36</v>
      </c>
      <c r="L24" s="44">
        <v>17196</v>
      </c>
      <c r="M24" s="43">
        <v>223</v>
      </c>
      <c r="N24" s="46">
        <v>1012</v>
      </c>
      <c r="O24" s="47">
        <v>15345</v>
      </c>
      <c r="P24" s="47">
        <v>616</v>
      </c>
    </row>
    <row r="25" spans="2:16" ht="12" customHeight="1">
      <c r="B25" s="4"/>
      <c r="C25" s="35"/>
      <c r="D25" s="29" t="s">
        <v>68</v>
      </c>
      <c r="E25" s="42">
        <v>98</v>
      </c>
      <c r="F25" s="43">
        <v>2403</v>
      </c>
      <c r="G25" s="44">
        <v>98</v>
      </c>
      <c r="H25" s="47">
        <v>21</v>
      </c>
      <c r="I25" s="46">
        <v>76</v>
      </c>
      <c r="J25" s="45">
        <v>1</v>
      </c>
      <c r="K25" s="45" t="s">
        <v>36</v>
      </c>
      <c r="L25" s="44">
        <v>2403</v>
      </c>
      <c r="M25" s="43">
        <v>27</v>
      </c>
      <c r="N25" s="46">
        <v>104</v>
      </c>
      <c r="O25" s="47">
        <v>2268</v>
      </c>
      <c r="P25" s="47">
        <v>4</v>
      </c>
    </row>
    <row r="26" spans="2:16" ht="12" customHeight="1">
      <c r="B26" s="4"/>
      <c r="C26" s="35"/>
      <c r="D26" s="29" t="s">
        <v>69</v>
      </c>
      <c r="E26" s="42">
        <v>23</v>
      </c>
      <c r="F26" s="43">
        <v>168</v>
      </c>
      <c r="G26" s="44">
        <v>23</v>
      </c>
      <c r="H26" s="47">
        <v>11</v>
      </c>
      <c r="I26" s="46">
        <v>12</v>
      </c>
      <c r="J26" s="9" t="s">
        <v>36</v>
      </c>
      <c r="K26" s="45" t="s">
        <v>36</v>
      </c>
      <c r="L26" s="44">
        <v>168</v>
      </c>
      <c r="M26" s="43">
        <v>17</v>
      </c>
      <c r="N26" s="46">
        <v>15</v>
      </c>
      <c r="O26" s="47">
        <v>126</v>
      </c>
      <c r="P26" s="47">
        <v>10</v>
      </c>
    </row>
    <row r="27" spans="2:16" ht="12" customHeight="1">
      <c r="B27" s="4"/>
      <c r="C27" s="35"/>
      <c r="D27" s="29" t="s">
        <v>70</v>
      </c>
      <c r="E27" s="42">
        <v>348</v>
      </c>
      <c r="F27" s="43">
        <v>4277</v>
      </c>
      <c r="G27" s="44">
        <v>348</v>
      </c>
      <c r="H27" s="47">
        <v>72</v>
      </c>
      <c r="I27" s="46">
        <v>275</v>
      </c>
      <c r="J27" s="46">
        <v>1</v>
      </c>
      <c r="K27" s="45" t="s">
        <v>36</v>
      </c>
      <c r="L27" s="44">
        <v>4277</v>
      </c>
      <c r="M27" s="43">
        <v>100</v>
      </c>
      <c r="N27" s="46">
        <v>409</v>
      </c>
      <c r="O27" s="47">
        <v>3603</v>
      </c>
      <c r="P27" s="47">
        <v>165</v>
      </c>
    </row>
    <row r="28" spans="2:16" ht="12" customHeight="1">
      <c r="B28" s="4"/>
      <c r="C28" s="35"/>
      <c r="D28" s="29" t="s">
        <v>71</v>
      </c>
      <c r="E28" s="42">
        <v>185</v>
      </c>
      <c r="F28" s="43">
        <v>3925</v>
      </c>
      <c r="G28" s="44">
        <v>185</v>
      </c>
      <c r="H28" s="47">
        <v>46</v>
      </c>
      <c r="I28" s="46">
        <v>139</v>
      </c>
      <c r="J28" s="45" t="s">
        <v>36</v>
      </c>
      <c r="K28" s="45" t="s">
        <v>36</v>
      </c>
      <c r="L28" s="44">
        <v>3925</v>
      </c>
      <c r="M28" s="43">
        <v>61</v>
      </c>
      <c r="N28" s="46">
        <v>208</v>
      </c>
      <c r="O28" s="47">
        <v>3620</v>
      </c>
      <c r="P28" s="47">
        <v>36</v>
      </c>
    </row>
    <row r="29" spans="2:16" ht="12" customHeight="1">
      <c r="B29" s="4"/>
      <c r="C29" s="35"/>
      <c r="D29" s="29" t="s">
        <v>72</v>
      </c>
      <c r="E29" s="42">
        <v>143</v>
      </c>
      <c r="F29" s="43">
        <v>3393</v>
      </c>
      <c r="G29" s="44">
        <v>143</v>
      </c>
      <c r="H29" s="47">
        <v>42</v>
      </c>
      <c r="I29" s="46">
        <v>100</v>
      </c>
      <c r="J29" s="45">
        <v>1</v>
      </c>
      <c r="K29" s="45" t="s">
        <v>36</v>
      </c>
      <c r="L29" s="44">
        <v>3393</v>
      </c>
      <c r="M29" s="43">
        <v>54</v>
      </c>
      <c r="N29" s="46">
        <v>163</v>
      </c>
      <c r="O29" s="47">
        <v>3154</v>
      </c>
      <c r="P29" s="47">
        <v>22</v>
      </c>
    </row>
    <row r="30" spans="2:16" ht="12" customHeight="1">
      <c r="B30" s="4"/>
      <c r="C30" s="35"/>
      <c r="D30" s="29" t="s">
        <v>73</v>
      </c>
      <c r="E30" s="42">
        <v>1632</v>
      </c>
      <c r="F30" s="43">
        <v>18722</v>
      </c>
      <c r="G30" s="44">
        <v>1632</v>
      </c>
      <c r="H30" s="47">
        <v>500</v>
      </c>
      <c r="I30" s="46">
        <v>1131</v>
      </c>
      <c r="J30" s="9">
        <v>1</v>
      </c>
      <c r="K30" s="45" t="s">
        <v>36</v>
      </c>
      <c r="L30" s="44">
        <v>18722</v>
      </c>
      <c r="M30" s="43">
        <v>643</v>
      </c>
      <c r="N30" s="46">
        <v>1941</v>
      </c>
      <c r="O30" s="47">
        <v>15772</v>
      </c>
      <c r="P30" s="47">
        <v>366</v>
      </c>
    </row>
    <row r="31" spans="2:16" ht="12" customHeight="1">
      <c r="B31" s="4"/>
      <c r="C31" s="35"/>
      <c r="D31" s="49" t="s">
        <v>74</v>
      </c>
      <c r="E31" s="42">
        <v>378</v>
      </c>
      <c r="F31" s="43">
        <v>10889</v>
      </c>
      <c r="G31" s="44">
        <v>378</v>
      </c>
      <c r="H31" s="47">
        <v>67</v>
      </c>
      <c r="I31" s="46">
        <v>311</v>
      </c>
      <c r="J31" s="45" t="s">
        <v>36</v>
      </c>
      <c r="K31" s="45" t="s">
        <v>36</v>
      </c>
      <c r="L31" s="44">
        <v>10889</v>
      </c>
      <c r="M31" s="43">
        <v>84</v>
      </c>
      <c r="N31" s="46">
        <v>528</v>
      </c>
      <c r="O31" s="47">
        <v>9969</v>
      </c>
      <c r="P31" s="47">
        <v>308</v>
      </c>
    </row>
    <row r="32" spans="2:16" ht="12" customHeight="1">
      <c r="B32" s="4"/>
      <c r="C32" s="35"/>
      <c r="D32" s="50" t="s">
        <v>75</v>
      </c>
      <c r="E32" s="42">
        <v>1110</v>
      </c>
      <c r="F32" s="43">
        <v>13527</v>
      </c>
      <c r="G32" s="44">
        <v>1110</v>
      </c>
      <c r="H32" s="47">
        <v>291</v>
      </c>
      <c r="I32" s="46">
        <v>819</v>
      </c>
      <c r="J32" s="45" t="s">
        <v>36</v>
      </c>
      <c r="K32" s="45" t="s">
        <v>36</v>
      </c>
      <c r="L32" s="44">
        <v>13527</v>
      </c>
      <c r="M32" s="43">
        <v>353</v>
      </c>
      <c r="N32" s="46">
        <v>1487</v>
      </c>
      <c r="O32" s="47">
        <v>11521</v>
      </c>
      <c r="P32" s="47">
        <v>166</v>
      </c>
    </row>
    <row r="33" spans="2:16" ht="12" customHeight="1">
      <c r="B33" s="4"/>
      <c r="C33" s="35"/>
      <c r="D33" s="50" t="s">
        <v>76</v>
      </c>
      <c r="E33" s="42">
        <v>315</v>
      </c>
      <c r="F33" s="43">
        <v>7657</v>
      </c>
      <c r="G33" s="44">
        <v>315</v>
      </c>
      <c r="H33" s="47">
        <v>63</v>
      </c>
      <c r="I33" s="46">
        <v>251</v>
      </c>
      <c r="J33" s="45">
        <v>1</v>
      </c>
      <c r="K33" s="45" t="s">
        <v>36</v>
      </c>
      <c r="L33" s="44">
        <v>7657</v>
      </c>
      <c r="M33" s="43">
        <v>79</v>
      </c>
      <c r="N33" s="46">
        <v>442</v>
      </c>
      <c r="O33" s="47">
        <v>6760</v>
      </c>
      <c r="P33" s="47">
        <v>376</v>
      </c>
    </row>
    <row r="34" spans="2:16" ht="12" customHeight="1">
      <c r="B34" s="4"/>
      <c r="C34" s="35"/>
      <c r="D34" s="49" t="s">
        <v>77</v>
      </c>
      <c r="E34" s="42">
        <v>288</v>
      </c>
      <c r="F34" s="43">
        <v>9675</v>
      </c>
      <c r="G34" s="44">
        <v>288</v>
      </c>
      <c r="H34" s="47">
        <v>58</v>
      </c>
      <c r="I34" s="46">
        <v>230</v>
      </c>
      <c r="J34" s="45" t="s">
        <v>36</v>
      </c>
      <c r="K34" s="45" t="s">
        <v>36</v>
      </c>
      <c r="L34" s="44">
        <v>9675</v>
      </c>
      <c r="M34" s="43">
        <v>77</v>
      </c>
      <c r="N34" s="46">
        <v>330</v>
      </c>
      <c r="O34" s="47">
        <v>9134</v>
      </c>
      <c r="P34" s="47">
        <v>134</v>
      </c>
    </row>
    <row r="35" spans="2:16" ht="12" customHeight="1">
      <c r="B35" s="4"/>
      <c r="C35" s="35"/>
      <c r="D35" s="29" t="s">
        <v>78</v>
      </c>
      <c r="E35" s="42">
        <v>551</v>
      </c>
      <c r="F35" s="43">
        <v>16270</v>
      </c>
      <c r="G35" s="44">
        <v>551</v>
      </c>
      <c r="H35" s="47">
        <v>126</v>
      </c>
      <c r="I35" s="46">
        <v>425</v>
      </c>
      <c r="J35" s="45" t="s">
        <v>36</v>
      </c>
      <c r="K35" s="45" t="s">
        <v>36</v>
      </c>
      <c r="L35" s="44">
        <v>16270</v>
      </c>
      <c r="M35" s="43">
        <v>169</v>
      </c>
      <c r="N35" s="46">
        <v>732</v>
      </c>
      <c r="O35" s="47">
        <v>15191</v>
      </c>
      <c r="P35" s="47">
        <v>178</v>
      </c>
    </row>
    <row r="36" spans="2:16" ht="12" customHeight="1">
      <c r="B36" s="4"/>
      <c r="C36" s="35"/>
      <c r="D36" s="29" t="s">
        <v>79</v>
      </c>
      <c r="E36" s="42">
        <v>106</v>
      </c>
      <c r="F36" s="43">
        <v>4539</v>
      </c>
      <c r="G36" s="44">
        <v>106</v>
      </c>
      <c r="H36" s="47">
        <v>17</v>
      </c>
      <c r="I36" s="46">
        <v>89</v>
      </c>
      <c r="J36" s="45" t="s">
        <v>36</v>
      </c>
      <c r="K36" s="45" t="s">
        <v>36</v>
      </c>
      <c r="L36" s="44">
        <v>4539</v>
      </c>
      <c r="M36" s="43">
        <v>18</v>
      </c>
      <c r="N36" s="46">
        <v>146</v>
      </c>
      <c r="O36" s="47">
        <v>4328</v>
      </c>
      <c r="P36" s="47">
        <v>47</v>
      </c>
    </row>
    <row r="37" spans="2:16" ht="12" customHeight="1">
      <c r="B37" s="4"/>
      <c r="C37" s="35"/>
      <c r="D37" s="29" t="s">
        <v>80</v>
      </c>
      <c r="E37" s="42">
        <v>942</v>
      </c>
      <c r="F37" s="43">
        <v>44971</v>
      </c>
      <c r="G37" s="44">
        <v>942</v>
      </c>
      <c r="H37" s="47">
        <v>239</v>
      </c>
      <c r="I37" s="46">
        <v>702</v>
      </c>
      <c r="J37" s="9">
        <v>1</v>
      </c>
      <c r="K37" s="45" t="s">
        <v>36</v>
      </c>
      <c r="L37" s="44">
        <v>44971</v>
      </c>
      <c r="M37" s="43">
        <v>306</v>
      </c>
      <c r="N37" s="46">
        <v>1230</v>
      </c>
      <c r="O37" s="47">
        <v>42992</v>
      </c>
      <c r="P37" s="47">
        <v>443</v>
      </c>
    </row>
    <row r="38" spans="2:16" ht="12" customHeight="1">
      <c r="B38" s="4"/>
      <c r="C38" s="35"/>
      <c r="D38" s="29" t="s">
        <v>81</v>
      </c>
      <c r="E38" s="42">
        <v>666</v>
      </c>
      <c r="F38" s="43">
        <v>5626</v>
      </c>
      <c r="G38" s="44">
        <v>666</v>
      </c>
      <c r="H38" s="47">
        <v>325</v>
      </c>
      <c r="I38" s="46">
        <v>340</v>
      </c>
      <c r="J38" s="9">
        <v>1</v>
      </c>
      <c r="K38" s="45" t="s">
        <v>36</v>
      </c>
      <c r="L38" s="44">
        <v>5626</v>
      </c>
      <c r="M38" s="43">
        <v>435</v>
      </c>
      <c r="N38" s="46">
        <v>534</v>
      </c>
      <c r="O38" s="47">
        <v>4525</v>
      </c>
      <c r="P38" s="47">
        <v>132</v>
      </c>
    </row>
    <row r="39" spans="2:16" ht="12" customHeight="1">
      <c r="B39" s="4"/>
      <c r="C39" s="99" t="s">
        <v>82</v>
      </c>
      <c r="D39" s="80"/>
      <c r="E39" s="42">
        <v>170</v>
      </c>
      <c r="F39" s="43">
        <v>3783</v>
      </c>
      <c r="G39" s="44">
        <v>77</v>
      </c>
      <c r="H39" s="45" t="s">
        <v>36</v>
      </c>
      <c r="I39" s="46">
        <v>73</v>
      </c>
      <c r="J39" s="46">
        <v>2</v>
      </c>
      <c r="K39" s="46">
        <v>2</v>
      </c>
      <c r="L39" s="44">
        <v>2450</v>
      </c>
      <c r="M39" s="45" t="s">
        <v>36</v>
      </c>
      <c r="N39" s="46">
        <v>71</v>
      </c>
      <c r="O39" s="47">
        <v>2377</v>
      </c>
      <c r="P39" s="47">
        <v>2</v>
      </c>
    </row>
    <row r="40" spans="2:16" ht="12" customHeight="1">
      <c r="B40" s="4"/>
      <c r="C40" s="99" t="s">
        <v>83</v>
      </c>
      <c r="D40" s="80"/>
      <c r="E40" s="42">
        <v>562</v>
      </c>
      <c r="F40" s="43">
        <v>8376</v>
      </c>
      <c r="G40" s="44">
        <v>561</v>
      </c>
      <c r="H40" s="47">
        <v>25</v>
      </c>
      <c r="I40" s="46">
        <v>524</v>
      </c>
      <c r="J40" s="46">
        <v>11</v>
      </c>
      <c r="K40" s="46">
        <v>1</v>
      </c>
      <c r="L40" s="44">
        <v>8373</v>
      </c>
      <c r="M40" s="43">
        <v>30</v>
      </c>
      <c r="N40" s="46">
        <v>618</v>
      </c>
      <c r="O40" s="47">
        <v>7428</v>
      </c>
      <c r="P40" s="47">
        <v>297</v>
      </c>
    </row>
    <row r="41" spans="2:16" ht="12" customHeight="1">
      <c r="B41" s="4"/>
      <c r="C41" s="99" t="s">
        <v>84</v>
      </c>
      <c r="D41" s="102"/>
      <c r="E41" s="42">
        <v>2041</v>
      </c>
      <c r="F41" s="43">
        <v>48233</v>
      </c>
      <c r="G41" s="44">
        <v>2037</v>
      </c>
      <c r="H41" s="47">
        <v>138</v>
      </c>
      <c r="I41" s="46">
        <v>1856</v>
      </c>
      <c r="J41" s="46">
        <v>36</v>
      </c>
      <c r="K41" s="46">
        <v>7</v>
      </c>
      <c r="L41" s="44">
        <v>48216</v>
      </c>
      <c r="M41" s="43">
        <v>168</v>
      </c>
      <c r="N41" s="46">
        <v>1889</v>
      </c>
      <c r="O41" s="47">
        <v>44368</v>
      </c>
      <c r="P41" s="47">
        <v>1791</v>
      </c>
    </row>
    <row r="42" spans="2:16" ht="12" customHeight="1">
      <c r="B42" s="4"/>
      <c r="C42" s="99" t="s">
        <v>85</v>
      </c>
      <c r="D42" s="80"/>
      <c r="E42" s="42">
        <v>22803</v>
      </c>
      <c r="F42" s="43">
        <v>170449</v>
      </c>
      <c r="G42" s="44">
        <v>22796</v>
      </c>
      <c r="H42" s="47">
        <v>8181</v>
      </c>
      <c r="I42" s="46">
        <v>14160</v>
      </c>
      <c r="J42" s="46">
        <v>415</v>
      </c>
      <c r="K42" s="46">
        <v>40</v>
      </c>
      <c r="L42" s="44">
        <v>170377</v>
      </c>
      <c r="M42" s="43">
        <v>10789</v>
      </c>
      <c r="N42" s="46">
        <v>14008</v>
      </c>
      <c r="O42" s="47">
        <v>139027</v>
      </c>
      <c r="P42" s="47">
        <v>6553</v>
      </c>
    </row>
    <row r="43" spans="2:16" ht="12" customHeight="1">
      <c r="B43" s="4"/>
      <c r="C43" s="99" t="s">
        <v>86</v>
      </c>
      <c r="D43" s="80"/>
      <c r="E43" s="42">
        <v>1471</v>
      </c>
      <c r="F43" s="43">
        <v>19963</v>
      </c>
      <c r="G43" s="44">
        <v>1468</v>
      </c>
      <c r="H43" s="47">
        <v>117</v>
      </c>
      <c r="I43" s="46">
        <v>990</v>
      </c>
      <c r="J43" s="46">
        <v>361</v>
      </c>
      <c r="K43" s="45" t="s">
        <v>36</v>
      </c>
      <c r="L43" s="44">
        <v>19953</v>
      </c>
      <c r="M43" s="43">
        <v>155</v>
      </c>
      <c r="N43" s="46">
        <v>876</v>
      </c>
      <c r="O43" s="47">
        <v>18791</v>
      </c>
      <c r="P43" s="47">
        <v>131</v>
      </c>
    </row>
    <row r="44" spans="2:16" ht="12" customHeight="1">
      <c r="B44" s="4"/>
      <c r="C44" s="99" t="s">
        <v>87</v>
      </c>
      <c r="D44" s="80"/>
      <c r="E44" s="42">
        <v>5866</v>
      </c>
      <c r="F44" s="43">
        <v>16816</v>
      </c>
      <c r="G44" s="44">
        <v>5850</v>
      </c>
      <c r="H44" s="47">
        <v>3031</v>
      </c>
      <c r="I44" s="46">
        <v>2740</v>
      </c>
      <c r="J44" s="46">
        <v>72</v>
      </c>
      <c r="K44" s="9">
        <v>7</v>
      </c>
      <c r="L44" s="44">
        <v>16662</v>
      </c>
      <c r="M44" s="43">
        <v>3910</v>
      </c>
      <c r="N44" s="46">
        <v>3803</v>
      </c>
      <c r="O44" s="47">
        <v>8492</v>
      </c>
      <c r="P44" s="47">
        <v>457</v>
      </c>
    </row>
    <row r="45" spans="2:16" ht="12" customHeight="1">
      <c r="B45" s="4"/>
      <c r="C45" s="99" t="s">
        <v>33</v>
      </c>
      <c r="D45" s="102"/>
      <c r="E45" s="42">
        <v>3402</v>
      </c>
      <c r="F45" s="43">
        <v>22462</v>
      </c>
      <c r="G45" s="44">
        <v>3319</v>
      </c>
      <c r="H45" s="47">
        <v>1705</v>
      </c>
      <c r="I45" s="46">
        <v>1455</v>
      </c>
      <c r="J45" s="46">
        <v>155</v>
      </c>
      <c r="K45" s="46">
        <v>4</v>
      </c>
      <c r="L45" s="44">
        <v>20887</v>
      </c>
      <c r="M45" s="43">
        <v>1988</v>
      </c>
      <c r="N45" s="46">
        <v>2250</v>
      </c>
      <c r="O45" s="47">
        <v>16014</v>
      </c>
      <c r="P45" s="47">
        <v>635</v>
      </c>
    </row>
    <row r="46" spans="2:16" ht="12" customHeight="1">
      <c r="B46" s="4"/>
      <c r="C46" s="99" t="s">
        <v>27</v>
      </c>
      <c r="D46" s="102"/>
      <c r="E46" s="42">
        <v>10995</v>
      </c>
      <c r="F46" s="43">
        <v>77553</v>
      </c>
      <c r="G46" s="44">
        <v>10923</v>
      </c>
      <c r="H46" s="47">
        <v>6870</v>
      </c>
      <c r="I46" s="46">
        <v>3970</v>
      </c>
      <c r="J46" s="46">
        <v>76</v>
      </c>
      <c r="K46" s="46">
        <v>7</v>
      </c>
      <c r="L46" s="44">
        <v>76686</v>
      </c>
      <c r="M46" s="43">
        <v>9152</v>
      </c>
      <c r="N46" s="46">
        <v>3039</v>
      </c>
      <c r="O46" s="47">
        <v>58231</v>
      </c>
      <c r="P46" s="47">
        <v>6264</v>
      </c>
    </row>
    <row r="47" spans="2:16" ht="12" customHeight="1">
      <c r="B47" s="4"/>
      <c r="C47" s="99" t="s">
        <v>28</v>
      </c>
      <c r="D47" s="102"/>
      <c r="E47" s="42">
        <v>8554</v>
      </c>
      <c r="F47" s="43">
        <v>41307</v>
      </c>
      <c r="G47" s="44">
        <v>8408</v>
      </c>
      <c r="H47" s="47">
        <v>5855</v>
      </c>
      <c r="I47" s="46">
        <v>2425</v>
      </c>
      <c r="J47" s="46">
        <v>120</v>
      </c>
      <c r="K47" s="46">
        <v>8</v>
      </c>
      <c r="L47" s="44">
        <v>40115</v>
      </c>
      <c r="M47" s="43">
        <v>6806</v>
      </c>
      <c r="N47" s="46">
        <v>2006</v>
      </c>
      <c r="O47" s="47">
        <v>28781</v>
      </c>
      <c r="P47" s="47">
        <v>2522</v>
      </c>
    </row>
    <row r="48" spans="2:16" ht="12" customHeight="1">
      <c r="B48" s="4"/>
      <c r="C48" s="99" t="s">
        <v>29</v>
      </c>
      <c r="D48" s="102"/>
      <c r="E48" s="42">
        <v>3481</v>
      </c>
      <c r="F48" s="43">
        <v>47165</v>
      </c>
      <c r="G48" s="44">
        <v>2477</v>
      </c>
      <c r="H48" s="47">
        <v>1496</v>
      </c>
      <c r="I48" s="46">
        <v>634</v>
      </c>
      <c r="J48" s="46">
        <v>343</v>
      </c>
      <c r="K48" s="46">
        <v>4</v>
      </c>
      <c r="L48" s="44">
        <v>22324</v>
      </c>
      <c r="M48" s="43">
        <v>1655</v>
      </c>
      <c r="N48" s="46">
        <v>629</v>
      </c>
      <c r="O48" s="47">
        <v>18040</v>
      </c>
      <c r="P48" s="47">
        <v>2000</v>
      </c>
    </row>
    <row r="49" spans="2:16" ht="12" customHeight="1">
      <c r="B49" s="4"/>
      <c r="C49" s="99" t="s">
        <v>30</v>
      </c>
      <c r="D49" s="102"/>
      <c r="E49" s="42">
        <v>6918</v>
      </c>
      <c r="F49" s="43">
        <v>119934</v>
      </c>
      <c r="G49" s="44">
        <v>6534</v>
      </c>
      <c r="H49" s="47">
        <v>2668</v>
      </c>
      <c r="I49" s="46">
        <v>1171</v>
      </c>
      <c r="J49" s="46">
        <v>2636</v>
      </c>
      <c r="K49" s="46">
        <v>59</v>
      </c>
      <c r="L49" s="44">
        <v>108286</v>
      </c>
      <c r="M49" s="43">
        <v>3031</v>
      </c>
      <c r="N49" s="46">
        <v>4215</v>
      </c>
      <c r="O49" s="47">
        <v>98073</v>
      </c>
      <c r="P49" s="47">
        <v>2967</v>
      </c>
    </row>
    <row r="50" spans="2:16" ht="12" customHeight="1">
      <c r="B50" s="4"/>
      <c r="C50" s="99" t="s">
        <v>88</v>
      </c>
      <c r="D50" s="102"/>
      <c r="E50" s="42">
        <v>525</v>
      </c>
      <c r="F50" s="43">
        <v>7265</v>
      </c>
      <c r="G50" s="44">
        <v>523</v>
      </c>
      <c r="H50" s="47">
        <v>24</v>
      </c>
      <c r="I50" s="46">
        <v>302</v>
      </c>
      <c r="J50" s="46">
        <v>196</v>
      </c>
      <c r="K50" s="46">
        <v>1</v>
      </c>
      <c r="L50" s="44">
        <v>7263</v>
      </c>
      <c r="M50" s="43">
        <v>27</v>
      </c>
      <c r="N50" s="46">
        <v>286</v>
      </c>
      <c r="O50" s="47">
        <v>6904</v>
      </c>
      <c r="P50" s="47">
        <v>46</v>
      </c>
    </row>
    <row r="51" spans="2:16" ht="12" customHeight="1">
      <c r="B51" s="4"/>
      <c r="C51" s="99" t="s">
        <v>89</v>
      </c>
      <c r="D51" s="80"/>
      <c r="E51" s="42">
        <v>5780</v>
      </c>
      <c r="F51" s="43">
        <v>65155</v>
      </c>
      <c r="G51" s="44">
        <v>5651</v>
      </c>
      <c r="H51" s="47">
        <v>1281</v>
      </c>
      <c r="I51" s="46">
        <v>2422</v>
      </c>
      <c r="J51" s="46">
        <v>1782</v>
      </c>
      <c r="K51" s="46">
        <v>166</v>
      </c>
      <c r="L51" s="44">
        <v>64134</v>
      </c>
      <c r="M51" s="43">
        <v>1672</v>
      </c>
      <c r="N51" s="46">
        <v>4795</v>
      </c>
      <c r="O51" s="47">
        <v>53931</v>
      </c>
      <c r="P51" s="47">
        <v>3736</v>
      </c>
    </row>
    <row r="52" spans="2:16" s="26" customFormat="1" ht="12" customHeight="1">
      <c r="B52" s="4"/>
      <c r="C52" s="99" t="s">
        <v>90</v>
      </c>
      <c r="D52" s="80"/>
      <c r="E52" s="51">
        <v>725</v>
      </c>
      <c r="F52" s="51">
        <v>26700</v>
      </c>
      <c r="G52" s="45" t="s">
        <v>36</v>
      </c>
      <c r="H52" s="45" t="s">
        <v>36</v>
      </c>
      <c r="I52" s="45" t="s">
        <v>36</v>
      </c>
      <c r="J52" s="45" t="s">
        <v>36</v>
      </c>
      <c r="K52" s="45" t="s">
        <v>36</v>
      </c>
      <c r="L52" s="45" t="s">
        <v>36</v>
      </c>
      <c r="M52" s="45" t="s">
        <v>36</v>
      </c>
      <c r="N52" s="45" t="s">
        <v>36</v>
      </c>
      <c r="O52" s="45" t="s">
        <v>36</v>
      </c>
      <c r="P52" s="45" t="s">
        <v>36</v>
      </c>
    </row>
    <row r="53" spans="3:7" ht="12" customHeight="1">
      <c r="C53" s="103"/>
      <c r="D53" s="104"/>
      <c r="G53" s="52"/>
    </row>
    <row r="54" spans="2:7" ht="12" customHeight="1">
      <c r="B54" s="32" t="s">
        <v>91</v>
      </c>
      <c r="C54" s="32"/>
      <c r="D54" s="32"/>
      <c r="E54" s="26"/>
      <c r="F54" s="26"/>
      <c r="G54" s="26"/>
    </row>
    <row r="55" spans="2:4" ht="12" customHeight="1">
      <c r="B55" s="105" t="s">
        <v>92</v>
      </c>
      <c r="C55" s="106"/>
      <c r="D55" s="106"/>
    </row>
    <row r="56" spans="5:16" ht="12" customHeight="1"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5:16" ht="12" customHeight="1"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5:16" ht="12" customHeight="1"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ht="12" customHeight="1">
      <c r="D59" s="55"/>
    </row>
    <row r="60" spans="4:16" ht="12" customHeight="1">
      <c r="D60" s="55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4:16" ht="12" customHeight="1">
      <c r="D61" s="55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</sheetData>
  <sheetProtection/>
  <mergeCells count="40">
    <mergeCell ref="C49:D49"/>
    <mergeCell ref="C50:D50"/>
    <mergeCell ref="C51:D51"/>
    <mergeCell ref="C52:D52"/>
    <mergeCell ref="C53:D53"/>
    <mergeCell ref="B55:D55"/>
    <mergeCell ref="C43:D43"/>
    <mergeCell ref="C44:D44"/>
    <mergeCell ref="C45:D45"/>
    <mergeCell ref="C46:D46"/>
    <mergeCell ref="C47:D47"/>
    <mergeCell ref="C48:D48"/>
    <mergeCell ref="C13:D13"/>
    <mergeCell ref="C14:D14"/>
    <mergeCell ref="C39:D39"/>
    <mergeCell ref="C40:D40"/>
    <mergeCell ref="C41:D41"/>
    <mergeCell ref="C42:D42"/>
    <mergeCell ref="B11:D11"/>
    <mergeCell ref="C12:D12"/>
    <mergeCell ref="J5:J6"/>
    <mergeCell ref="K5:K6"/>
    <mergeCell ref="L5:L6"/>
    <mergeCell ref="M5:M6"/>
    <mergeCell ref="L4:P4"/>
    <mergeCell ref="G5:G6"/>
    <mergeCell ref="P5:P6"/>
    <mergeCell ref="B8:D8"/>
    <mergeCell ref="B9:D9"/>
    <mergeCell ref="B10:D10"/>
    <mergeCell ref="H5:H6"/>
    <mergeCell ref="I5:I6"/>
    <mergeCell ref="N5:N6"/>
    <mergeCell ref="O5:O6"/>
    <mergeCell ref="B3:D6"/>
    <mergeCell ref="E3:F3"/>
    <mergeCell ref="G3:P3"/>
    <mergeCell ref="E4:E6"/>
    <mergeCell ref="F4:F6"/>
    <mergeCell ref="G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9"/>
  <sheetViews>
    <sheetView zoomScalePageLayoutView="0" workbookViewId="0" topLeftCell="A1">
      <selection activeCell="G46" sqref="G46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9.75390625" style="58" bestFit="1" customWidth="1"/>
    <col min="6" max="6" width="11.75390625" style="58" bestFit="1" customWidth="1"/>
    <col min="7" max="14" width="9.00390625" style="58" customWidth="1"/>
    <col min="15" max="15" width="9.375" style="58" bestFit="1" customWidth="1"/>
    <col min="16" max="16" width="9.75390625" style="58" bestFit="1" customWidth="1"/>
    <col min="17" max="22" width="9.00390625" style="58" customWidth="1"/>
    <col min="23" max="24" width="9.75390625" style="58" bestFit="1" customWidth="1"/>
    <col min="25" max="38" width="9.00390625" style="58" customWidth="1"/>
    <col min="39" max="40" width="9.75390625" style="58" bestFit="1" customWidth="1"/>
    <col min="41" max="42" width="9.00390625" style="58" customWidth="1"/>
    <col min="43" max="16384" width="9.00390625" style="1" customWidth="1"/>
  </cols>
  <sheetData>
    <row r="1" spans="2:12" ht="14.25" customHeight="1">
      <c r="B1" s="2" t="s">
        <v>157</v>
      </c>
      <c r="C1" s="56"/>
      <c r="D1" s="56"/>
      <c r="E1" s="57"/>
      <c r="F1" s="57"/>
      <c r="G1" s="57"/>
      <c r="H1" s="57"/>
      <c r="I1" s="57"/>
      <c r="J1" s="57"/>
      <c r="K1" s="57"/>
      <c r="L1" s="57"/>
    </row>
    <row r="2" ht="12" customHeight="1">
      <c r="B2" s="2"/>
    </row>
    <row r="3" spans="2:42" ht="12" customHeight="1">
      <c r="B3" s="126" t="s">
        <v>94</v>
      </c>
      <c r="C3" s="126"/>
      <c r="D3" s="126"/>
      <c r="E3" s="127" t="s">
        <v>40</v>
      </c>
      <c r="F3" s="128"/>
      <c r="G3" s="127" t="s">
        <v>54</v>
      </c>
      <c r="H3" s="128"/>
      <c r="I3" s="127" t="s">
        <v>55</v>
      </c>
      <c r="J3" s="128"/>
      <c r="K3" s="115" t="s">
        <v>95</v>
      </c>
      <c r="L3" s="116"/>
      <c r="M3" s="114" t="s">
        <v>96</v>
      </c>
      <c r="N3" s="114"/>
      <c r="O3" s="114" t="s">
        <v>57</v>
      </c>
      <c r="P3" s="114"/>
      <c r="Q3" s="115" t="s">
        <v>97</v>
      </c>
      <c r="R3" s="116"/>
      <c r="S3" s="114" t="s">
        <v>83</v>
      </c>
      <c r="T3" s="114"/>
      <c r="U3" s="114" t="s">
        <v>98</v>
      </c>
      <c r="V3" s="114"/>
      <c r="W3" s="114" t="s">
        <v>99</v>
      </c>
      <c r="X3" s="114"/>
      <c r="Y3" s="114" t="s">
        <v>100</v>
      </c>
      <c r="Z3" s="114"/>
      <c r="AA3" s="119" t="s">
        <v>101</v>
      </c>
      <c r="AB3" s="120"/>
      <c r="AC3" s="115" t="s">
        <v>102</v>
      </c>
      <c r="AD3" s="123"/>
      <c r="AE3" s="115" t="s">
        <v>103</v>
      </c>
      <c r="AF3" s="116"/>
      <c r="AG3" s="115" t="s">
        <v>104</v>
      </c>
      <c r="AH3" s="123"/>
      <c r="AI3" s="114" t="s">
        <v>105</v>
      </c>
      <c r="AJ3" s="114"/>
      <c r="AK3" s="114" t="s">
        <v>106</v>
      </c>
      <c r="AL3" s="114"/>
      <c r="AM3" s="114" t="s">
        <v>107</v>
      </c>
      <c r="AN3" s="114"/>
      <c r="AO3" s="115" t="s">
        <v>108</v>
      </c>
      <c r="AP3" s="116"/>
    </row>
    <row r="4" spans="2:42" ht="12" customHeight="1">
      <c r="B4" s="126"/>
      <c r="C4" s="126"/>
      <c r="D4" s="126"/>
      <c r="E4" s="129"/>
      <c r="F4" s="130"/>
      <c r="G4" s="129"/>
      <c r="H4" s="130"/>
      <c r="I4" s="129"/>
      <c r="J4" s="130"/>
      <c r="K4" s="117"/>
      <c r="L4" s="118"/>
      <c r="M4" s="114"/>
      <c r="N4" s="114"/>
      <c r="O4" s="114"/>
      <c r="P4" s="114"/>
      <c r="Q4" s="117"/>
      <c r="R4" s="118"/>
      <c r="S4" s="114"/>
      <c r="T4" s="114"/>
      <c r="U4" s="114"/>
      <c r="V4" s="114"/>
      <c r="W4" s="114"/>
      <c r="X4" s="114"/>
      <c r="Y4" s="114"/>
      <c r="Z4" s="114"/>
      <c r="AA4" s="121"/>
      <c r="AB4" s="122"/>
      <c r="AC4" s="124"/>
      <c r="AD4" s="125"/>
      <c r="AE4" s="117"/>
      <c r="AF4" s="118"/>
      <c r="AG4" s="124"/>
      <c r="AH4" s="125"/>
      <c r="AI4" s="114"/>
      <c r="AJ4" s="114"/>
      <c r="AK4" s="114"/>
      <c r="AL4" s="114"/>
      <c r="AM4" s="114"/>
      <c r="AN4" s="114"/>
      <c r="AO4" s="117"/>
      <c r="AP4" s="118"/>
    </row>
    <row r="5" spans="2:42" ht="12" customHeight="1">
      <c r="B5" s="60"/>
      <c r="C5" s="61"/>
      <c r="D5" s="62"/>
      <c r="E5" s="59" t="s">
        <v>109</v>
      </c>
      <c r="F5" s="59" t="s">
        <v>42</v>
      </c>
      <c r="G5" s="59" t="s">
        <v>109</v>
      </c>
      <c r="H5" s="59" t="s">
        <v>42</v>
      </c>
      <c r="I5" s="59" t="s">
        <v>109</v>
      </c>
      <c r="J5" s="59" t="s">
        <v>42</v>
      </c>
      <c r="K5" s="59" t="s">
        <v>109</v>
      </c>
      <c r="L5" s="59" t="s">
        <v>42</v>
      </c>
      <c r="M5" s="59" t="s">
        <v>109</v>
      </c>
      <c r="N5" s="59" t="s">
        <v>42</v>
      </c>
      <c r="O5" s="59" t="s">
        <v>109</v>
      </c>
      <c r="P5" s="59" t="s">
        <v>42</v>
      </c>
      <c r="Q5" s="59" t="s">
        <v>109</v>
      </c>
      <c r="R5" s="59" t="s">
        <v>42</v>
      </c>
      <c r="S5" s="59" t="s">
        <v>109</v>
      </c>
      <c r="T5" s="59" t="s">
        <v>42</v>
      </c>
      <c r="U5" s="59" t="s">
        <v>109</v>
      </c>
      <c r="V5" s="59" t="s">
        <v>42</v>
      </c>
      <c r="W5" s="59" t="s">
        <v>109</v>
      </c>
      <c r="X5" s="59" t="s">
        <v>42</v>
      </c>
      <c r="Y5" s="59" t="s">
        <v>109</v>
      </c>
      <c r="Z5" s="59" t="s">
        <v>42</v>
      </c>
      <c r="AA5" s="59" t="s">
        <v>109</v>
      </c>
      <c r="AB5" s="59" t="s">
        <v>42</v>
      </c>
      <c r="AC5" s="59" t="s">
        <v>109</v>
      </c>
      <c r="AD5" s="59" t="s">
        <v>42</v>
      </c>
      <c r="AE5" s="59" t="s">
        <v>109</v>
      </c>
      <c r="AF5" s="59" t="s">
        <v>42</v>
      </c>
      <c r="AG5" s="59" t="s">
        <v>109</v>
      </c>
      <c r="AH5" s="59" t="s">
        <v>42</v>
      </c>
      <c r="AI5" s="59" t="s">
        <v>109</v>
      </c>
      <c r="AJ5" s="59" t="s">
        <v>42</v>
      </c>
      <c r="AK5" s="59" t="s">
        <v>109</v>
      </c>
      <c r="AL5" s="59" t="s">
        <v>42</v>
      </c>
      <c r="AM5" s="59" t="s">
        <v>109</v>
      </c>
      <c r="AN5" s="59" t="s">
        <v>42</v>
      </c>
      <c r="AO5" s="59" t="s">
        <v>109</v>
      </c>
      <c r="AP5" s="59" t="s">
        <v>42</v>
      </c>
    </row>
    <row r="6" spans="2:42" ht="12" customHeight="1">
      <c r="B6" s="63"/>
      <c r="C6" s="64"/>
      <c r="D6" s="65"/>
      <c r="E6" s="66"/>
      <c r="F6" s="66" t="s">
        <v>53</v>
      </c>
      <c r="G6" s="66"/>
      <c r="H6" s="66" t="s">
        <v>53</v>
      </c>
      <c r="I6" s="66"/>
      <c r="J6" s="66" t="s">
        <v>53</v>
      </c>
      <c r="K6" s="66"/>
      <c r="L6" s="66" t="s">
        <v>53</v>
      </c>
      <c r="M6" s="66"/>
      <c r="N6" s="66" t="s">
        <v>53</v>
      </c>
      <c r="O6" s="66"/>
      <c r="P6" s="66" t="s">
        <v>53</v>
      </c>
      <c r="Q6" s="66"/>
      <c r="R6" s="66" t="s">
        <v>53</v>
      </c>
      <c r="S6" s="66"/>
      <c r="T6" s="66" t="s">
        <v>53</v>
      </c>
      <c r="U6" s="66"/>
      <c r="V6" s="66" t="s">
        <v>110</v>
      </c>
      <c r="W6" s="66"/>
      <c r="X6" s="66" t="s">
        <v>53</v>
      </c>
      <c r="Y6" s="66"/>
      <c r="Z6" s="66" t="s">
        <v>53</v>
      </c>
      <c r="AA6" s="66"/>
      <c r="AB6" s="66" t="s">
        <v>53</v>
      </c>
      <c r="AC6" s="66"/>
      <c r="AD6" s="66" t="s">
        <v>53</v>
      </c>
      <c r="AE6" s="66"/>
      <c r="AF6" s="66" t="s">
        <v>110</v>
      </c>
      <c r="AG6" s="66"/>
      <c r="AH6" s="66" t="s">
        <v>110</v>
      </c>
      <c r="AI6" s="66"/>
      <c r="AJ6" s="66" t="s">
        <v>110</v>
      </c>
      <c r="AK6" s="66"/>
      <c r="AL6" s="66" t="s">
        <v>110</v>
      </c>
      <c r="AM6" s="66"/>
      <c r="AN6" s="66" t="s">
        <v>53</v>
      </c>
      <c r="AO6" s="66"/>
      <c r="AP6" s="66" t="s">
        <v>53</v>
      </c>
    </row>
    <row r="7" spans="2:42" ht="12" customHeight="1">
      <c r="B7" s="111" t="s">
        <v>34</v>
      </c>
      <c r="C7" s="111"/>
      <c r="D7" s="111"/>
      <c r="E7" s="67">
        <v>93556</v>
      </c>
      <c r="F7" s="67">
        <v>878540</v>
      </c>
      <c r="G7" s="67">
        <v>589</v>
      </c>
      <c r="H7" s="67">
        <v>6970</v>
      </c>
      <c r="I7" s="67">
        <v>92967</v>
      </c>
      <c r="J7" s="67">
        <v>871570</v>
      </c>
      <c r="K7" s="67">
        <v>38</v>
      </c>
      <c r="L7" s="67">
        <v>243</v>
      </c>
      <c r="M7" s="67">
        <v>11032</v>
      </c>
      <c r="N7" s="67">
        <v>61129</v>
      </c>
      <c r="O7" s="67">
        <v>11817</v>
      </c>
      <c r="P7" s="67">
        <v>222708</v>
      </c>
      <c r="Q7" s="67">
        <v>54</v>
      </c>
      <c r="R7" s="67">
        <v>2589</v>
      </c>
      <c r="S7" s="67">
        <v>639</v>
      </c>
      <c r="T7" s="67">
        <v>9787</v>
      </c>
      <c r="U7" s="67">
        <v>2044</v>
      </c>
      <c r="V7" s="67">
        <v>49099</v>
      </c>
      <c r="W7" s="67">
        <v>22958</v>
      </c>
      <c r="X7" s="67">
        <v>191187</v>
      </c>
      <c r="Y7" s="67">
        <v>1582</v>
      </c>
      <c r="Z7" s="67">
        <v>22880</v>
      </c>
      <c r="AA7" s="67">
        <v>6024</v>
      </c>
      <c r="AB7" s="67">
        <v>16584</v>
      </c>
      <c r="AC7" s="67">
        <v>3251</v>
      </c>
      <c r="AD7" s="67">
        <v>19515</v>
      </c>
      <c r="AE7" s="67">
        <v>10936</v>
      </c>
      <c r="AF7" s="67">
        <v>75369</v>
      </c>
      <c r="AG7" s="67">
        <v>8270</v>
      </c>
      <c r="AH7" s="67">
        <v>38955</v>
      </c>
      <c r="AI7" s="67">
        <v>2392</v>
      </c>
      <c r="AJ7" s="67">
        <v>20527</v>
      </c>
      <c r="AK7" s="67">
        <v>5690</v>
      </c>
      <c r="AL7" s="67">
        <v>93437</v>
      </c>
      <c r="AM7" s="67">
        <v>451</v>
      </c>
      <c r="AN7" s="67">
        <v>7314</v>
      </c>
      <c r="AO7" s="68">
        <v>5789</v>
      </c>
      <c r="AP7" s="68">
        <v>62086</v>
      </c>
    </row>
    <row r="8" spans="2:42" s="56" customFormat="1" ht="12" customHeight="1">
      <c r="B8" s="109" t="s">
        <v>35</v>
      </c>
      <c r="C8" s="109"/>
      <c r="D8" s="109"/>
      <c r="E8" s="69">
        <v>93367</v>
      </c>
      <c r="F8" s="69">
        <v>898036</v>
      </c>
      <c r="G8" s="69">
        <v>637</v>
      </c>
      <c r="H8" s="69">
        <v>6858</v>
      </c>
      <c r="I8" s="69">
        <v>92730</v>
      </c>
      <c r="J8" s="69">
        <v>891178</v>
      </c>
      <c r="K8" s="69">
        <v>30</v>
      </c>
      <c r="L8" s="69">
        <v>179</v>
      </c>
      <c r="M8" s="69">
        <v>10653</v>
      </c>
      <c r="N8" s="69">
        <v>60208</v>
      </c>
      <c r="O8" s="69">
        <v>11423</v>
      </c>
      <c r="P8" s="69">
        <v>225065</v>
      </c>
      <c r="Q8" s="69">
        <v>77</v>
      </c>
      <c r="R8" s="69">
        <v>2450</v>
      </c>
      <c r="S8" s="69">
        <v>561</v>
      </c>
      <c r="T8" s="69">
        <v>8373</v>
      </c>
      <c r="U8" s="69">
        <v>2037</v>
      </c>
      <c r="V8" s="69">
        <v>48216</v>
      </c>
      <c r="W8" s="69">
        <v>22796</v>
      </c>
      <c r="X8" s="69">
        <v>170377</v>
      </c>
      <c r="Y8" s="69">
        <v>1468</v>
      </c>
      <c r="Z8" s="69">
        <v>19953</v>
      </c>
      <c r="AA8" s="69">
        <v>5850</v>
      </c>
      <c r="AB8" s="69">
        <v>16662</v>
      </c>
      <c r="AC8" s="69">
        <v>3319</v>
      </c>
      <c r="AD8" s="69">
        <v>20887</v>
      </c>
      <c r="AE8" s="69">
        <v>10923</v>
      </c>
      <c r="AF8" s="69">
        <v>76686</v>
      </c>
      <c r="AG8" s="69">
        <v>8408</v>
      </c>
      <c r="AH8" s="69">
        <v>40115</v>
      </c>
      <c r="AI8" s="69">
        <v>2477</v>
      </c>
      <c r="AJ8" s="69">
        <v>22324</v>
      </c>
      <c r="AK8" s="69">
        <v>6534</v>
      </c>
      <c r="AL8" s="69">
        <v>108286</v>
      </c>
      <c r="AM8" s="69">
        <v>523</v>
      </c>
      <c r="AN8" s="69">
        <v>7263</v>
      </c>
      <c r="AO8" s="69">
        <v>5651</v>
      </c>
      <c r="AP8" s="69">
        <v>64134</v>
      </c>
    </row>
    <row r="9" spans="2:42" s="56" customFormat="1" ht="12" customHeight="1">
      <c r="B9" s="109" t="s">
        <v>111</v>
      </c>
      <c r="C9" s="109"/>
      <c r="D9" s="109"/>
      <c r="E9" s="69">
        <f>SUM(E10:E21)</f>
        <v>79998</v>
      </c>
      <c r="F9" s="69">
        <f>SUM(F10:F21)</f>
        <v>772222</v>
      </c>
      <c r="G9" s="69">
        <f>SUM(G10:G21)</f>
        <v>457</v>
      </c>
      <c r="H9" s="69">
        <f>SUM(H10:H21)</f>
        <v>5171</v>
      </c>
      <c r="I9" s="69">
        <f aca="true" t="shared" si="0" ref="I9:AP9">SUM(I10:I21)</f>
        <v>79541</v>
      </c>
      <c r="J9" s="69">
        <f t="shared" si="0"/>
        <v>767051</v>
      </c>
      <c r="K9" s="69">
        <f t="shared" si="0"/>
        <v>19</v>
      </c>
      <c r="L9" s="69">
        <f t="shared" si="0"/>
        <v>112</v>
      </c>
      <c r="M9" s="69">
        <f t="shared" si="0"/>
        <v>8680</v>
      </c>
      <c r="N9" s="69">
        <f t="shared" si="0"/>
        <v>51474</v>
      </c>
      <c r="O9" s="69">
        <f t="shared" si="0"/>
        <v>9644</v>
      </c>
      <c r="P9" s="69">
        <f t="shared" si="0"/>
        <v>183234</v>
      </c>
      <c r="Q9" s="69">
        <f t="shared" si="0"/>
        <v>64</v>
      </c>
      <c r="R9" s="69">
        <f t="shared" si="0"/>
        <v>2299</v>
      </c>
      <c r="S9" s="69">
        <f t="shared" si="0"/>
        <v>529</v>
      </c>
      <c r="T9" s="69">
        <f t="shared" si="0"/>
        <v>7962</v>
      </c>
      <c r="U9" s="69">
        <f t="shared" si="0"/>
        <v>1646</v>
      </c>
      <c r="V9" s="69">
        <f t="shared" si="0"/>
        <v>39736</v>
      </c>
      <c r="W9" s="69">
        <f t="shared" si="0"/>
        <v>19867</v>
      </c>
      <c r="X9" s="69">
        <f t="shared" si="0"/>
        <v>151186</v>
      </c>
      <c r="Y9" s="69">
        <f t="shared" si="0"/>
        <v>1305</v>
      </c>
      <c r="Z9" s="69">
        <f t="shared" si="0"/>
        <v>18566</v>
      </c>
      <c r="AA9" s="69">
        <f t="shared" si="0"/>
        <v>5306</v>
      </c>
      <c r="AB9" s="69">
        <f t="shared" si="0"/>
        <v>15220</v>
      </c>
      <c r="AC9" s="69">
        <f t="shared" si="0"/>
        <v>3007</v>
      </c>
      <c r="AD9" s="69">
        <f t="shared" si="0"/>
        <v>17774</v>
      </c>
      <c r="AE9" s="69">
        <f t="shared" si="0"/>
        <v>8946</v>
      </c>
      <c r="AF9" s="69">
        <f t="shared" si="0"/>
        <v>63715</v>
      </c>
      <c r="AG9" s="69">
        <f t="shared" si="0"/>
        <v>7306</v>
      </c>
      <c r="AH9" s="69">
        <f t="shared" si="0"/>
        <v>35484</v>
      </c>
      <c r="AI9" s="69">
        <f t="shared" si="0"/>
        <v>2182</v>
      </c>
      <c r="AJ9" s="69">
        <f t="shared" si="0"/>
        <v>20716</v>
      </c>
      <c r="AK9" s="69">
        <f t="shared" si="0"/>
        <v>5843</v>
      </c>
      <c r="AL9" s="69">
        <f t="shared" si="0"/>
        <v>96726</v>
      </c>
      <c r="AM9" s="69">
        <f t="shared" si="0"/>
        <v>395</v>
      </c>
      <c r="AN9" s="69">
        <f t="shared" si="0"/>
        <v>5959</v>
      </c>
      <c r="AO9" s="69">
        <f t="shared" si="0"/>
        <v>4802</v>
      </c>
      <c r="AP9" s="69">
        <f t="shared" si="0"/>
        <v>56888</v>
      </c>
    </row>
    <row r="10" spans="2:42" s="26" customFormat="1" ht="12" customHeight="1">
      <c r="B10" s="63"/>
      <c r="C10" s="110" t="s">
        <v>112</v>
      </c>
      <c r="D10" s="111"/>
      <c r="E10" s="71">
        <v>16428</v>
      </c>
      <c r="F10" s="71">
        <v>160061</v>
      </c>
      <c r="G10" s="71">
        <v>146</v>
      </c>
      <c r="H10" s="71">
        <v>1826</v>
      </c>
      <c r="I10" s="71">
        <v>16282</v>
      </c>
      <c r="J10" s="71">
        <v>158235</v>
      </c>
      <c r="K10" s="71">
        <v>3</v>
      </c>
      <c r="L10" s="71">
        <v>14</v>
      </c>
      <c r="M10" s="71">
        <v>1812</v>
      </c>
      <c r="N10" s="71">
        <v>12652</v>
      </c>
      <c r="O10" s="71">
        <v>1110</v>
      </c>
      <c r="P10" s="71">
        <v>20739</v>
      </c>
      <c r="Q10" s="71">
        <v>9</v>
      </c>
      <c r="R10" s="71">
        <v>635</v>
      </c>
      <c r="S10" s="71">
        <v>162</v>
      </c>
      <c r="T10" s="71">
        <v>3353</v>
      </c>
      <c r="U10" s="71">
        <v>270</v>
      </c>
      <c r="V10" s="71">
        <v>7317</v>
      </c>
      <c r="W10" s="71">
        <v>4121</v>
      </c>
      <c r="X10" s="71">
        <v>33070</v>
      </c>
      <c r="Y10" s="71">
        <v>342</v>
      </c>
      <c r="Z10" s="71">
        <v>6739</v>
      </c>
      <c r="AA10" s="71">
        <v>1255</v>
      </c>
      <c r="AB10" s="71">
        <v>3747</v>
      </c>
      <c r="AC10" s="71">
        <v>813</v>
      </c>
      <c r="AD10" s="71">
        <v>5112</v>
      </c>
      <c r="AE10" s="71">
        <v>1834</v>
      </c>
      <c r="AF10" s="71">
        <v>13022</v>
      </c>
      <c r="AG10" s="71">
        <v>1507</v>
      </c>
      <c r="AH10" s="71">
        <v>7444</v>
      </c>
      <c r="AI10" s="71">
        <v>540</v>
      </c>
      <c r="AJ10" s="71">
        <v>8221</v>
      </c>
      <c r="AK10" s="71">
        <v>1314</v>
      </c>
      <c r="AL10" s="71">
        <v>20914</v>
      </c>
      <c r="AM10" s="71">
        <v>80</v>
      </c>
      <c r="AN10" s="71">
        <v>1004</v>
      </c>
      <c r="AO10" s="51">
        <v>1110</v>
      </c>
      <c r="AP10" s="51">
        <v>14252</v>
      </c>
    </row>
    <row r="11" spans="2:42" s="26" customFormat="1" ht="12" customHeight="1">
      <c r="B11" s="63"/>
      <c r="C11" s="110" t="s">
        <v>113</v>
      </c>
      <c r="D11" s="111"/>
      <c r="E11" s="71">
        <v>17331</v>
      </c>
      <c r="F11" s="71">
        <v>172668</v>
      </c>
      <c r="G11" s="71">
        <v>61</v>
      </c>
      <c r="H11" s="71">
        <v>555</v>
      </c>
      <c r="I11" s="71">
        <v>17270</v>
      </c>
      <c r="J11" s="71">
        <v>172113</v>
      </c>
      <c r="K11" s="71">
        <v>2</v>
      </c>
      <c r="L11" s="71">
        <v>8</v>
      </c>
      <c r="M11" s="71">
        <v>1801</v>
      </c>
      <c r="N11" s="71">
        <v>11923</v>
      </c>
      <c r="O11" s="71">
        <v>1538</v>
      </c>
      <c r="P11" s="71">
        <v>31379</v>
      </c>
      <c r="Q11" s="71">
        <v>10</v>
      </c>
      <c r="R11" s="71">
        <v>474</v>
      </c>
      <c r="S11" s="71">
        <v>166</v>
      </c>
      <c r="T11" s="71">
        <v>2307</v>
      </c>
      <c r="U11" s="71">
        <v>300</v>
      </c>
      <c r="V11" s="71">
        <v>9185</v>
      </c>
      <c r="W11" s="71">
        <v>4664</v>
      </c>
      <c r="X11" s="71">
        <v>38498</v>
      </c>
      <c r="Y11" s="71">
        <v>325</v>
      </c>
      <c r="Z11" s="71">
        <v>4258</v>
      </c>
      <c r="AA11" s="71">
        <v>1260</v>
      </c>
      <c r="AB11" s="71">
        <v>4170</v>
      </c>
      <c r="AC11" s="71">
        <v>786</v>
      </c>
      <c r="AD11" s="71">
        <v>5119</v>
      </c>
      <c r="AE11" s="71">
        <v>1934</v>
      </c>
      <c r="AF11" s="71">
        <v>14369</v>
      </c>
      <c r="AG11" s="71">
        <v>1615</v>
      </c>
      <c r="AH11" s="71">
        <v>8447</v>
      </c>
      <c r="AI11" s="71">
        <v>496</v>
      </c>
      <c r="AJ11" s="71">
        <v>4182</v>
      </c>
      <c r="AK11" s="71">
        <v>1299</v>
      </c>
      <c r="AL11" s="71">
        <v>23110</v>
      </c>
      <c r="AM11" s="71">
        <v>90</v>
      </c>
      <c r="AN11" s="71">
        <v>970</v>
      </c>
      <c r="AO11" s="51">
        <v>984</v>
      </c>
      <c r="AP11" s="51">
        <v>13714</v>
      </c>
    </row>
    <row r="12" spans="2:42" s="26" customFormat="1" ht="12" customHeight="1">
      <c r="B12" s="63"/>
      <c r="C12" s="110" t="s">
        <v>114</v>
      </c>
      <c r="D12" s="111"/>
      <c r="E12" s="71">
        <v>6146</v>
      </c>
      <c r="F12" s="71">
        <v>48161</v>
      </c>
      <c r="G12" s="71">
        <v>25</v>
      </c>
      <c r="H12" s="71">
        <v>238</v>
      </c>
      <c r="I12" s="71">
        <v>6121</v>
      </c>
      <c r="J12" s="71">
        <v>47923</v>
      </c>
      <c r="K12" s="71" t="s">
        <v>36</v>
      </c>
      <c r="L12" s="71" t="s">
        <v>36</v>
      </c>
      <c r="M12" s="71">
        <v>604</v>
      </c>
      <c r="N12" s="71">
        <v>2377</v>
      </c>
      <c r="O12" s="71">
        <v>1303</v>
      </c>
      <c r="P12" s="71">
        <v>13910</v>
      </c>
      <c r="Q12" s="71">
        <v>2</v>
      </c>
      <c r="R12" s="71">
        <v>97</v>
      </c>
      <c r="S12" s="71">
        <v>37</v>
      </c>
      <c r="T12" s="71">
        <v>985</v>
      </c>
      <c r="U12" s="71">
        <v>67</v>
      </c>
      <c r="V12" s="71">
        <v>1081</v>
      </c>
      <c r="W12" s="71">
        <v>1438</v>
      </c>
      <c r="X12" s="71">
        <v>8218</v>
      </c>
      <c r="Y12" s="71">
        <v>86</v>
      </c>
      <c r="Z12" s="71">
        <v>933</v>
      </c>
      <c r="AA12" s="71">
        <v>301</v>
      </c>
      <c r="AB12" s="71">
        <v>811</v>
      </c>
      <c r="AC12" s="71">
        <v>192</v>
      </c>
      <c r="AD12" s="71">
        <v>1045</v>
      </c>
      <c r="AE12" s="71">
        <v>679</v>
      </c>
      <c r="AF12" s="71">
        <v>3793</v>
      </c>
      <c r="AG12" s="71">
        <v>518</v>
      </c>
      <c r="AH12" s="71">
        <v>1936</v>
      </c>
      <c r="AI12" s="71">
        <v>123</v>
      </c>
      <c r="AJ12" s="71">
        <v>2239</v>
      </c>
      <c r="AK12" s="71">
        <v>471</v>
      </c>
      <c r="AL12" s="71">
        <v>6821</v>
      </c>
      <c r="AM12" s="71">
        <v>25</v>
      </c>
      <c r="AN12" s="71">
        <v>399</v>
      </c>
      <c r="AO12" s="51">
        <v>275</v>
      </c>
      <c r="AP12" s="51">
        <v>3278</v>
      </c>
    </row>
    <row r="13" spans="2:42" s="26" customFormat="1" ht="12" customHeight="1">
      <c r="B13" s="63"/>
      <c r="C13" s="110" t="s">
        <v>115</v>
      </c>
      <c r="D13" s="111"/>
      <c r="E13" s="71">
        <v>9037</v>
      </c>
      <c r="F13" s="71">
        <v>95740</v>
      </c>
      <c r="G13" s="71">
        <v>40</v>
      </c>
      <c r="H13" s="71">
        <v>420</v>
      </c>
      <c r="I13" s="71">
        <v>8997</v>
      </c>
      <c r="J13" s="71">
        <v>95320</v>
      </c>
      <c r="K13" s="71">
        <v>1</v>
      </c>
      <c r="L13" s="71">
        <v>5</v>
      </c>
      <c r="M13" s="71">
        <v>839</v>
      </c>
      <c r="N13" s="71">
        <v>4738</v>
      </c>
      <c r="O13" s="71">
        <v>1374</v>
      </c>
      <c r="P13" s="71">
        <v>29570</v>
      </c>
      <c r="Q13" s="71">
        <v>8</v>
      </c>
      <c r="R13" s="71">
        <v>131</v>
      </c>
      <c r="S13" s="71">
        <v>40</v>
      </c>
      <c r="T13" s="71">
        <v>345</v>
      </c>
      <c r="U13" s="71">
        <v>271</v>
      </c>
      <c r="V13" s="71">
        <v>6301</v>
      </c>
      <c r="W13" s="71">
        <v>2225</v>
      </c>
      <c r="X13" s="71">
        <v>18074</v>
      </c>
      <c r="Y13" s="71">
        <v>127</v>
      </c>
      <c r="Z13" s="71">
        <v>1461</v>
      </c>
      <c r="AA13" s="71">
        <v>537</v>
      </c>
      <c r="AB13" s="71">
        <v>1432</v>
      </c>
      <c r="AC13" s="71">
        <v>296</v>
      </c>
      <c r="AD13" s="71">
        <v>1460</v>
      </c>
      <c r="AE13" s="71">
        <v>985</v>
      </c>
      <c r="AF13" s="71">
        <v>8074</v>
      </c>
      <c r="AG13" s="71">
        <v>854</v>
      </c>
      <c r="AH13" s="71">
        <v>4386</v>
      </c>
      <c r="AI13" s="71">
        <v>224</v>
      </c>
      <c r="AJ13" s="71">
        <v>1417</v>
      </c>
      <c r="AK13" s="71">
        <v>622</v>
      </c>
      <c r="AL13" s="71">
        <v>10923</v>
      </c>
      <c r="AM13" s="71">
        <v>37</v>
      </c>
      <c r="AN13" s="71">
        <v>817</v>
      </c>
      <c r="AO13" s="51">
        <v>557</v>
      </c>
      <c r="AP13" s="51">
        <v>6186</v>
      </c>
    </row>
    <row r="14" spans="2:42" s="26" customFormat="1" ht="12" customHeight="1">
      <c r="B14" s="63"/>
      <c r="C14" s="110" t="s">
        <v>116</v>
      </c>
      <c r="D14" s="111"/>
      <c r="E14" s="71">
        <v>10252</v>
      </c>
      <c r="F14" s="71">
        <v>117627</v>
      </c>
      <c r="G14" s="71">
        <v>37</v>
      </c>
      <c r="H14" s="71">
        <v>415</v>
      </c>
      <c r="I14" s="71">
        <v>10215</v>
      </c>
      <c r="J14" s="71">
        <v>117212</v>
      </c>
      <c r="K14" s="71">
        <v>1</v>
      </c>
      <c r="L14" s="71">
        <v>1</v>
      </c>
      <c r="M14" s="71">
        <v>1020</v>
      </c>
      <c r="N14" s="71">
        <v>6438</v>
      </c>
      <c r="O14" s="71">
        <v>1579</v>
      </c>
      <c r="P14" s="71">
        <v>42171</v>
      </c>
      <c r="Q14" s="71">
        <v>12</v>
      </c>
      <c r="R14" s="71">
        <v>376</v>
      </c>
      <c r="S14" s="71">
        <v>56</v>
      </c>
      <c r="T14" s="71">
        <v>519</v>
      </c>
      <c r="U14" s="71">
        <v>317</v>
      </c>
      <c r="V14" s="71">
        <v>7361</v>
      </c>
      <c r="W14" s="71">
        <v>2348</v>
      </c>
      <c r="X14" s="71">
        <v>19149</v>
      </c>
      <c r="Y14" s="71">
        <v>148</v>
      </c>
      <c r="Z14" s="71">
        <v>1969</v>
      </c>
      <c r="AA14" s="71">
        <v>783</v>
      </c>
      <c r="AB14" s="71">
        <v>2001</v>
      </c>
      <c r="AC14" s="71">
        <v>336</v>
      </c>
      <c r="AD14" s="71">
        <v>2518</v>
      </c>
      <c r="AE14" s="71">
        <v>1123</v>
      </c>
      <c r="AF14" s="71">
        <v>8816</v>
      </c>
      <c r="AG14" s="71">
        <v>863</v>
      </c>
      <c r="AH14" s="71">
        <v>4214</v>
      </c>
      <c r="AI14" s="71">
        <v>264</v>
      </c>
      <c r="AJ14" s="71">
        <v>2024</v>
      </c>
      <c r="AK14" s="71">
        <v>681</v>
      </c>
      <c r="AL14" s="71">
        <v>10401</v>
      </c>
      <c r="AM14" s="71">
        <v>37</v>
      </c>
      <c r="AN14" s="71">
        <v>369</v>
      </c>
      <c r="AO14" s="51">
        <v>647</v>
      </c>
      <c r="AP14" s="51">
        <v>8885</v>
      </c>
    </row>
    <row r="15" spans="2:42" s="26" customFormat="1" ht="12" customHeight="1">
      <c r="B15" s="63"/>
      <c r="C15" s="110" t="s">
        <v>117</v>
      </c>
      <c r="D15" s="111"/>
      <c r="E15" s="71">
        <v>2706</v>
      </c>
      <c r="F15" s="71">
        <v>20770</v>
      </c>
      <c r="G15" s="71">
        <v>24</v>
      </c>
      <c r="H15" s="71">
        <v>280</v>
      </c>
      <c r="I15" s="71">
        <v>2682</v>
      </c>
      <c r="J15" s="71">
        <v>20490</v>
      </c>
      <c r="K15" s="71">
        <v>2</v>
      </c>
      <c r="L15" s="71">
        <v>7</v>
      </c>
      <c r="M15" s="71">
        <v>375</v>
      </c>
      <c r="N15" s="71">
        <v>2013</v>
      </c>
      <c r="O15" s="71">
        <v>216</v>
      </c>
      <c r="P15" s="71">
        <v>3482</v>
      </c>
      <c r="Q15" s="71">
        <v>8</v>
      </c>
      <c r="R15" s="71">
        <v>184</v>
      </c>
      <c r="S15" s="71">
        <v>12</v>
      </c>
      <c r="T15" s="71">
        <v>63</v>
      </c>
      <c r="U15" s="71">
        <v>40</v>
      </c>
      <c r="V15" s="71">
        <v>549</v>
      </c>
      <c r="W15" s="71">
        <v>745</v>
      </c>
      <c r="X15" s="71">
        <v>4917</v>
      </c>
      <c r="Y15" s="71">
        <v>39</v>
      </c>
      <c r="Z15" s="71">
        <v>469</v>
      </c>
      <c r="AA15" s="71">
        <v>85</v>
      </c>
      <c r="AB15" s="71">
        <v>375</v>
      </c>
      <c r="AC15" s="71">
        <v>73</v>
      </c>
      <c r="AD15" s="71">
        <v>259</v>
      </c>
      <c r="AE15" s="71">
        <v>385</v>
      </c>
      <c r="AF15" s="71">
        <v>1889</v>
      </c>
      <c r="AG15" s="71">
        <v>280</v>
      </c>
      <c r="AH15" s="71">
        <v>1211</v>
      </c>
      <c r="AI15" s="71">
        <v>67</v>
      </c>
      <c r="AJ15" s="71">
        <v>298</v>
      </c>
      <c r="AK15" s="71">
        <v>177</v>
      </c>
      <c r="AL15" s="71">
        <v>3200</v>
      </c>
      <c r="AM15" s="71">
        <v>14</v>
      </c>
      <c r="AN15" s="71">
        <v>317</v>
      </c>
      <c r="AO15" s="51">
        <v>164</v>
      </c>
      <c r="AP15" s="51">
        <v>1257</v>
      </c>
    </row>
    <row r="16" spans="2:42" s="26" customFormat="1" ht="12" customHeight="1">
      <c r="B16" s="63"/>
      <c r="C16" s="110" t="s">
        <v>118</v>
      </c>
      <c r="D16" s="111"/>
      <c r="E16" s="71">
        <v>3629</v>
      </c>
      <c r="F16" s="71">
        <v>33296</v>
      </c>
      <c r="G16" s="71">
        <v>21</v>
      </c>
      <c r="H16" s="71">
        <v>217</v>
      </c>
      <c r="I16" s="71">
        <v>3608</v>
      </c>
      <c r="J16" s="71">
        <v>33079</v>
      </c>
      <c r="K16" s="71" t="s">
        <v>36</v>
      </c>
      <c r="L16" s="71" t="s">
        <v>36</v>
      </c>
      <c r="M16" s="71">
        <v>304</v>
      </c>
      <c r="N16" s="71">
        <v>1711</v>
      </c>
      <c r="O16" s="71">
        <v>459</v>
      </c>
      <c r="P16" s="71">
        <v>7728</v>
      </c>
      <c r="Q16" s="71">
        <v>3</v>
      </c>
      <c r="R16" s="71">
        <v>51</v>
      </c>
      <c r="S16" s="71">
        <v>11</v>
      </c>
      <c r="T16" s="71">
        <v>158</v>
      </c>
      <c r="U16" s="71">
        <v>107</v>
      </c>
      <c r="V16" s="71">
        <v>2536</v>
      </c>
      <c r="W16" s="71">
        <v>929</v>
      </c>
      <c r="X16" s="71">
        <v>7591</v>
      </c>
      <c r="Y16" s="71">
        <v>43</v>
      </c>
      <c r="Z16" s="71">
        <v>545</v>
      </c>
      <c r="AA16" s="71">
        <v>221</v>
      </c>
      <c r="AB16" s="71">
        <v>600</v>
      </c>
      <c r="AC16" s="71">
        <v>109</v>
      </c>
      <c r="AD16" s="71">
        <v>501</v>
      </c>
      <c r="AE16" s="71">
        <v>516</v>
      </c>
      <c r="AF16" s="71">
        <v>3223</v>
      </c>
      <c r="AG16" s="71">
        <v>354</v>
      </c>
      <c r="AH16" s="71">
        <v>1356</v>
      </c>
      <c r="AI16" s="71">
        <v>92</v>
      </c>
      <c r="AJ16" s="71">
        <v>508</v>
      </c>
      <c r="AK16" s="71">
        <v>256</v>
      </c>
      <c r="AL16" s="71">
        <v>3886</v>
      </c>
      <c r="AM16" s="71">
        <v>20</v>
      </c>
      <c r="AN16" s="71">
        <v>456</v>
      </c>
      <c r="AO16" s="51">
        <v>184</v>
      </c>
      <c r="AP16" s="51">
        <v>2229</v>
      </c>
    </row>
    <row r="17" spans="2:42" s="26" customFormat="1" ht="12" customHeight="1">
      <c r="B17" s="63"/>
      <c r="C17" s="110" t="s">
        <v>119</v>
      </c>
      <c r="D17" s="111"/>
      <c r="E17" s="71">
        <v>3997</v>
      </c>
      <c r="F17" s="71">
        <v>32460</v>
      </c>
      <c r="G17" s="71">
        <v>40</v>
      </c>
      <c r="H17" s="71">
        <v>448</v>
      </c>
      <c r="I17" s="71">
        <v>3957</v>
      </c>
      <c r="J17" s="71">
        <v>32012</v>
      </c>
      <c r="K17" s="71">
        <v>7</v>
      </c>
      <c r="L17" s="71">
        <v>64</v>
      </c>
      <c r="M17" s="71">
        <v>626</v>
      </c>
      <c r="N17" s="71">
        <v>3344</v>
      </c>
      <c r="O17" s="71">
        <v>317</v>
      </c>
      <c r="P17" s="71">
        <v>5616</v>
      </c>
      <c r="Q17" s="71">
        <v>7</v>
      </c>
      <c r="R17" s="71">
        <v>276</v>
      </c>
      <c r="S17" s="71">
        <v>13</v>
      </c>
      <c r="T17" s="71">
        <v>46</v>
      </c>
      <c r="U17" s="71">
        <v>67</v>
      </c>
      <c r="V17" s="71">
        <v>1345</v>
      </c>
      <c r="W17" s="71">
        <v>936</v>
      </c>
      <c r="X17" s="71">
        <v>6060</v>
      </c>
      <c r="Y17" s="71">
        <v>61</v>
      </c>
      <c r="Z17" s="71">
        <v>627</v>
      </c>
      <c r="AA17" s="71">
        <v>342</v>
      </c>
      <c r="AB17" s="71">
        <v>771</v>
      </c>
      <c r="AC17" s="71">
        <v>130</v>
      </c>
      <c r="AD17" s="71">
        <v>661</v>
      </c>
      <c r="AE17" s="71">
        <v>449</v>
      </c>
      <c r="AF17" s="71">
        <v>3885</v>
      </c>
      <c r="AG17" s="71">
        <v>377</v>
      </c>
      <c r="AH17" s="71">
        <v>1743</v>
      </c>
      <c r="AI17" s="71">
        <v>90</v>
      </c>
      <c r="AJ17" s="71">
        <v>368</v>
      </c>
      <c r="AK17" s="71">
        <v>287</v>
      </c>
      <c r="AL17" s="71">
        <v>5106</v>
      </c>
      <c r="AM17" s="71">
        <v>25</v>
      </c>
      <c r="AN17" s="71">
        <v>423</v>
      </c>
      <c r="AO17" s="51">
        <v>223</v>
      </c>
      <c r="AP17" s="51">
        <v>1677</v>
      </c>
    </row>
    <row r="18" spans="2:42" s="26" customFormat="1" ht="12" customHeight="1">
      <c r="B18" s="63"/>
      <c r="C18" s="110" t="s">
        <v>120</v>
      </c>
      <c r="D18" s="111"/>
      <c r="E18" s="71">
        <v>2967</v>
      </c>
      <c r="F18" s="71">
        <v>26389</v>
      </c>
      <c r="G18" s="71">
        <v>20</v>
      </c>
      <c r="H18" s="71">
        <v>171</v>
      </c>
      <c r="I18" s="71">
        <v>2947</v>
      </c>
      <c r="J18" s="71">
        <v>26218</v>
      </c>
      <c r="K18" s="71" t="s">
        <v>36</v>
      </c>
      <c r="L18" s="71" t="s">
        <v>36</v>
      </c>
      <c r="M18" s="71">
        <v>362</v>
      </c>
      <c r="N18" s="71">
        <v>2035</v>
      </c>
      <c r="O18" s="71">
        <v>440</v>
      </c>
      <c r="P18" s="71">
        <v>9287</v>
      </c>
      <c r="Q18" s="71">
        <v>3</v>
      </c>
      <c r="R18" s="71">
        <v>42</v>
      </c>
      <c r="S18" s="71">
        <v>13</v>
      </c>
      <c r="T18" s="71">
        <v>70</v>
      </c>
      <c r="U18" s="71">
        <v>73</v>
      </c>
      <c r="V18" s="71">
        <v>1194</v>
      </c>
      <c r="W18" s="71">
        <v>686</v>
      </c>
      <c r="X18" s="71">
        <v>4343</v>
      </c>
      <c r="Y18" s="71">
        <v>38</v>
      </c>
      <c r="Z18" s="71">
        <v>412</v>
      </c>
      <c r="AA18" s="71">
        <v>198</v>
      </c>
      <c r="AB18" s="71">
        <v>483</v>
      </c>
      <c r="AC18" s="71">
        <v>79</v>
      </c>
      <c r="AD18" s="71">
        <v>395</v>
      </c>
      <c r="AE18" s="71">
        <v>284</v>
      </c>
      <c r="AF18" s="71">
        <v>1852</v>
      </c>
      <c r="AG18" s="71">
        <v>288</v>
      </c>
      <c r="AH18" s="71">
        <v>1374</v>
      </c>
      <c r="AI18" s="71">
        <v>88</v>
      </c>
      <c r="AJ18" s="71">
        <v>400</v>
      </c>
      <c r="AK18" s="71">
        <v>197</v>
      </c>
      <c r="AL18" s="71">
        <v>2978</v>
      </c>
      <c r="AM18" s="71">
        <v>19</v>
      </c>
      <c r="AN18" s="71">
        <v>349</v>
      </c>
      <c r="AO18" s="51">
        <v>179</v>
      </c>
      <c r="AP18" s="51">
        <v>1004</v>
      </c>
    </row>
    <row r="19" spans="2:42" s="26" customFormat="1" ht="12" customHeight="1">
      <c r="B19" s="63"/>
      <c r="C19" s="110" t="s">
        <v>121</v>
      </c>
      <c r="D19" s="111"/>
      <c r="E19" s="71">
        <v>2769</v>
      </c>
      <c r="F19" s="71">
        <v>22514</v>
      </c>
      <c r="G19" s="71">
        <v>20</v>
      </c>
      <c r="H19" s="71">
        <v>290</v>
      </c>
      <c r="I19" s="71">
        <v>2749</v>
      </c>
      <c r="J19" s="71">
        <v>22224</v>
      </c>
      <c r="K19" s="71">
        <v>1</v>
      </c>
      <c r="L19" s="71">
        <v>3</v>
      </c>
      <c r="M19" s="71">
        <v>365</v>
      </c>
      <c r="N19" s="71">
        <v>1577</v>
      </c>
      <c r="O19" s="71">
        <v>502</v>
      </c>
      <c r="P19" s="71">
        <v>7378</v>
      </c>
      <c r="Q19" s="71">
        <v>1</v>
      </c>
      <c r="R19" s="71">
        <v>23</v>
      </c>
      <c r="S19" s="71">
        <v>7</v>
      </c>
      <c r="T19" s="71">
        <v>32</v>
      </c>
      <c r="U19" s="71">
        <v>44</v>
      </c>
      <c r="V19" s="71">
        <v>678</v>
      </c>
      <c r="W19" s="71">
        <v>587</v>
      </c>
      <c r="X19" s="71">
        <v>3520</v>
      </c>
      <c r="Y19" s="71">
        <v>41</v>
      </c>
      <c r="Z19" s="71">
        <v>495</v>
      </c>
      <c r="AA19" s="71">
        <v>133</v>
      </c>
      <c r="AB19" s="71">
        <v>322</v>
      </c>
      <c r="AC19" s="71">
        <v>66</v>
      </c>
      <c r="AD19" s="71">
        <v>310</v>
      </c>
      <c r="AE19" s="71">
        <v>289</v>
      </c>
      <c r="AF19" s="71">
        <v>1526</v>
      </c>
      <c r="AG19" s="71">
        <v>220</v>
      </c>
      <c r="AH19" s="71">
        <v>1090</v>
      </c>
      <c r="AI19" s="71">
        <v>94</v>
      </c>
      <c r="AJ19" s="71">
        <v>429</v>
      </c>
      <c r="AK19" s="71">
        <v>195</v>
      </c>
      <c r="AL19" s="71">
        <v>3518</v>
      </c>
      <c r="AM19" s="71">
        <v>18</v>
      </c>
      <c r="AN19" s="71">
        <v>324</v>
      </c>
      <c r="AO19" s="51">
        <v>186</v>
      </c>
      <c r="AP19" s="51">
        <v>999</v>
      </c>
    </row>
    <row r="20" spans="2:42" s="26" customFormat="1" ht="12" customHeight="1">
      <c r="B20" s="63"/>
      <c r="C20" s="110" t="s">
        <v>122</v>
      </c>
      <c r="D20" s="111"/>
      <c r="E20" s="71">
        <v>2305</v>
      </c>
      <c r="F20" s="71">
        <v>23256</v>
      </c>
      <c r="G20" s="71">
        <v>17</v>
      </c>
      <c r="H20" s="71">
        <v>266</v>
      </c>
      <c r="I20" s="71">
        <v>2288</v>
      </c>
      <c r="J20" s="71">
        <v>22990</v>
      </c>
      <c r="K20" s="71" t="s">
        <v>36</v>
      </c>
      <c r="L20" s="71" t="s">
        <v>36</v>
      </c>
      <c r="M20" s="71">
        <v>292</v>
      </c>
      <c r="N20" s="71">
        <v>1510</v>
      </c>
      <c r="O20" s="71">
        <v>325</v>
      </c>
      <c r="P20" s="71">
        <v>7360</v>
      </c>
      <c r="Q20" s="71">
        <v>1</v>
      </c>
      <c r="R20" s="71">
        <v>10</v>
      </c>
      <c r="S20" s="71">
        <v>5</v>
      </c>
      <c r="T20" s="71">
        <v>70</v>
      </c>
      <c r="U20" s="71">
        <v>44</v>
      </c>
      <c r="V20" s="71">
        <v>1076</v>
      </c>
      <c r="W20" s="71">
        <v>571</v>
      </c>
      <c r="X20" s="71">
        <v>3376</v>
      </c>
      <c r="Y20" s="71">
        <v>30</v>
      </c>
      <c r="Z20" s="71">
        <v>320</v>
      </c>
      <c r="AA20" s="71">
        <v>58</v>
      </c>
      <c r="AB20" s="71">
        <v>116</v>
      </c>
      <c r="AC20" s="71">
        <v>71</v>
      </c>
      <c r="AD20" s="71">
        <v>193</v>
      </c>
      <c r="AE20" s="71">
        <v>221</v>
      </c>
      <c r="AF20" s="71">
        <v>1779</v>
      </c>
      <c r="AG20" s="71">
        <v>233</v>
      </c>
      <c r="AH20" s="71">
        <v>1239</v>
      </c>
      <c r="AI20" s="71">
        <v>58</v>
      </c>
      <c r="AJ20" s="71">
        <v>368</v>
      </c>
      <c r="AK20" s="71">
        <v>200</v>
      </c>
      <c r="AL20" s="71">
        <v>2884</v>
      </c>
      <c r="AM20" s="71">
        <v>20</v>
      </c>
      <c r="AN20" s="71">
        <v>293</v>
      </c>
      <c r="AO20" s="51">
        <v>159</v>
      </c>
      <c r="AP20" s="51">
        <v>2396</v>
      </c>
    </row>
    <row r="21" spans="2:42" s="26" customFormat="1" ht="12" customHeight="1">
      <c r="B21" s="63"/>
      <c r="C21" s="112" t="s">
        <v>123</v>
      </c>
      <c r="D21" s="113"/>
      <c r="E21" s="71">
        <v>2431</v>
      </c>
      <c r="F21" s="71">
        <v>19280</v>
      </c>
      <c r="G21" s="71">
        <v>6</v>
      </c>
      <c r="H21" s="71">
        <v>45</v>
      </c>
      <c r="I21" s="71">
        <v>2425</v>
      </c>
      <c r="J21" s="71">
        <v>19235</v>
      </c>
      <c r="K21" s="71">
        <v>2</v>
      </c>
      <c r="L21" s="71">
        <v>10</v>
      </c>
      <c r="M21" s="71">
        <v>280</v>
      </c>
      <c r="N21" s="71">
        <v>1156</v>
      </c>
      <c r="O21" s="71">
        <v>481</v>
      </c>
      <c r="P21" s="71">
        <v>4614</v>
      </c>
      <c r="Q21" s="71" t="s">
        <v>36</v>
      </c>
      <c r="R21" s="71" t="s">
        <v>36</v>
      </c>
      <c r="S21" s="71">
        <v>7</v>
      </c>
      <c r="T21" s="71">
        <v>14</v>
      </c>
      <c r="U21" s="71">
        <v>46</v>
      </c>
      <c r="V21" s="71">
        <v>1113</v>
      </c>
      <c r="W21" s="71">
        <v>617</v>
      </c>
      <c r="X21" s="71">
        <v>4370</v>
      </c>
      <c r="Y21" s="71">
        <v>25</v>
      </c>
      <c r="Z21" s="71">
        <v>338</v>
      </c>
      <c r="AA21" s="71">
        <v>133</v>
      </c>
      <c r="AB21" s="71">
        <v>392</v>
      </c>
      <c r="AC21" s="71">
        <v>56</v>
      </c>
      <c r="AD21" s="71">
        <v>201</v>
      </c>
      <c r="AE21" s="71">
        <v>247</v>
      </c>
      <c r="AF21" s="71">
        <v>1487</v>
      </c>
      <c r="AG21" s="71">
        <v>197</v>
      </c>
      <c r="AH21" s="71">
        <v>1044</v>
      </c>
      <c r="AI21" s="71">
        <v>46</v>
      </c>
      <c r="AJ21" s="71">
        <v>262</v>
      </c>
      <c r="AK21" s="71">
        <v>144</v>
      </c>
      <c r="AL21" s="71">
        <v>2985</v>
      </c>
      <c r="AM21" s="71">
        <v>10</v>
      </c>
      <c r="AN21" s="71">
        <v>238</v>
      </c>
      <c r="AO21" s="51">
        <v>134</v>
      </c>
      <c r="AP21" s="51">
        <v>1011</v>
      </c>
    </row>
    <row r="22" spans="2:42" s="56" customFormat="1" ht="12" customHeight="1">
      <c r="B22" s="109" t="s">
        <v>124</v>
      </c>
      <c r="C22" s="109"/>
      <c r="D22" s="109"/>
      <c r="E22" s="69">
        <f>SUM(E23,E26,E29,E33,E40,E45,E47)</f>
        <v>13369</v>
      </c>
      <c r="F22" s="69">
        <f>SUM(F23,F26,F29,F33,F40,F45,F47)</f>
        <v>125814</v>
      </c>
      <c r="G22" s="69">
        <f>SUM(G23,G26,G29,G33,G40,G45,G47)</f>
        <v>180</v>
      </c>
      <c r="H22" s="69">
        <f>SUM(H23,H26,H29,H33,H40,H45,H47)</f>
        <v>1687</v>
      </c>
      <c r="I22" s="69">
        <f aca="true" t="shared" si="1" ref="I22:AP22">SUM(I23,I26,I29,I33,I40,I45,I47)</f>
        <v>13189</v>
      </c>
      <c r="J22" s="69">
        <f t="shared" si="1"/>
        <v>124127</v>
      </c>
      <c r="K22" s="69">
        <f t="shared" si="1"/>
        <v>11</v>
      </c>
      <c r="L22" s="69">
        <f t="shared" si="1"/>
        <v>67</v>
      </c>
      <c r="M22" s="69">
        <f t="shared" si="1"/>
        <v>1973</v>
      </c>
      <c r="N22" s="69">
        <f t="shared" si="1"/>
        <v>8734</v>
      </c>
      <c r="O22" s="69">
        <f t="shared" si="1"/>
        <v>1779</v>
      </c>
      <c r="P22" s="69">
        <f t="shared" si="1"/>
        <v>41831</v>
      </c>
      <c r="Q22" s="69">
        <f t="shared" si="1"/>
        <v>13</v>
      </c>
      <c r="R22" s="69">
        <f t="shared" si="1"/>
        <v>151</v>
      </c>
      <c r="S22" s="69">
        <f t="shared" si="1"/>
        <v>32</v>
      </c>
      <c r="T22" s="69">
        <f t="shared" si="1"/>
        <v>411</v>
      </c>
      <c r="U22" s="69">
        <f t="shared" si="1"/>
        <v>391</v>
      </c>
      <c r="V22" s="69">
        <f t="shared" si="1"/>
        <v>8480</v>
      </c>
      <c r="W22" s="69">
        <f t="shared" si="1"/>
        <v>2929</v>
      </c>
      <c r="X22" s="69">
        <f t="shared" si="1"/>
        <v>19191</v>
      </c>
      <c r="Y22" s="69">
        <f t="shared" si="1"/>
        <v>163</v>
      </c>
      <c r="Z22" s="69">
        <f t="shared" si="1"/>
        <v>1387</v>
      </c>
      <c r="AA22" s="69">
        <f t="shared" si="1"/>
        <v>544</v>
      </c>
      <c r="AB22" s="69">
        <f t="shared" si="1"/>
        <v>1442</v>
      </c>
      <c r="AC22" s="69">
        <f t="shared" si="1"/>
        <v>312</v>
      </c>
      <c r="AD22" s="69">
        <f t="shared" si="1"/>
        <v>3113</v>
      </c>
      <c r="AE22" s="69">
        <f t="shared" si="1"/>
        <v>1977</v>
      </c>
      <c r="AF22" s="69">
        <f t="shared" si="1"/>
        <v>12971</v>
      </c>
      <c r="AG22" s="69">
        <f t="shared" si="1"/>
        <v>1102</v>
      </c>
      <c r="AH22" s="69">
        <f t="shared" si="1"/>
        <v>4631</v>
      </c>
      <c r="AI22" s="69">
        <f t="shared" si="1"/>
        <v>295</v>
      </c>
      <c r="AJ22" s="69">
        <f t="shared" si="1"/>
        <v>1608</v>
      </c>
      <c r="AK22" s="69">
        <f t="shared" si="1"/>
        <v>691</v>
      </c>
      <c r="AL22" s="69">
        <f t="shared" si="1"/>
        <v>11560</v>
      </c>
      <c r="AM22" s="69">
        <f t="shared" si="1"/>
        <v>128</v>
      </c>
      <c r="AN22" s="69">
        <f t="shared" si="1"/>
        <v>1304</v>
      </c>
      <c r="AO22" s="69">
        <f t="shared" si="1"/>
        <v>849</v>
      </c>
      <c r="AP22" s="69">
        <f t="shared" si="1"/>
        <v>7246</v>
      </c>
    </row>
    <row r="23" spans="2:42" s="56" customFormat="1" ht="12" customHeight="1">
      <c r="B23" s="72"/>
      <c r="C23" s="108" t="s">
        <v>125</v>
      </c>
      <c r="D23" s="109"/>
      <c r="E23" s="69">
        <f>SUM(E24:E25)</f>
        <v>1106</v>
      </c>
      <c r="F23" s="69">
        <f>SUM(F24:F25)</f>
        <v>9603</v>
      </c>
      <c r="G23" s="69">
        <f>SUM(G24:G25)</f>
        <v>8</v>
      </c>
      <c r="H23" s="69">
        <f>SUM(H24:H25)</f>
        <v>60</v>
      </c>
      <c r="I23" s="69">
        <f aca="true" t="shared" si="2" ref="I23:AP23">SUM(I24:I25)</f>
        <v>1098</v>
      </c>
      <c r="J23" s="69">
        <f t="shared" si="2"/>
        <v>9543</v>
      </c>
      <c r="K23" s="69">
        <f t="shared" si="2"/>
        <v>1</v>
      </c>
      <c r="L23" s="69">
        <f t="shared" si="2"/>
        <v>4</v>
      </c>
      <c r="M23" s="69">
        <f t="shared" si="2"/>
        <v>198</v>
      </c>
      <c r="N23" s="69">
        <f t="shared" si="2"/>
        <v>986</v>
      </c>
      <c r="O23" s="69">
        <f t="shared" si="2"/>
        <v>131</v>
      </c>
      <c r="P23" s="69">
        <f t="shared" si="2"/>
        <v>2176</v>
      </c>
      <c r="Q23" s="69">
        <f t="shared" si="2"/>
        <v>1</v>
      </c>
      <c r="R23" s="69">
        <f t="shared" si="2"/>
        <v>7</v>
      </c>
      <c r="S23" s="69">
        <f t="shared" si="2"/>
        <v>5</v>
      </c>
      <c r="T23" s="69">
        <f t="shared" si="2"/>
        <v>136</v>
      </c>
      <c r="U23" s="69">
        <f t="shared" si="2"/>
        <v>23</v>
      </c>
      <c r="V23" s="69">
        <f t="shared" si="2"/>
        <v>353</v>
      </c>
      <c r="W23" s="69">
        <f t="shared" si="2"/>
        <v>275</v>
      </c>
      <c r="X23" s="69">
        <f t="shared" si="2"/>
        <v>2430</v>
      </c>
      <c r="Y23" s="69">
        <f t="shared" si="2"/>
        <v>13</v>
      </c>
      <c r="Z23" s="69">
        <f t="shared" si="2"/>
        <v>106</v>
      </c>
      <c r="AA23" s="69">
        <f t="shared" si="2"/>
        <v>30</v>
      </c>
      <c r="AB23" s="69">
        <f t="shared" si="2"/>
        <v>112</v>
      </c>
      <c r="AC23" s="69">
        <f t="shared" si="2"/>
        <v>19</v>
      </c>
      <c r="AD23" s="69">
        <f t="shared" si="2"/>
        <v>55</v>
      </c>
      <c r="AE23" s="69">
        <f t="shared" si="2"/>
        <v>108</v>
      </c>
      <c r="AF23" s="69">
        <f t="shared" si="2"/>
        <v>796</v>
      </c>
      <c r="AG23" s="69">
        <f t="shared" si="2"/>
        <v>100</v>
      </c>
      <c r="AH23" s="69">
        <f t="shared" si="2"/>
        <v>473</v>
      </c>
      <c r="AI23" s="69">
        <f t="shared" si="2"/>
        <v>31</v>
      </c>
      <c r="AJ23" s="69">
        <f t="shared" si="2"/>
        <v>123</v>
      </c>
      <c r="AK23" s="69">
        <f t="shared" si="2"/>
        <v>90</v>
      </c>
      <c r="AL23" s="69">
        <f t="shared" si="2"/>
        <v>1377</v>
      </c>
      <c r="AM23" s="69">
        <f t="shared" si="2"/>
        <v>6</v>
      </c>
      <c r="AN23" s="69">
        <f t="shared" si="2"/>
        <v>59</v>
      </c>
      <c r="AO23" s="69">
        <f t="shared" si="2"/>
        <v>67</v>
      </c>
      <c r="AP23" s="69">
        <f t="shared" si="2"/>
        <v>350</v>
      </c>
    </row>
    <row r="24" spans="2:42" s="26" customFormat="1" ht="12" customHeight="1">
      <c r="B24" s="63"/>
      <c r="C24" s="64"/>
      <c r="D24" s="70" t="s">
        <v>126</v>
      </c>
      <c r="E24" s="71">
        <v>429</v>
      </c>
      <c r="F24" s="71">
        <v>3327</v>
      </c>
      <c r="G24" s="71">
        <v>6</v>
      </c>
      <c r="H24" s="71">
        <v>52</v>
      </c>
      <c r="I24" s="71">
        <v>423</v>
      </c>
      <c r="J24" s="71">
        <v>3275</v>
      </c>
      <c r="K24" s="71" t="s">
        <v>36</v>
      </c>
      <c r="L24" s="71" t="s">
        <v>36</v>
      </c>
      <c r="M24" s="71">
        <v>96</v>
      </c>
      <c r="N24" s="71">
        <v>510</v>
      </c>
      <c r="O24" s="71">
        <v>68</v>
      </c>
      <c r="P24" s="71">
        <v>1056</v>
      </c>
      <c r="Q24" s="71">
        <v>1</v>
      </c>
      <c r="R24" s="71">
        <v>7</v>
      </c>
      <c r="S24" s="71">
        <v>2</v>
      </c>
      <c r="T24" s="71">
        <v>8</v>
      </c>
      <c r="U24" s="71">
        <v>8</v>
      </c>
      <c r="V24" s="71">
        <v>145</v>
      </c>
      <c r="W24" s="71">
        <v>90</v>
      </c>
      <c r="X24" s="71">
        <v>559</v>
      </c>
      <c r="Y24" s="71">
        <v>3</v>
      </c>
      <c r="Z24" s="71">
        <v>15</v>
      </c>
      <c r="AA24" s="71">
        <v>16</v>
      </c>
      <c r="AB24" s="71">
        <v>52</v>
      </c>
      <c r="AC24" s="71">
        <v>8</v>
      </c>
      <c r="AD24" s="71">
        <v>18</v>
      </c>
      <c r="AE24" s="71">
        <v>30</v>
      </c>
      <c r="AF24" s="71">
        <v>97</v>
      </c>
      <c r="AG24" s="71">
        <v>38</v>
      </c>
      <c r="AH24" s="71">
        <v>288</v>
      </c>
      <c r="AI24" s="71">
        <v>7</v>
      </c>
      <c r="AJ24" s="71">
        <v>25</v>
      </c>
      <c r="AK24" s="71">
        <v>26</v>
      </c>
      <c r="AL24" s="71">
        <v>339</v>
      </c>
      <c r="AM24" s="71">
        <v>3</v>
      </c>
      <c r="AN24" s="71">
        <v>30</v>
      </c>
      <c r="AO24" s="51">
        <v>27</v>
      </c>
      <c r="AP24" s="51">
        <v>126</v>
      </c>
    </row>
    <row r="25" spans="2:42" s="26" customFormat="1" ht="12" customHeight="1">
      <c r="B25" s="63"/>
      <c r="C25" s="64"/>
      <c r="D25" s="70" t="s">
        <v>127</v>
      </c>
      <c r="E25" s="71">
        <v>677</v>
      </c>
      <c r="F25" s="71">
        <v>6276</v>
      </c>
      <c r="G25" s="71">
        <v>2</v>
      </c>
      <c r="H25" s="71">
        <v>8</v>
      </c>
      <c r="I25" s="71">
        <v>675</v>
      </c>
      <c r="J25" s="71">
        <v>6268</v>
      </c>
      <c r="K25" s="71">
        <v>1</v>
      </c>
      <c r="L25" s="71">
        <v>4</v>
      </c>
      <c r="M25" s="71">
        <v>102</v>
      </c>
      <c r="N25" s="71">
        <v>476</v>
      </c>
      <c r="O25" s="71">
        <v>63</v>
      </c>
      <c r="P25" s="71">
        <v>1120</v>
      </c>
      <c r="Q25" s="71" t="s">
        <v>36</v>
      </c>
      <c r="R25" s="71" t="s">
        <v>36</v>
      </c>
      <c r="S25" s="71">
        <v>3</v>
      </c>
      <c r="T25" s="71">
        <v>128</v>
      </c>
      <c r="U25" s="71">
        <v>15</v>
      </c>
      <c r="V25" s="71">
        <v>208</v>
      </c>
      <c r="W25" s="71">
        <v>185</v>
      </c>
      <c r="X25" s="71">
        <v>1871</v>
      </c>
      <c r="Y25" s="71">
        <v>10</v>
      </c>
      <c r="Z25" s="71">
        <v>91</v>
      </c>
      <c r="AA25" s="71">
        <v>14</v>
      </c>
      <c r="AB25" s="71">
        <v>60</v>
      </c>
      <c r="AC25" s="71">
        <v>11</v>
      </c>
      <c r="AD25" s="71">
        <v>37</v>
      </c>
      <c r="AE25" s="71">
        <v>78</v>
      </c>
      <c r="AF25" s="71">
        <v>699</v>
      </c>
      <c r="AG25" s="71">
        <v>62</v>
      </c>
      <c r="AH25" s="71">
        <v>185</v>
      </c>
      <c r="AI25" s="71">
        <v>24</v>
      </c>
      <c r="AJ25" s="71">
        <v>98</v>
      </c>
      <c r="AK25" s="71">
        <v>64</v>
      </c>
      <c r="AL25" s="71">
        <v>1038</v>
      </c>
      <c r="AM25" s="71">
        <v>3</v>
      </c>
      <c r="AN25" s="71">
        <v>29</v>
      </c>
      <c r="AO25" s="51">
        <v>40</v>
      </c>
      <c r="AP25" s="51">
        <v>224</v>
      </c>
    </row>
    <row r="26" spans="2:42" s="56" customFormat="1" ht="12" customHeight="1">
      <c r="B26" s="72"/>
      <c r="C26" s="108" t="s">
        <v>128</v>
      </c>
      <c r="D26" s="109"/>
      <c r="E26" s="69">
        <f>SUM(E27:E28)</f>
        <v>304</v>
      </c>
      <c r="F26" s="69">
        <f>SUM(F27:F28)</f>
        <v>1146</v>
      </c>
      <c r="G26" s="69">
        <f>SUM(G27:G28)</f>
        <v>5</v>
      </c>
      <c r="H26" s="69">
        <f>SUM(H27:H28)</f>
        <v>47</v>
      </c>
      <c r="I26" s="69">
        <f aca="true" t="shared" si="3" ref="I26:AP26">SUM(I27:I28)</f>
        <v>299</v>
      </c>
      <c r="J26" s="69">
        <f t="shared" si="3"/>
        <v>1099</v>
      </c>
      <c r="K26" s="69">
        <f t="shared" si="3"/>
        <v>1</v>
      </c>
      <c r="L26" s="69">
        <f t="shared" si="3"/>
        <v>27</v>
      </c>
      <c r="M26" s="69">
        <f t="shared" si="3"/>
        <v>44</v>
      </c>
      <c r="N26" s="69">
        <f t="shared" si="3"/>
        <v>201</v>
      </c>
      <c r="O26" s="69">
        <f t="shared" si="3"/>
        <v>30</v>
      </c>
      <c r="P26" s="69">
        <f t="shared" si="3"/>
        <v>120</v>
      </c>
      <c r="Q26" s="69" t="s">
        <v>36</v>
      </c>
      <c r="R26" s="69" t="s">
        <v>36</v>
      </c>
      <c r="S26" s="69" t="s">
        <v>36</v>
      </c>
      <c r="T26" s="69" t="s">
        <v>36</v>
      </c>
      <c r="U26" s="69">
        <f t="shared" si="3"/>
        <v>3</v>
      </c>
      <c r="V26" s="69">
        <f t="shared" si="3"/>
        <v>109</v>
      </c>
      <c r="W26" s="69">
        <f t="shared" si="3"/>
        <v>96</v>
      </c>
      <c r="X26" s="69">
        <f t="shared" si="3"/>
        <v>224</v>
      </c>
      <c r="Y26" s="69">
        <f t="shared" si="3"/>
        <v>3</v>
      </c>
      <c r="Z26" s="69">
        <f t="shared" si="3"/>
        <v>18</v>
      </c>
      <c r="AA26" s="69">
        <f t="shared" si="3"/>
        <v>40</v>
      </c>
      <c r="AB26" s="69">
        <f t="shared" si="3"/>
        <v>47</v>
      </c>
      <c r="AC26" s="69" t="s">
        <v>36</v>
      </c>
      <c r="AD26" s="69" t="s">
        <v>36</v>
      </c>
      <c r="AE26" s="69">
        <f t="shared" si="3"/>
        <v>32</v>
      </c>
      <c r="AF26" s="69">
        <f t="shared" si="3"/>
        <v>80</v>
      </c>
      <c r="AG26" s="69">
        <f t="shared" si="3"/>
        <v>16</v>
      </c>
      <c r="AH26" s="69">
        <f t="shared" si="3"/>
        <v>40</v>
      </c>
      <c r="AI26" s="69">
        <f t="shared" si="3"/>
        <v>4</v>
      </c>
      <c r="AJ26" s="69">
        <f t="shared" si="3"/>
        <v>4</v>
      </c>
      <c r="AK26" s="69">
        <f t="shared" si="3"/>
        <v>6</v>
      </c>
      <c r="AL26" s="69">
        <f t="shared" si="3"/>
        <v>143</v>
      </c>
      <c r="AM26" s="69">
        <f t="shared" si="3"/>
        <v>6</v>
      </c>
      <c r="AN26" s="69">
        <f t="shared" si="3"/>
        <v>24</v>
      </c>
      <c r="AO26" s="69">
        <f t="shared" si="3"/>
        <v>18</v>
      </c>
      <c r="AP26" s="69">
        <f t="shared" si="3"/>
        <v>62</v>
      </c>
    </row>
    <row r="27" spans="2:42" s="26" customFormat="1" ht="12" customHeight="1">
      <c r="B27" s="63"/>
      <c r="C27" s="64"/>
      <c r="D27" s="70" t="s">
        <v>129</v>
      </c>
      <c r="E27" s="71">
        <v>94</v>
      </c>
      <c r="F27" s="71">
        <v>425</v>
      </c>
      <c r="G27" s="71">
        <v>4</v>
      </c>
      <c r="H27" s="71">
        <v>31</v>
      </c>
      <c r="I27" s="71">
        <v>90</v>
      </c>
      <c r="J27" s="71">
        <v>394</v>
      </c>
      <c r="K27" s="71" t="s">
        <v>36</v>
      </c>
      <c r="L27" s="71" t="s">
        <v>36</v>
      </c>
      <c r="M27" s="71">
        <v>8</v>
      </c>
      <c r="N27" s="71">
        <v>14</v>
      </c>
      <c r="O27" s="71">
        <v>22</v>
      </c>
      <c r="P27" s="71">
        <v>69</v>
      </c>
      <c r="Q27" s="71" t="s">
        <v>36</v>
      </c>
      <c r="R27" s="71" t="s">
        <v>36</v>
      </c>
      <c r="S27" s="71" t="s">
        <v>36</v>
      </c>
      <c r="T27" s="71" t="s">
        <v>36</v>
      </c>
      <c r="U27" s="71">
        <v>2</v>
      </c>
      <c r="V27" s="71">
        <v>108</v>
      </c>
      <c r="W27" s="71">
        <v>27</v>
      </c>
      <c r="X27" s="71">
        <v>68</v>
      </c>
      <c r="Y27" s="71" t="s">
        <v>36</v>
      </c>
      <c r="Z27" s="71" t="s">
        <v>36</v>
      </c>
      <c r="AA27" s="71" t="s">
        <v>36</v>
      </c>
      <c r="AB27" s="71" t="s">
        <v>36</v>
      </c>
      <c r="AC27" s="71" t="s">
        <v>36</v>
      </c>
      <c r="AD27" s="71" t="s">
        <v>36</v>
      </c>
      <c r="AE27" s="71">
        <v>15</v>
      </c>
      <c r="AF27" s="71">
        <v>33</v>
      </c>
      <c r="AG27" s="71">
        <v>4</v>
      </c>
      <c r="AH27" s="71">
        <v>4</v>
      </c>
      <c r="AI27" s="71" t="s">
        <v>36</v>
      </c>
      <c r="AJ27" s="71" t="s">
        <v>36</v>
      </c>
      <c r="AK27" s="71">
        <v>3</v>
      </c>
      <c r="AL27" s="71">
        <v>65</v>
      </c>
      <c r="AM27" s="71">
        <v>2</v>
      </c>
      <c r="AN27" s="71">
        <v>5</v>
      </c>
      <c r="AO27" s="51">
        <v>7</v>
      </c>
      <c r="AP27" s="51">
        <v>28</v>
      </c>
    </row>
    <row r="28" spans="2:42" s="26" customFormat="1" ht="12" customHeight="1">
      <c r="B28" s="63"/>
      <c r="C28" s="64"/>
      <c r="D28" s="70" t="s">
        <v>130</v>
      </c>
      <c r="E28" s="71">
        <v>210</v>
      </c>
      <c r="F28" s="71">
        <v>721</v>
      </c>
      <c r="G28" s="71">
        <v>1</v>
      </c>
      <c r="H28" s="71">
        <v>16</v>
      </c>
      <c r="I28" s="71">
        <v>209</v>
      </c>
      <c r="J28" s="71">
        <v>705</v>
      </c>
      <c r="K28" s="71">
        <v>1</v>
      </c>
      <c r="L28" s="71">
        <v>27</v>
      </c>
      <c r="M28" s="71">
        <v>36</v>
      </c>
      <c r="N28" s="71">
        <v>187</v>
      </c>
      <c r="O28" s="71">
        <v>8</v>
      </c>
      <c r="P28" s="71">
        <v>51</v>
      </c>
      <c r="Q28" s="71" t="s">
        <v>36</v>
      </c>
      <c r="R28" s="71" t="s">
        <v>36</v>
      </c>
      <c r="S28" s="71" t="s">
        <v>36</v>
      </c>
      <c r="T28" s="71" t="s">
        <v>36</v>
      </c>
      <c r="U28" s="71">
        <v>1</v>
      </c>
      <c r="V28" s="71">
        <v>1</v>
      </c>
      <c r="W28" s="71">
        <v>69</v>
      </c>
      <c r="X28" s="71">
        <v>156</v>
      </c>
      <c r="Y28" s="71">
        <v>3</v>
      </c>
      <c r="Z28" s="71">
        <v>18</v>
      </c>
      <c r="AA28" s="71">
        <v>40</v>
      </c>
      <c r="AB28" s="71">
        <v>47</v>
      </c>
      <c r="AC28" s="71" t="s">
        <v>36</v>
      </c>
      <c r="AD28" s="71" t="s">
        <v>36</v>
      </c>
      <c r="AE28" s="71">
        <v>17</v>
      </c>
      <c r="AF28" s="71">
        <v>47</v>
      </c>
      <c r="AG28" s="71">
        <v>12</v>
      </c>
      <c r="AH28" s="71">
        <v>36</v>
      </c>
      <c r="AI28" s="71">
        <v>4</v>
      </c>
      <c r="AJ28" s="71">
        <v>4</v>
      </c>
      <c r="AK28" s="71">
        <v>3</v>
      </c>
      <c r="AL28" s="71">
        <v>78</v>
      </c>
      <c r="AM28" s="71">
        <v>4</v>
      </c>
      <c r="AN28" s="71">
        <v>19</v>
      </c>
      <c r="AO28" s="51">
        <v>11</v>
      </c>
      <c r="AP28" s="51">
        <v>34</v>
      </c>
    </row>
    <row r="29" spans="2:42" s="56" customFormat="1" ht="12" customHeight="1">
      <c r="B29" s="72"/>
      <c r="C29" s="107" t="s">
        <v>131</v>
      </c>
      <c r="D29" s="108"/>
      <c r="E29" s="73">
        <f>SUM(E30:E32)</f>
        <v>1334</v>
      </c>
      <c r="F29" s="73">
        <f>SUM(F30:F32)</f>
        <v>7806</v>
      </c>
      <c r="G29" s="73">
        <f>SUM(G30:G32)</f>
        <v>10</v>
      </c>
      <c r="H29" s="73">
        <f>SUM(H30:H32)</f>
        <v>90</v>
      </c>
      <c r="I29" s="73">
        <f aca="true" t="shared" si="4" ref="I29:AP29">SUM(I30:I32)</f>
        <v>1324</v>
      </c>
      <c r="J29" s="73">
        <f t="shared" si="4"/>
        <v>7716</v>
      </c>
      <c r="K29" s="73" t="s">
        <v>36</v>
      </c>
      <c r="L29" s="73" t="s">
        <v>36</v>
      </c>
      <c r="M29" s="73">
        <f t="shared" si="4"/>
        <v>235</v>
      </c>
      <c r="N29" s="73">
        <f t="shared" si="4"/>
        <v>963</v>
      </c>
      <c r="O29" s="73">
        <f t="shared" si="4"/>
        <v>345</v>
      </c>
      <c r="P29" s="73">
        <f t="shared" si="4"/>
        <v>3003</v>
      </c>
      <c r="Q29" s="73" t="s">
        <v>36</v>
      </c>
      <c r="R29" s="73" t="s">
        <v>36</v>
      </c>
      <c r="S29" s="73">
        <f t="shared" si="4"/>
        <v>1</v>
      </c>
      <c r="T29" s="73">
        <f t="shared" si="4"/>
        <v>1</v>
      </c>
      <c r="U29" s="73">
        <f t="shared" si="4"/>
        <v>29</v>
      </c>
      <c r="V29" s="73">
        <f t="shared" si="4"/>
        <v>409</v>
      </c>
      <c r="W29" s="73">
        <f t="shared" si="4"/>
        <v>254</v>
      </c>
      <c r="X29" s="73">
        <f t="shared" si="4"/>
        <v>1151</v>
      </c>
      <c r="Y29" s="73">
        <f t="shared" si="4"/>
        <v>20</v>
      </c>
      <c r="Z29" s="73">
        <f t="shared" si="4"/>
        <v>136</v>
      </c>
      <c r="AA29" s="73">
        <f t="shared" si="4"/>
        <v>35</v>
      </c>
      <c r="AB29" s="73">
        <f t="shared" si="4"/>
        <v>56</v>
      </c>
      <c r="AC29" s="73">
        <f t="shared" si="4"/>
        <v>28</v>
      </c>
      <c r="AD29" s="73">
        <f t="shared" si="4"/>
        <v>66</v>
      </c>
      <c r="AE29" s="73">
        <f t="shared" si="4"/>
        <v>103</v>
      </c>
      <c r="AF29" s="73">
        <f t="shared" si="4"/>
        <v>381</v>
      </c>
      <c r="AG29" s="73">
        <f t="shared" si="4"/>
        <v>90</v>
      </c>
      <c r="AH29" s="73">
        <f t="shared" si="4"/>
        <v>297</v>
      </c>
      <c r="AI29" s="73">
        <f t="shared" si="4"/>
        <v>18</v>
      </c>
      <c r="AJ29" s="73">
        <f t="shared" si="4"/>
        <v>39</v>
      </c>
      <c r="AK29" s="73">
        <f t="shared" si="4"/>
        <v>62</v>
      </c>
      <c r="AL29" s="73">
        <f t="shared" si="4"/>
        <v>837</v>
      </c>
      <c r="AM29" s="73">
        <f t="shared" si="4"/>
        <v>14</v>
      </c>
      <c r="AN29" s="73">
        <f t="shared" si="4"/>
        <v>95</v>
      </c>
      <c r="AO29" s="73">
        <f t="shared" si="4"/>
        <v>90</v>
      </c>
      <c r="AP29" s="73">
        <f t="shared" si="4"/>
        <v>282</v>
      </c>
    </row>
    <row r="30" spans="2:42" s="26" customFormat="1" ht="12" customHeight="1">
      <c r="B30" s="63"/>
      <c r="C30" s="64"/>
      <c r="D30" s="70" t="s">
        <v>132</v>
      </c>
      <c r="E30" s="71">
        <v>514</v>
      </c>
      <c r="F30" s="71">
        <v>2837</v>
      </c>
      <c r="G30" s="71">
        <v>5</v>
      </c>
      <c r="H30" s="71">
        <v>46</v>
      </c>
      <c r="I30" s="71">
        <v>509</v>
      </c>
      <c r="J30" s="71">
        <v>2791</v>
      </c>
      <c r="K30" s="71" t="s">
        <v>36</v>
      </c>
      <c r="L30" s="71" t="s">
        <v>36</v>
      </c>
      <c r="M30" s="71">
        <v>84</v>
      </c>
      <c r="N30" s="71">
        <v>440</v>
      </c>
      <c r="O30" s="71">
        <v>111</v>
      </c>
      <c r="P30" s="71">
        <v>809</v>
      </c>
      <c r="Q30" s="71" t="s">
        <v>36</v>
      </c>
      <c r="R30" s="71" t="s">
        <v>36</v>
      </c>
      <c r="S30" s="71">
        <v>1</v>
      </c>
      <c r="T30" s="71">
        <v>1</v>
      </c>
      <c r="U30" s="71">
        <v>12</v>
      </c>
      <c r="V30" s="71">
        <v>92</v>
      </c>
      <c r="W30" s="71">
        <v>116</v>
      </c>
      <c r="X30" s="71">
        <v>487</v>
      </c>
      <c r="Y30" s="71">
        <v>9</v>
      </c>
      <c r="Z30" s="71">
        <v>65</v>
      </c>
      <c r="AA30" s="71">
        <v>11</v>
      </c>
      <c r="AB30" s="71">
        <v>15</v>
      </c>
      <c r="AC30" s="71">
        <v>10</v>
      </c>
      <c r="AD30" s="71">
        <v>26</v>
      </c>
      <c r="AE30" s="71">
        <v>46</v>
      </c>
      <c r="AF30" s="71">
        <v>172</v>
      </c>
      <c r="AG30" s="71">
        <v>39</v>
      </c>
      <c r="AH30" s="71">
        <v>120</v>
      </c>
      <c r="AI30" s="71">
        <v>4</v>
      </c>
      <c r="AJ30" s="71">
        <v>7</v>
      </c>
      <c r="AK30" s="71">
        <v>21</v>
      </c>
      <c r="AL30" s="71">
        <v>375</v>
      </c>
      <c r="AM30" s="71">
        <v>5</v>
      </c>
      <c r="AN30" s="71">
        <v>43</v>
      </c>
      <c r="AO30" s="51">
        <v>40</v>
      </c>
      <c r="AP30" s="51">
        <v>139</v>
      </c>
    </row>
    <row r="31" spans="2:42" s="26" customFormat="1" ht="12" customHeight="1">
      <c r="B31" s="63"/>
      <c r="C31" s="64"/>
      <c r="D31" s="70" t="s">
        <v>133</v>
      </c>
      <c r="E31" s="71">
        <v>117</v>
      </c>
      <c r="F31" s="71">
        <v>456</v>
      </c>
      <c r="G31" s="71">
        <v>2</v>
      </c>
      <c r="H31" s="71">
        <v>33</v>
      </c>
      <c r="I31" s="71">
        <v>115</v>
      </c>
      <c r="J31" s="71">
        <v>423</v>
      </c>
      <c r="K31" s="71" t="s">
        <v>36</v>
      </c>
      <c r="L31" s="71" t="s">
        <v>36</v>
      </c>
      <c r="M31" s="71">
        <v>18</v>
      </c>
      <c r="N31" s="71">
        <v>33</v>
      </c>
      <c r="O31" s="71">
        <v>25</v>
      </c>
      <c r="P31" s="71">
        <v>119</v>
      </c>
      <c r="Q31" s="71" t="s">
        <v>36</v>
      </c>
      <c r="R31" s="71" t="s">
        <v>36</v>
      </c>
      <c r="S31" s="71" t="s">
        <v>36</v>
      </c>
      <c r="T31" s="71" t="s">
        <v>36</v>
      </c>
      <c r="U31" s="71">
        <v>3</v>
      </c>
      <c r="V31" s="71">
        <v>9</v>
      </c>
      <c r="W31" s="71">
        <v>23</v>
      </c>
      <c r="X31" s="71">
        <v>73</v>
      </c>
      <c r="Y31" s="71">
        <v>2</v>
      </c>
      <c r="Z31" s="71">
        <v>13</v>
      </c>
      <c r="AA31" s="71">
        <v>2</v>
      </c>
      <c r="AB31" s="71">
        <v>3</v>
      </c>
      <c r="AC31" s="71">
        <v>3</v>
      </c>
      <c r="AD31" s="71">
        <v>5</v>
      </c>
      <c r="AE31" s="71">
        <v>12</v>
      </c>
      <c r="AF31" s="71">
        <v>38</v>
      </c>
      <c r="AG31" s="71">
        <v>8</v>
      </c>
      <c r="AH31" s="71">
        <v>12</v>
      </c>
      <c r="AI31" s="71" t="s">
        <v>36</v>
      </c>
      <c r="AJ31" s="71" t="s">
        <v>36</v>
      </c>
      <c r="AK31" s="71">
        <v>6</v>
      </c>
      <c r="AL31" s="71">
        <v>85</v>
      </c>
      <c r="AM31" s="71">
        <v>4</v>
      </c>
      <c r="AN31" s="71">
        <v>16</v>
      </c>
      <c r="AO31" s="51">
        <v>9</v>
      </c>
      <c r="AP31" s="51">
        <v>17</v>
      </c>
    </row>
    <row r="32" spans="2:42" s="26" customFormat="1" ht="12" customHeight="1">
      <c r="B32" s="63"/>
      <c r="C32" s="64"/>
      <c r="D32" s="70" t="s">
        <v>134</v>
      </c>
      <c r="E32" s="71">
        <v>703</v>
      </c>
      <c r="F32" s="71">
        <v>4513</v>
      </c>
      <c r="G32" s="71">
        <v>3</v>
      </c>
      <c r="H32" s="71">
        <v>11</v>
      </c>
      <c r="I32" s="71">
        <v>700</v>
      </c>
      <c r="J32" s="71">
        <v>4502</v>
      </c>
      <c r="K32" s="71" t="s">
        <v>36</v>
      </c>
      <c r="L32" s="71" t="s">
        <v>36</v>
      </c>
      <c r="M32" s="71">
        <v>133</v>
      </c>
      <c r="N32" s="71">
        <v>490</v>
      </c>
      <c r="O32" s="71">
        <v>209</v>
      </c>
      <c r="P32" s="71">
        <v>2075</v>
      </c>
      <c r="Q32" s="71" t="s">
        <v>36</v>
      </c>
      <c r="R32" s="71" t="s">
        <v>36</v>
      </c>
      <c r="S32" s="71" t="s">
        <v>36</v>
      </c>
      <c r="T32" s="71" t="s">
        <v>36</v>
      </c>
      <c r="U32" s="71">
        <v>14</v>
      </c>
      <c r="V32" s="71">
        <v>308</v>
      </c>
      <c r="W32" s="71">
        <v>115</v>
      </c>
      <c r="X32" s="71">
        <v>591</v>
      </c>
      <c r="Y32" s="71">
        <v>9</v>
      </c>
      <c r="Z32" s="71">
        <v>58</v>
      </c>
      <c r="AA32" s="71">
        <v>22</v>
      </c>
      <c r="AB32" s="71">
        <v>38</v>
      </c>
      <c r="AC32" s="71">
        <v>15</v>
      </c>
      <c r="AD32" s="71">
        <v>35</v>
      </c>
      <c r="AE32" s="71">
        <v>45</v>
      </c>
      <c r="AF32" s="71">
        <v>171</v>
      </c>
      <c r="AG32" s="71">
        <v>43</v>
      </c>
      <c r="AH32" s="71">
        <v>165</v>
      </c>
      <c r="AI32" s="71">
        <v>14</v>
      </c>
      <c r="AJ32" s="71">
        <v>32</v>
      </c>
      <c r="AK32" s="71">
        <v>35</v>
      </c>
      <c r="AL32" s="71">
        <v>377</v>
      </c>
      <c r="AM32" s="71">
        <v>5</v>
      </c>
      <c r="AN32" s="71">
        <v>36</v>
      </c>
      <c r="AO32" s="51">
        <v>41</v>
      </c>
      <c r="AP32" s="51">
        <v>126</v>
      </c>
    </row>
    <row r="33" spans="2:42" s="56" customFormat="1" ht="12" customHeight="1">
      <c r="B33" s="72"/>
      <c r="C33" s="107" t="s">
        <v>135</v>
      </c>
      <c r="D33" s="108"/>
      <c r="E33" s="69">
        <f>SUM(E34:E39)</f>
        <v>3493</v>
      </c>
      <c r="F33" s="69">
        <f>SUM(F34:F39)</f>
        <v>25033</v>
      </c>
      <c r="G33" s="69">
        <f>SUM(G34:G39)</f>
        <v>79</v>
      </c>
      <c r="H33" s="69">
        <f>SUM(H34:H39)</f>
        <v>688</v>
      </c>
      <c r="I33" s="69">
        <f aca="true" t="shared" si="5" ref="I33:AP33">SUM(I34:I39)</f>
        <v>3414</v>
      </c>
      <c r="J33" s="69">
        <f t="shared" si="5"/>
        <v>24345</v>
      </c>
      <c r="K33" s="69">
        <f t="shared" si="5"/>
        <v>4</v>
      </c>
      <c r="L33" s="69">
        <f t="shared" si="5"/>
        <v>19</v>
      </c>
      <c r="M33" s="69">
        <f t="shared" si="5"/>
        <v>567</v>
      </c>
      <c r="N33" s="69">
        <f t="shared" si="5"/>
        <v>2285</v>
      </c>
      <c r="O33" s="69">
        <f t="shared" si="5"/>
        <v>180</v>
      </c>
      <c r="P33" s="69">
        <f t="shared" si="5"/>
        <v>2973</v>
      </c>
      <c r="Q33" s="69">
        <f t="shared" si="5"/>
        <v>8</v>
      </c>
      <c r="R33" s="69">
        <f t="shared" si="5"/>
        <v>89</v>
      </c>
      <c r="S33" s="69">
        <f t="shared" si="5"/>
        <v>3</v>
      </c>
      <c r="T33" s="69">
        <f t="shared" si="5"/>
        <v>6</v>
      </c>
      <c r="U33" s="69">
        <f t="shared" si="5"/>
        <v>71</v>
      </c>
      <c r="V33" s="69">
        <f t="shared" si="5"/>
        <v>1375</v>
      </c>
      <c r="W33" s="69">
        <f t="shared" si="5"/>
        <v>772</v>
      </c>
      <c r="X33" s="69">
        <f t="shared" si="5"/>
        <v>3962</v>
      </c>
      <c r="Y33" s="69">
        <f t="shared" si="5"/>
        <v>38</v>
      </c>
      <c r="Z33" s="69">
        <f t="shared" si="5"/>
        <v>314</v>
      </c>
      <c r="AA33" s="69">
        <f t="shared" si="5"/>
        <v>203</v>
      </c>
      <c r="AB33" s="69">
        <f t="shared" si="5"/>
        <v>581</v>
      </c>
      <c r="AC33" s="69">
        <f t="shared" si="5"/>
        <v>79</v>
      </c>
      <c r="AD33" s="69">
        <f t="shared" si="5"/>
        <v>332</v>
      </c>
      <c r="AE33" s="69">
        <f t="shared" si="5"/>
        <v>728</v>
      </c>
      <c r="AF33" s="69">
        <f t="shared" si="5"/>
        <v>5618</v>
      </c>
      <c r="AG33" s="69">
        <f t="shared" si="5"/>
        <v>314</v>
      </c>
      <c r="AH33" s="69">
        <f t="shared" si="5"/>
        <v>1521</v>
      </c>
      <c r="AI33" s="69">
        <f t="shared" si="5"/>
        <v>69</v>
      </c>
      <c r="AJ33" s="69">
        <f t="shared" si="5"/>
        <v>315</v>
      </c>
      <c r="AK33" s="69">
        <f t="shared" si="5"/>
        <v>137</v>
      </c>
      <c r="AL33" s="69">
        <f t="shared" si="5"/>
        <v>3050</v>
      </c>
      <c r="AM33" s="69">
        <f t="shared" si="5"/>
        <v>44</v>
      </c>
      <c r="AN33" s="69">
        <f t="shared" si="5"/>
        <v>568</v>
      </c>
      <c r="AO33" s="69">
        <f t="shared" si="5"/>
        <v>197</v>
      </c>
      <c r="AP33" s="69">
        <f t="shared" si="5"/>
        <v>1337</v>
      </c>
    </row>
    <row r="34" spans="2:42" s="26" customFormat="1" ht="12" customHeight="1">
      <c r="B34" s="63"/>
      <c r="C34" s="64"/>
      <c r="D34" s="70" t="s">
        <v>136</v>
      </c>
      <c r="E34" s="71">
        <v>971</v>
      </c>
      <c r="F34" s="71">
        <v>6587</v>
      </c>
      <c r="G34" s="71">
        <v>8</v>
      </c>
      <c r="H34" s="71">
        <v>97</v>
      </c>
      <c r="I34" s="71">
        <v>963</v>
      </c>
      <c r="J34" s="71">
        <v>6490</v>
      </c>
      <c r="K34" s="71" t="s">
        <v>36</v>
      </c>
      <c r="L34" s="71" t="s">
        <v>36</v>
      </c>
      <c r="M34" s="71">
        <v>143</v>
      </c>
      <c r="N34" s="71">
        <v>533</v>
      </c>
      <c r="O34" s="71">
        <v>64</v>
      </c>
      <c r="P34" s="71">
        <v>1046</v>
      </c>
      <c r="Q34" s="71">
        <v>3</v>
      </c>
      <c r="R34" s="71">
        <v>32</v>
      </c>
      <c r="S34" s="71">
        <v>1</v>
      </c>
      <c r="T34" s="71">
        <v>2</v>
      </c>
      <c r="U34" s="71">
        <v>16</v>
      </c>
      <c r="V34" s="71">
        <v>174</v>
      </c>
      <c r="W34" s="71">
        <v>237</v>
      </c>
      <c r="X34" s="71">
        <v>1129</v>
      </c>
      <c r="Y34" s="71">
        <v>14</v>
      </c>
      <c r="Z34" s="71">
        <v>151</v>
      </c>
      <c r="AA34" s="71">
        <v>51</v>
      </c>
      <c r="AB34" s="71">
        <v>99</v>
      </c>
      <c r="AC34" s="71">
        <v>27</v>
      </c>
      <c r="AD34" s="71">
        <v>118</v>
      </c>
      <c r="AE34" s="71">
        <v>177</v>
      </c>
      <c r="AF34" s="71">
        <v>963</v>
      </c>
      <c r="AG34" s="71">
        <v>90</v>
      </c>
      <c r="AH34" s="71">
        <v>296</v>
      </c>
      <c r="AI34" s="71">
        <v>26</v>
      </c>
      <c r="AJ34" s="71">
        <v>132</v>
      </c>
      <c r="AK34" s="71">
        <v>47</v>
      </c>
      <c r="AL34" s="71">
        <v>1250</v>
      </c>
      <c r="AM34" s="71">
        <v>15</v>
      </c>
      <c r="AN34" s="71">
        <v>233</v>
      </c>
      <c r="AO34" s="51">
        <v>52</v>
      </c>
      <c r="AP34" s="51">
        <v>332</v>
      </c>
    </row>
    <row r="35" spans="2:42" s="26" customFormat="1" ht="12" customHeight="1">
      <c r="B35" s="63"/>
      <c r="C35" s="64"/>
      <c r="D35" s="70" t="s">
        <v>137</v>
      </c>
      <c r="E35" s="71">
        <v>425</v>
      </c>
      <c r="F35" s="71">
        <v>2880</v>
      </c>
      <c r="G35" s="71">
        <v>9</v>
      </c>
      <c r="H35" s="71">
        <v>64</v>
      </c>
      <c r="I35" s="71">
        <v>416</v>
      </c>
      <c r="J35" s="71">
        <v>2816</v>
      </c>
      <c r="K35" s="71">
        <v>1</v>
      </c>
      <c r="L35" s="71">
        <v>2</v>
      </c>
      <c r="M35" s="71">
        <v>93</v>
      </c>
      <c r="N35" s="71">
        <v>454</v>
      </c>
      <c r="O35" s="71">
        <v>11</v>
      </c>
      <c r="P35" s="71">
        <v>56</v>
      </c>
      <c r="Q35" s="71">
        <v>3</v>
      </c>
      <c r="R35" s="71">
        <v>40</v>
      </c>
      <c r="S35" s="71">
        <v>1</v>
      </c>
      <c r="T35" s="71">
        <v>1</v>
      </c>
      <c r="U35" s="71">
        <v>10</v>
      </c>
      <c r="V35" s="71">
        <v>199</v>
      </c>
      <c r="W35" s="71">
        <v>87</v>
      </c>
      <c r="X35" s="71">
        <v>590</v>
      </c>
      <c r="Y35" s="71">
        <v>5</v>
      </c>
      <c r="Z35" s="71">
        <v>31</v>
      </c>
      <c r="AA35" s="71">
        <v>25</v>
      </c>
      <c r="AB35" s="71">
        <v>73</v>
      </c>
      <c r="AC35" s="71">
        <v>15</v>
      </c>
      <c r="AD35" s="71">
        <v>87</v>
      </c>
      <c r="AE35" s="71">
        <v>69</v>
      </c>
      <c r="AF35" s="71">
        <v>430</v>
      </c>
      <c r="AG35" s="71">
        <v>47</v>
      </c>
      <c r="AH35" s="71">
        <v>267</v>
      </c>
      <c r="AI35" s="71">
        <v>7</v>
      </c>
      <c r="AJ35" s="71">
        <v>27</v>
      </c>
      <c r="AK35" s="71">
        <v>12</v>
      </c>
      <c r="AL35" s="71">
        <v>409</v>
      </c>
      <c r="AM35" s="71">
        <v>6</v>
      </c>
      <c r="AN35" s="71">
        <v>32</v>
      </c>
      <c r="AO35" s="51">
        <v>24</v>
      </c>
      <c r="AP35" s="51">
        <v>118</v>
      </c>
    </row>
    <row r="36" spans="2:42" s="26" customFormat="1" ht="12" customHeight="1">
      <c r="B36" s="63"/>
      <c r="C36" s="64"/>
      <c r="D36" s="70" t="s">
        <v>138</v>
      </c>
      <c r="E36" s="71">
        <v>618</v>
      </c>
      <c r="F36" s="71">
        <v>3683</v>
      </c>
      <c r="G36" s="71">
        <v>44</v>
      </c>
      <c r="H36" s="71">
        <v>246</v>
      </c>
      <c r="I36" s="71">
        <v>574</v>
      </c>
      <c r="J36" s="71">
        <v>3437</v>
      </c>
      <c r="K36" s="71">
        <v>1</v>
      </c>
      <c r="L36" s="71">
        <v>8</v>
      </c>
      <c r="M36" s="71">
        <v>112</v>
      </c>
      <c r="N36" s="71">
        <v>433</v>
      </c>
      <c r="O36" s="71">
        <v>23</v>
      </c>
      <c r="P36" s="71">
        <v>118</v>
      </c>
      <c r="Q36" s="71" t="s">
        <v>36</v>
      </c>
      <c r="R36" s="71" t="s">
        <v>36</v>
      </c>
      <c r="S36" s="71" t="s">
        <v>36</v>
      </c>
      <c r="T36" s="71" t="s">
        <v>36</v>
      </c>
      <c r="U36" s="71">
        <v>20</v>
      </c>
      <c r="V36" s="71">
        <v>296</v>
      </c>
      <c r="W36" s="71">
        <v>125</v>
      </c>
      <c r="X36" s="71">
        <v>523</v>
      </c>
      <c r="Y36" s="71">
        <v>7</v>
      </c>
      <c r="Z36" s="71">
        <v>45</v>
      </c>
      <c r="AA36" s="71">
        <v>39</v>
      </c>
      <c r="AB36" s="71">
        <v>147</v>
      </c>
      <c r="AC36" s="71">
        <v>8</v>
      </c>
      <c r="AD36" s="71">
        <v>29</v>
      </c>
      <c r="AE36" s="71">
        <v>137</v>
      </c>
      <c r="AF36" s="71">
        <v>1086</v>
      </c>
      <c r="AG36" s="71">
        <v>52</v>
      </c>
      <c r="AH36" s="71">
        <v>238</v>
      </c>
      <c r="AI36" s="71">
        <v>3</v>
      </c>
      <c r="AJ36" s="71">
        <v>4</v>
      </c>
      <c r="AK36" s="71">
        <v>12</v>
      </c>
      <c r="AL36" s="71">
        <v>222</v>
      </c>
      <c r="AM36" s="71">
        <v>8</v>
      </c>
      <c r="AN36" s="71">
        <v>155</v>
      </c>
      <c r="AO36" s="51">
        <v>27</v>
      </c>
      <c r="AP36" s="51">
        <v>133</v>
      </c>
    </row>
    <row r="37" spans="2:42" s="26" customFormat="1" ht="12" customHeight="1">
      <c r="B37" s="63"/>
      <c r="C37" s="64"/>
      <c r="D37" s="70" t="s">
        <v>139</v>
      </c>
      <c r="E37" s="71">
        <v>702</v>
      </c>
      <c r="F37" s="71">
        <v>5077</v>
      </c>
      <c r="G37" s="71">
        <v>3</v>
      </c>
      <c r="H37" s="71">
        <v>23</v>
      </c>
      <c r="I37" s="71">
        <v>699</v>
      </c>
      <c r="J37" s="71">
        <v>5054</v>
      </c>
      <c r="K37" s="71" t="s">
        <v>36</v>
      </c>
      <c r="L37" s="71" t="s">
        <v>36</v>
      </c>
      <c r="M37" s="71">
        <v>67</v>
      </c>
      <c r="N37" s="71">
        <v>213</v>
      </c>
      <c r="O37" s="71">
        <v>14</v>
      </c>
      <c r="P37" s="71">
        <v>43</v>
      </c>
      <c r="Q37" s="71" t="s">
        <v>36</v>
      </c>
      <c r="R37" s="71" t="s">
        <v>36</v>
      </c>
      <c r="S37" s="71">
        <v>1</v>
      </c>
      <c r="T37" s="71">
        <v>3</v>
      </c>
      <c r="U37" s="71">
        <v>8</v>
      </c>
      <c r="V37" s="71">
        <v>409</v>
      </c>
      <c r="W37" s="71">
        <v>135</v>
      </c>
      <c r="X37" s="71">
        <v>595</v>
      </c>
      <c r="Y37" s="71">
        <v>5</v>
      </c>
      <c r="Z37" s="71">
        <v>47</v>
      </c>
      <c r="AA37" s="71">
        <v>60</v>
      </c>
      <c r="AB37" s="71">
        <v>171</v>
      </c>
      <c r="AC37" s="71">
        <v>11</v>
      </c>
      <c r="AD37" s="71">
        <v>27</v>
      </c>
      <c r="AE37" s="71">
        <v>284</v>
      </c>
      <c r="AF37" s="71">
        <v>2700</v>
      </c>
      <c r="AG37" s="71">
        <v>49</v>
      </c>
      <c r="AH37" s="71">
        <v>223</v>
      </c>
      <c r="AI37" s="71">
        <v>12</v>
      </c>
      <c r="AJ37" s="71">
        <v>100</v>
      </c>
      <c r="AK37" s="71">
        <v>19</v>
      </c>
      <c r="AL37" s="71">
        <v>232</v>
      </c>
      <c r="AM37" s="71">
        <v>2</v>
      </c>
      <c r="AN37" s="71">
        <v>12</v>
      </c>
      <c r="AO37" s="51">
        <v>32</v>
      </c>
      <c r="AP37" s="51">
        <v>279</v>
      </c>
    </row>
    <row r="38" spans="2:42" s="26" customFormat="1" ht="12" customHeight="1">
      <c r="B38" s="63"/>
      <c r="C38" s="64"/>
      <c r="D38" s="70" t="s">
        <v>140</v>
      </c>
      <c r="E38" s="71">
        <v>128</v>
      </c>
      <c r="F38" s="71">
        <v>899</v>
      </c>
      <c r="G38" s="71">
        <v>1</v>
      </c>
      <c r="H38" s="71">
        <v>8</v>
      </c>
      <c r="I38" s="71">
        <v>127</v>
      </c>
      <c r="J38" s="71">
        <v>891</v>
      </c>
      <c r="K38" s="71" t="s">
        <v>36</v>
      </c>
      <c r="L38" s="71" t="s">
        <v>36</v>
      </c>
      <c r="M38" s="71">
        <v>31</v>
      </c>
      <c r="N38" s="71">
        <v>148</v>
      </c>
      <c r="O38" s="71">
        <v>5</v>
      </c>
      <c r="P38" s="71">
        <v>136</v>
      </c>
      <c r="Q38" s="71" t="s">
        <v>36</v>
      </c>
      <c r="R38" s="71" t="s">
        <v>36</v>
      </c>
      <c r="S38" s="71" t="s">
        <v>36</v>
      </c>
      <c r="T38" s="71" t="s">
        <v>36</v>
      </c>
      <c r="U38" s="71">
        <v>6</v>
      </c>
      <c r="V38" s="71">
        <v>113</v>
      </c>
      <c r="W38" s="71">
        <v>26</v>
      </c>
      <c r="X38" s="71">
        <v>58</v>
      </c>
      <c r="Y38" s="71" t="s">
        <v>36</v>
      </c>
      <c r="Z38" s="71" t="s">
        <v>36</v>
      </c>
      <c r="AA38" s="71">
        <v>1</v>
      </c>
      <c r="AB38" s="71">
        <v>2</v>
      </c>
      <c r="AC38" s="71">
        <v>2</v>
      </c>
      <c r="AD38" s="71">
        <v>2</v>
      </c>
      <c r="AE38" s="71">
        <v>13</v>
      </c>
      <c r="AF38" s="71">
        <v>69</v>
      </c>
      <c r="AG38" s="71">
        <v>12</v>
      </c>
      <c r="AH38" s="71">
        <v>119</v>
      </c>
      <c r="AI38" s="71">
        <v>4</v>
      </c>
      <c r="AJ38" s="71">
        <v>33</v>
      </c>
      <c r="AK38" s="71">
        <v>9</v>
      </c>
      <c r="AL38" s="71">
        <v>126</v>
      </c>
      <c r="AM38" s="71">
        <v>2</v>
      </c>
      <c r="AN38" s="71">
        <v>14</v>
      </c>
      <c r="AO38" s="51">
        <v>16</v>
      </c>
      <c r="AP38" s="51">
        <v>71</v>
      </c>
    </row>
    <row r="39" spans="2:42" s="26" customFormat="1" ht="12" customHeight="1">
      <c r="B39" s="63"/>
      <c r="C39" s="64"/>
      <c r="D39" s="70" t="s">
        <v>141</v>
      </c>
      <c r="E39" s="71">
        <v>649</v>
      </c>
      <c r="F39" s="71">
        <v>5907</v>
      </c>
      <c r="G39" s="71">
        <v>14</v>
      </c>
      <c r="H39" s="71">
        <v>250</v>
      </c>
      <c r="I39" s="71">
        <v>635</v>
      </c>
      <c r="J39" s="71">
        <v>5657</v>
      </c>
      <c r="K39" s="71">
        <v>2</v>
      </c>
      <c r="L39" s="71">
        <v>9</v>
      </c>
      <c r="M39" s="71">
        <v>121</v>
      </c>
      <c r="N39" s="71">
        <v>504</v>
      </c>
      <c r="O39" s="71">
        <v>63</v>
      </c>
      <c r="P39" s="71">
        <v>1574</v>
      </c>
      <c r="Q39" s="71">
        <v>2</v>
      </c>
      <c r="R39" s="71">
        <v>17</v>
      </c>
      <c r="S39" s="71" t="s">
        <v>36</v>
      </c>
      <c r="T39" s="71" t="s">
        <v>36</v>
      </c>
      <c r="U39" s="71">
        <v>11</v>
      </c>
      <c r="V39" s="71">
        <v>184</v>
      </c>
      <c r="W39" s="71">
        <v>162</v>
      </c>
      <c r="X39" s="71">
        <v>1067</v>
      </c>
      <c r="Y39" s="71">
        <v>7</v>
      </c>
      <c r="Z39" s="71">
        <v>40</v>
      </c>
      <c r="AA39" s="71">
        <v>27</v>
      </c>
      <c r="AB39" s="71">
        <v>89</v>
      </c>
      <c r="AC39" s="71">
        <v>16</v>
      </c>
      <c r="AD39" s="71">
        <v>69</v>
      </c>
      <c r="AE39" s="71">
        <v>48</v>
      </c>
      <c r="AF39" s="71">
        <v>370</v>
      </c>
      <c r="AG39" s="71">
        <v>64</v>
      </c>
      <c r="AH39" s="71">
        <v>378</v>
      </c>
      <c r="AI39" s="71">
        <v>17</v>
      </c>
      <c r="AJ39" s="71">
        <v>19</v>
      </c>
      <c r="AK39" s="71">
        <v>38</v>
      </c>
      <c r="AL39" s="71">
        <v>811</v>
      </c>
      <c r="AM39" s="71">
        <v>11</v>
      </c>
      <c r="AN39" s="71">
        <v>122</v>
      </c>
      <c r="AO39" s="51">
        <v>46</v>
      </c>
      <c r="AP39" s="51">
        <v>404</v>
      </c>
    </row>
    <row r="40" spans="2:42" s="56" customFormat="1" ht="12" customHeight="1">
      <c r="B40" s="72"/>
      <c r="C40" s="107" t="s">
        <v>142</v>
      </c>
      <c r="D40" s="108"/>
      <c r="E40" s="69">
        <f>SUM(E41:E44)</f>
        <v>1929</v>
      </c>
      <c r="F40" s="69">
        <f>SUM(F41:F44)</f>
        <v>14550</v>
      </c>
      <c r="G40" s="69">
        <f>SUM(G41:G44)</f>
        <v>40</v>
      </c>
      <c r="H40" s="69">
        <f>SUM(H41:H44)</f>
        <v>544</v>
      </c>
      <c r="I40" s="69">
        <f aca="true" t="shared" si="6" ref="I40:AP40">SUM(I41:I44)</f>
        <v>1889</v>
      </c>
      <c r="J40" s="69">
        <f t="shared" si="6"/>
        <v>14006</v>
      </c>
      <c r="K40" s="69">
        <f t="shared" si="6"/>
        <v>1</v>
      </c>
      <c r="L40" s="69">
        <f t="shared" si="6"/>
        <v>11</v>
      </c>
      <c r="M40" s="69">
        <f t="shared" si="6"/>
        <v>275</v>
      </c>
      <c r="N40" s="69">
        <f t="shared" si="6"/>
        <v>1250</v>
      </c>
      <c r="O40" s="69">
        <f t="shared" si="6"/>
        <v>123</v>
      </c>
      <c r="P40" s="69">
        <f t="shared" si="6"/>
        <v>2444</v>
      </c>
      <c r="Q40" s="69">
        <f t="shared" si="6"/>
        <v>1</v>
      </c>
      <c r="R40" s="69">
        <f t="shared" si="6"/>
        <v>46</v>
      </c>
      <c r="S40" s="69" t="s">
        <v>36</v>
      </c>
      <c r="T40" s="69" t="s">
        <v>36</v>
      </c>
      <c r="U40" s="69">
        <f t="shared" si="6"/>
        <v>53</v>
      </c>
      <c r="V40" s="69">
        <f t="shared" si="6"/>
        <v>885</v>
      </c>
      <c r="W40" s="69">
        <f t="shared" si="6"/>
        <v>377</v>
      </c>
      <c r="X40" s="69">
        <f t="shared" si="6"/>
        <v>2296</v>
      </c>
      <c r="Y40" s="69">
        <f t="shared" si="6"/>
        <v>16</v>
      </c>
      <c r="Z40" s="69">
        <f t="shared" si="6"/>
        <v>134</v>
      </c>
      <c r="AA40" s="69">
        <f t="shared" si="6"/>
        <v>25</v>
      </c>
      <c r="AB40" s="69">
        <f t="shared" si="6"/>
        <v>75</v>
      </c>
      <c r="AC40" s="69">
        <f t="shared" si="6"/>
        <v>34</v>
      </c>
      <c r="AD40" s="69">
        <f t="shared" si="6"/>
        <v>113</v>
      </c>
      <c r="AE40" s="69">
        <f t="shared" si="6"/>
        <v>562</v>
      </c>
      <c r="AF40" s="69">
        <f t="shared" si="6"/>
        <v>3332</v>
      </c>
      <c r="AG40" s="69">
        <f t="shared" si="6"/>
        <v>156</v>
      </c>
      <c r="AH40" s="69">
        <f t="shared" si="6"/>
        <v>669</v>
      </c>
      <c r="AI40" s="69">
        <f t="shared" si="6"/>
        <v>39</v>
      </c>
      <c r="AJ40" s="69">
        <f t="shared" si="6"/>
        <v>149</v>
      </c>
      <c r="AK40" s="69">
        <f t="shared" si="6"/>
        <v>92</v>
      </c>
      <c r="AL40" s="69">
        <f t="shared" si="6"/>
        <v>1986</v>
      </c>
      <c r="AM40" s="69">
        <f t="shared" si="6"/>
        <v>24</v>
      </c>
      <c r="AN40" s="69">
        <f t="shared" si="6"/>
        <v>168</v>
      </c>
      <c r="AO40" s="69">
        <f t="shared" si="6"/>
        <v>111</v>
      </c>
      <c r="AP40" s="69">
        <f t="shared" si="6"/>
        <v>448</v>
      </c>
    </row>
    <row r="41" spans="2:42" s="26" customFormat="1" ht="12" customHeight="1">
      <c r="B41" s="63"/>
      <c r="C41" s="64"/>
      <c r="D41" s="70" t="s">
        <v>143</v>
      </c>
      <c r="E41" s="71">
        <v>389</v>
      </c>
      <c r="F41" s="71">
        <v>2039</v>
      </c>
      <c r="G41" s="71">
        <v>2</v>
      </c>
      <c r="H41" s="71">
        <v>22</v>
      </c>
      <c r="I41" s="71">
        <v>387</v>
      </c>
      <c r="J41" s="71">
        <v>2017</v>
      </c>
      <c r="K41" s="71">
        <v>1</v>
      </c>
      <c r="L41" s="71">
        <v>11</v>
      </c>
      <c r="M41" s="71">
        <v>45</v>
      </c>
      <c r="N41" s="71">
        <v>245</v>
      </c>
      <c r="O41" s="71">
        <v>13</v>
      </c>
      <c r="P41" s="71">
        <v>170</v>
      </c>
      <c r="Q41" s="71" t="s">
        <v>36</v>
      </c>
      <c r="R41" s="71" t="s">
        <v>36</v>
      </c>
      <c r="S41" s="71" t="s">
        <v>36</v>
      </c>
      <c r="T41" s="71" t="s">
        <v>36</v>
      </c>
      <c r="U41" s="71">
        <v>12</v>
      </c>
      <c r="V41" s="71">
        <v>372</v>
      </c>
      <c r="W41" s="71">
        <v>42</v>
      </c>
      <c r="X41" s="71">
        <v>169</v>
      </c>
      <c r="Y41" s="71">
        <v>3</v>
      </c>
      <c r="Z41" s="71">
        <v>20</v>
      </c>
      <c r="AA41" s="71">
        <v>1</v>
      </c>
      <c r="AB41" s="71">
        <v>1</v>
      </c>
      <c r="AC41" s="71">
        <v>4</v>
      </c>
      <c r="AD41" s="71">
        <v>9</v>
      </c>
      <c r="AE41" s="71">
        <v>221</v>
      </c>
      <c r="AF41" s="71">
        <v>815</v>
      </c>
      <c r="AG41" s="71">
        <v>20</v>
      </c>
      <c r="AH41" s="71">
        <v>66</v>
      </c>
      <c r="AI41" s="71">
        <v>2</v>
      </c>
      <c r="AJ41" s="71">
        <v>12</v>
      </c>
      <c r="AK41" s="71">
        <v>6</v>
      </c>
      <c r="AL41" s="71">
        <v>81</v>
      </c>
      <c r="AM41" s="71">
        <v>3</v>
      </c>
      <c r="AN41" s="71">
        <v>17</v>
      </c>
      <c r="AO41" s="51">
        <v>14</v>
      </c>
      <c r="AP41" s="51">
        <v>29</v>
      </c>
    </row>
    <row r="42" spans="2:42" s="26" customFormat="1" ht="12" customHeight="1">
      <c r="B42" s="63"/>
      <c r="C42" s="64"/>
      <c r="D42" s="70" t="s">
        <v>144</v>
      </c>
      <c r="E42" s="71">
        <v>145</v>
      </c>
      <c r="F42" s="71">
        <v>1460</v>
      </c>
      <c r="G42" s="71">
        <v>4</v>
      </c>
      <c r="H42" s="71">
        <v>68</v>
      </c>
      <c r="I42" s="71">
        <v>141</v>
      </c>
      <c r="J42" s="71">
        <v>1392</v>
      </c>
      <c r="K42" s="71" t="s">
        <v>36</v>
      </c>
      <c r="L42" s="71" t="s">
        <v>36</v>
      </c>
      <c r="M42" s="71">
        <v>19</v>
      </c>
      <c r="N42" s="71">
        <v>105</v>
      </c>
      <c r="O42" s="71">
        <v>13</v>
      </c>
      <c r="P42" s="71">
        <v>149</v>
      </c>
      <c r="Q42" s="71" t="s">
        <v>36</v>
      </c>
      <c r="R42" s="71" t="s">
        <v>36</v>
      </c>
      <c r="S42" s="71" t="s">
        <v>36</v>
      </c>
      <c r="T42" s="71" t="s">
        <v>36</v>
      </c>
      <c r="U42" s="71">
        <v>2</v>
      </c>
      <c r="V42" s="71">
        <v>31</v>
      </c>
      <c r="W42" s="71">
        <v>32</v>
      </c>
      <c r="X42" s="71">
        <v>213</v>
      </c>
      <c r="Y42" s="71">
        <v>1</v>
      </c>
      <c r="Z42" s="71">
        <v>5</v>
      </c>
      <c r="AA42" s="71">
        <v>2</v>
      </c>
      <c r="AB42" s="71">
        <v>2</v>
      </c>
      <c r="AC42" s="71">
        <v>4</v>
      </c>
      <c r="AD42" s="71">
        <v>31</v>
      </c>
      <c r="AE42" s="71">
        <v>23</v>
      </c>
      <c r="AF42" s="71">
        <v>151</v>
      </c>
      <c r="AG42" s="71">
        <v>12</v>
      </c>
      <c r="AH42" s="71">
        <v>44</v>
      </c>
      <c r="AI42" s="71">
        <v>3</v>
      </c>
      <c r="AJ42" s="71">
        <v>5</v>
      </c>
      <c r="AK42" s="71">
        <v>16</v>
      </c>
      <c r="AL42" s="71">
        <v>604</v>
      </c>
      <c r="AM42" s="71">
        <v>2</v>
      </c>
      <c r="AN42" s="71">
        <v>10</v>
      </c>
      <c r="AO42" s="51">
        <v>12</v>
      </c>
      <c r="AP42" s="51">
        <v>42</v>
      </c>
    </row>
    <row r="43" spans="2:42" s="26" customFormat="1" ht="12" customHeight="1">
      <c r="B43" s="63"/>
      <c r="C43" s="64"/>
      <c r="D43" s="70" t="s">
        <v>145</v>
      </c>
      <c r="E43" s="71">
        <v>238</v>
      </c>
      <c r="F43" s="71">
        <v>2455</v>
      </c>
      <c r="G43" s="71">
        <v>25</v>
      </c>
      <c r="H43" s="71">
        <v>368</v>
      </c>
      <c r="I43" s="71">
        <v>213</v>
      </c>
      <c r="J43" s="71">
        <v>2087</v>
      </c>
      <c r="K43" s="71" t="s">
        <v>36</v>
      </c>
      <c r="L43" s="71" t="s">
        <v>36</v>
      </c>
      <c r="M43" s="71">
        <v>52</v>
      </c>
      <c r="N43" s="71">
        <v>168</v>
      </c>
      <c r="O43" s="71">
        <v>19</v>
      </c>
      <c r="P43" s="71">
        <v>749</v>
      </c>
      <c r="Q43" s="71" t="s">
        <v>36</v>
      </c>
      <c r="R43" s="71" t="s">
        <v>36</v>
      </c>
      <c r="S43" s="71" t="s">
        <v>36</v>
      </c>
      <c r="T43" s="71" t="s">
        <v>36</v>
      </c>
      <c r="U43" s="71">
        <v>10</v>
      </c>
      <c r="V43" s="71">
        <v>128</v>
      </c>
      <c r="W43" s="71">
        <v>53</v>
      </c>
      <c r="X43" s="71">
        <v>491</v>
      </c>
      <c r="Y43" s="71">
        <v>2</v>
      </c>
      <c r="Z43" s="71">
        <v>11</v>
      </c>
      <c r="AA43" s="71">
        <v>1</v>
      </c>
      <c r="AB43" s="71">
        <v>2</v>
      </c>
      <c r="AC43" s="71">
        <v>4</v>
      </c>
      <c r="AD43" s="71">
        <v>5</v>
      </c>
      <c r="AE43" s="71">
        <v>10</v>
      </c>
      <c r="AF43" s="71">
        <v>59</v>
      </c>
      <c r="AG43" s="71">
        <v>16</v>
      </c>
      <c r="AH43" s="71">
        <v>42</v>
      </c>
      <c r="AI43" s="71">
        <v>4</v>
      </c>
      <c r="AJ43" s="71">
        <v>28</v>
      </c>
      <c r="AK43" s="71">
        <v>18</v>
      </c>
      <c r="AL43" s="71">
        <v>285</v>
      </c>
      <c r="AM43" s="71">
        <v>6</v>
      </c>
      <c r="AN43" s="71">
        <v>49</v>
      </c>
      <c r="AO43" s="51">
        <v>18</v>
      </c>
      <c r="AP43" s="51">
        <v>70</v>
      </c>
    </row>
    <row r="44" spans="2:42" s="26" customFormat="1" ht="12" customHeight="1">
      <c r="B44" s="63"/>
      <c r="C44" s="64"/>
      <c r="D44" s="74" t="s">
        <v>146</v>
      </c>
      <c r="E44" s="71">
        <v>1157</v>
      </c>
      <c r="F44" s="71">
        <v>8596</v>
      </c>
      <c r="G44" s="71">
        <v>9</v>
      </c>
      <c r="H44" s="71">
        <v>86</v>
      </c>
      <c r="I44" s="71">
        <v>1148</v>
      </c>
      <c r="J44" s="71">
        <v>8510</v>
      </c>
      <c r="K44" s="71" t="s">
        <v>36</v>
      </c>
      <c r="L44" s="71" t="s">
        <v>36</v>
      </c>
      <c r="M44" s="71">
        <v>159</v>
      </c>
      <c r="N44" s="71">
        <v>732</v>
      </c>
      <c r="O44" s="71">
        <v>78</v>
      </c>
      <c r="P44" s="71">
        <v>1376</v>
      </c>
      <c r="Q44" s="71">
        <v>1</v>
      </c>
      <c r="R44" s="71">
        <v>46</v>
      </c>
      <c r="S44" s="71" t="s">
        <v>36</v>
      </c>
      <c r="T44" s="71" t="s">
        <v>36</v>
      </c>
      <c r="U44" s="71">
        <v>29</v>
      </c>
      <c r="V44" s="71">
        <v>354</v>
      </c>
      <c r="W44" s="71">
        <v>250</v>
      </c>
      <c r="X44" s="71">
        <v>1423</v>
      </c>
      <c r="Y44" s="71">
        <v>10</v>
      </c>
      <c r="Z44" s="71">
        <v>98</v>
      </c>
      <c r="AA44" s="71">
        <v>21</v>
      </c>
      <c r="AB44" s="71">
        <v>70</v>
      </c>
      <c r="AC44" s="71">
        <v>22</v>
      </c>
      <c r="AD44" s="71">
        <v>68</v>
      </c>
      <c r="AE44" s="71">
        <v>308</v>
      </c>
      <c r="AF44" s="71">
        <v>2307</v>
      </c>
      <c r="AG44" s="71">
        <v>108</v>
      </c>
      <c r="AH44" s="71">
        <v>517</v>
      </c>
      <c r="AI44" s="71">
        <v>30</v>
      </c>
      <c r="AJ44" s="71">
        <v>104</v>
      </c>
      <c r="AK44" s="71">
        <v>52</v>
      </c>
      <c r="AL44" s="71">
        <v>1016</v>
      </c>
      <c r="AM44" s="71">
        <v>13</v>
      </c>
      <c r="AN44" s="71">
        <v>92</v>
      </c>
      <c r="AO44" s="51">
        <v>67</v>
      </c>
      <c r="AP44" s="51">
        <v>307</v>
      </c>
    </row>
    <row r="45" spans="2:42" s="56" customFormat="1" ht="12" customHeight="1">
      <c r="B45" s="72"/>
      <c r="C45" s="107" t="s">
        <v>147</v>
      </c>
      <c r="D45" s="108"/>
      <c r="E45" s="69">
        <v>1203</v>
      </c>
      <c r="F45" s="69">
        <v>14410</v>
      </c>
      <c r="G45" s="69">
        <f>G46</f>
        <v>7</v>
      </c>
      <c r="H45" s="69">
        <f aca="true" t="shared" si="7" ref="H45:AP45">H46</f>
        <v>67</v>
      </c>
      <c r="I45" s="69">
        <f t="shared" si="7"/>
        <v>1196</v>
      </c>
      <c r="J45" s="69">
        <f t="shared" si="7"/>
        <v>14343</v>
      </c>
      <c r="K45" s="69" t="str">
        <f t="shared" si="7"/>
        <v>-</v>
      </c>
      <c r="L45" s="69" t="str">
        <f t="shared" si="7"/>
        <v>-</v>
      </c>
      <c r="M45" s="69">
        <f t="shared" si="7"/>
        <v>142</v>
      </c>
      <c r="N45" s="69">
        <f t="shared" si="7"/>
        <v>733</v>
      </c>
      <c r="O45" s="69">
        <f t="shared" si="7"/>
        <v>187</v>
      </c>
      <c r="P45" s="69">
        <f t="shared" si="7"/>
        <v>4723</v>
      </c>
      <c r="Q45" s="69">
        <f t="shared" si="7"/>
        <v>1</v>
      </c>
      <c r="R45" s="69">
        <f t="shared" si="7"/>
        <v>1</v>
      </c>
      <c r="S45" s="69">
        <f t="shared" si="7"/>
        <v>5</v>
      </c>
      <c r="T45" s="69">
        <f t="shared" si="7"/>
        <v>32</v>
      </c>
      <c r="U45" s="69">
        <f t="shared" si="7"/>
        <v>74</v>
      </c>
      <c r="V45" s="69">
        <f t="shared" si="7"/>
        <v>1984</v>
      </c>
      <c r="W45" s="69">
        <f t="shared" si="7"/>
        <v>265</v>
      </c>
      <c r="X45" s="69">
        <f t="shared" si="7"/>
        <v>2731</v>
      </c>
      <c r="Y45" s="69">
        <f t="shared" si="7"/>
        <v>15</v>
      </c>
      <c r="Z45" s="69">
        <f t="shared" si="7"/>
        <v>195</v>
      </c>
      <c r="AA45" s="69">
        <f t="shared" si="7"/>
        <v>94</v>
      </c>
      <c r="AB45" s="69">
        <f t="shared" si="7"/>
        <v>220</v>
      </c>
      <c r="AC45" s="69">
        <f t="shared" si="7"/>
        <v>43</v>
      </c>
      <c r="AD45" s="69">
        <f t="shared" si="7"/>
        <v>400</v>
      </c>
      <c r="AE45" s="69">
        <f t="shared" si="7"/>
        <v>73</v>
      </c>
      <c r="AF45" s="69">
        <f t="shared" si="7"/>
        <v>497</v>
      </c>
      <c r="AG45" s="69">
        <f t="shared" si="7"/>
        <v>102</v>
      </c>
      <c r="AH45" s="69">
        <f t="shared" si="7"/>
        <v>495</v>
      </c>
      <c r="AI45" s="69">
        <f t="shared" si="7"/>
        <v>41</v>
      </c>
      <c r="AJ45" s="69">
        <f t="shared" si="7"/>
        <v>221</v>
      </c>
      <c r="AK45" s="69">
        <f t="shared" si="7"/>
        <v>83</v>
      </c>
      <c r="AL45" s="69">
        <f t="shared" si="7"/>
        <v>1248</v>
      </c>
      <c r="AM45" s="69">
        <f t="shared" si="7"/>
        <v>7</v>
      </c>
      <c r="AN45" s="69">
        <f t="shared" si="7"/>
        <v>56</v>
      </c>
      <c r="AO45" s="69">
        <f t="shared" si="7"/>
        <v>64</v>
      </c>
      <c r="AP45" s="69">
        <f t="shared" si="7"/>
        <v>807</v>
      </c>
    </row>
    <row r="46" spans="2:42" s="26" customFormat="1" ht="12" customHeight="1">
      <c r="B46" s="63"/>
      <c r="C46" s="64"/>
      <c r="D46" s="70" t="s">
        <v>148</v>
      </c>
      <c r="E46" s="71">
        <v>1203</v>
      </c>
      <c r="F46" s="71">
        <v>14410</v>
      </c>
      <c r="G46" s="71">
        <v>7</v>
      </c>
      <c r="H46" s="71">
        <v>67</v>
      </c>
      <c r="I46" s="71">
        <v>1196</v>
      </c>
      <c r="J46" s="71">
        <v>14343</v>
      </c>
      <c r="K46" s="71" t="s">
        <v>36</v>
      </c>
      <c r="L46" s="71" t="s">
        <v>36</v>
      </c>
      <c r="M46" s="71">
        <v>142</v>
      </c>
      <c r="N46" s="71">
        <v>733</v>
      </c>
      <c r="O46" s="71">
        <v>187</v>
      </c>
      <c r="P46" s="71">
        <v>4723</v>
      </c>
      <c r="Q46" s="71">
        <v>1</v>
      </c>
      <c r="R46" s="71">
        <v>1</v>
      </c>
      <c r="S46" s="71">
        <v>5</v>
      </c>
      <c r="T46" s="71">
        <v>32</v>
      </c>
      <c r="U46" s="71">
        <v>74</v>
      </c>
      <c r="V46" s="71">
        <v>1984</v>
      </c>
      <c r="W46" s="71">
        <v>265</v>
      </c>
      <c r="X46" s="71">
        <v>2731</v>
      </c>
      <c r="Y46" s="71">
        <v>15</v>
      </c>
      <c r="Z46" s="71">
        <v>195</v>
      </c>
      <c r="AA46" s="71">
        <v>94</v>
      </c>
      <c r="AB46" s="71">
        <v>220</v>
      </c>
      <c r="AC46" s="71">
        <v>43</v>
      </c>
      <c r="AD46" s="71">
        <v>400</v>
      </c>
      <c r="AE46" s="71">
        <v>73</v>
      </c>
      <c r="AF46" s="71">
        <v>497</v>
      </c>
      <c r="AG46" s="71">
        <v>102</v>
      </c>
      <c r="AH46" s="71">
        <v>495</v>
      </c>
      <c r="AI46" s="71">
        <v>41</v>
      </c>
      <c r="AJ46" s="71">
        <v>221</v>
      </c>
      <c r="AK46" s="71">
        <v>83</v>
      </c>
      <c r="AL46" s="71">
        <v>1248</v>
      </c>
      <c r="AM46" s="71">
        <v>7</v>
      </c>
      <c r="AN46" s="71">
        <v>56</v>
      </c>
      <c r="AO46" s="51">
        <v>64</v>
      </c>
      <c r="AP46" s="51">
        <v>807</v>
      </c>
    </row>
    <row r="47" spans="2:42" s="56" customFormat="1" ht="12" customHeight="1">
      <c r="B47" s="72"/>
      <c r="C47" s="107" t="s">
        <v>149</v>
      </c>
      <c r="D47" s="108"/>
      <c r="E47" s="69">
        <f>SUM(E48:E52)</f>
        <v>4000</v>
      </c>
      <c r="F47" s="69">
        <f>SUM(F48:F52)</f>
        <v>53266</v>
      </c>
      <c r="G47" s="69">
        <f>SUM(G48:G52)</f>
        <v>31</v>
      </c>
      <c r="H47" s="69">
        <f>SUM(H48:H52)</f>
        <v>191</v>
      </c>
      <c r="I47" s="69">
        <f aca="true" t="shared" si="8" ref="I47:AP47">SUM(I48:I52)</f>
        <v>3969</v>
      </c>
      <c r="J47" s="69">
        <f t="shared" si="8"/>
        <v>53075</v>
      </c>
      <c r="K47" s="69">
        <f t="shared" si="8"/>
        <v>4</v>
      </c>
      <c r="L47" s="69">
        <f t="shared" si="8"/>
        <v>6</v>
      </c>
      <c r="M47" s="69">
        <f t="shared" si="8"/>
        <v>512</v>
      </c>
      <c r="N47" s="69">
        <f t="shared" si="8"/>
        <v>2316</v>
      </c>
      <c r="O47" s="69">
        <f t="shared" si="8"/>
        <v>783</v>
      </c>
      <c r="P47" s="69">
        <f t="shared" si="8"/>
        <v>26392</v>
      </c>
      <c r="Q47" s="69">
        <f t="shared" si="8"/>
        <v>2</v>
      </c>
      <c r="R47" s="69">
        <f t="shared" si="8"/>
        <v>8</v>
      </c>
      <c r="S47" s="69">
        <f t="shared" si="8"/>
        <v>18</v>
      </c>
      <c r="T47" s="69">
        <f t="shared" si="8"/>
        <v>236</v>
      </c>
      <c r="U47" s="69">
        <f t="shared" si="8"/>
        <v>138</v>
      </c>
      <c r="V47" s="69">
        <f t="shared" si="8"/>
        <v>3365</v>
      </c>
      <c r="W47" s="69">
        <f t="shared" si="8"/>
        <v>890</v>
      </c>
      <c r="X47" s="69">
        <f t="shared" si="8"/>
        <v>6397</v>
      </c>
      <c r="Y47" s="69">
        <f t="shared" si="8"/>
        <v>58</v>
      </c>
      <c r="Z47" s="69">
        <f t="shared" si="8"/>
        <v>484</v>
      </c>
      <c r="AA47" s="69">
        <f t="shared" si="8"/>
        <v>117</v>
      </c>
      <c r="AB47" s="69">
        <f t="shared" si="8"/>
        <v>351</v>
      </c>
      <c r="AC47" s="69">
        <f t="shared" si="8"/>
        <v>109</v>
      </c>
      <c r="AD47" s="69">
        <f t="shared" si="8"/>
        <v>2147</v>
      </c>
      <c r="AE47" s="69">
        <f t="shared" si="8"/>
        <v>371</v>
      </c>
      <c r="AF47" s="69">
        <f t="shared" si="8"/>
        <v>2267</v>
      </c>
      <c r="AG47" s="69">
        <f t="shared" si="8"/>
        <v>324</v>
      </c>
      <c r="AH47" s="69">
        <f t="shared" si="8"/>
        <v>1136</v>
      </c>
      <c r="AI47" s="69">
        <f t="shared" si="8"/>
        <v>93</v>
      </c>
      <c r="AJ47" s="69">
        <f t="shared" si="8"/>
        <v>757</v>
      </c>
      <c r="AK47" s="69">
        <f t="shared" si="8"/>
        <v>221</v>
      </c>
      <c r="AL47" s="69">
        <f t="shared" si="8"/>
        <v>2919</v>
      </c>
      <c r="AM47" s="69">
        <f t="shared" si="8"/>
        <v>27</v>
      </c>
      <c r="AN47" s="69">
        <f t="shared" si="8"/>
        <v>334</v>
      </c>
      <c r="AO47" s="69">
        <f t="shared" si="8"/>
        <v>302</v>
      </c>
      <c r="AP47" s="69">
        <f t="shared" si="8"/>
        <v>3960</v>
      </c>
    </row>
    <row r="48" spans="2:42" s="26" customFormat="1" ht="12" customHeight="1">
      <c r="B48" s="63"/>
      <c r="C48" s="64"/>
      <c r="D48" s="70" t="s">
        <v>150</v>
      </c>
      <c r="E48" s="71">
        <v>604</v>
      </c>
      <c r="F48" s="71">
        <v>5964</v>
      </c>
      <c r="G48" s="71">
        <v>6</v>
      </c>
      <c r="H48" s="71">
        <v>66</v>
      </c>
      <c r="I48" s="71">
        <v>598</v>
      </c>
      <c r="J48" s="71">
        <v>5898</v>
      </c>
      <c r="K48" s="71">
        <v>2</v>
      </c>
      <c r="L48" s="71">
        <v>4</v>
      </c>
      <c r="M48" s="71">
        <v>110</v>
      </c>
      <c r="N48" s="71">
        <v>488</v>
      </c>
      <c r="O48" s="71">
        <v>108</v>
      </c>
      <c r="P48" s="71">
        <v>2280</v>
      </c>
      <c r="Q48" s="71" t="s">
        <v>36</v>
      </c>
      <c r="R48" s="71" t="s">
        <v>36</v>
      </c>
      <c r="S48" s="71">
        <v>3</v>
      </c>
      <c r="T48" s="71">
        <v>29</v>
      </c>
      <c r="U48" s="71">
        <v>22</v>
      </c>
      <c r="V48" s="71">
        <v>321</v>
      </c>
      <c r="W48" s="71">
        <v>138</v>
      </c>
      <c r="X48" s="71">
        <v>1007</v>
      </c>
      <c r="Y48" s="71">
        <v>8</v>
      </c>
      <c r="Z48" s="71">
        <v>79</v>
      </c>
      <c r="AA48" s="71">
        <v>8</v>
      </c>
      <c r="AB48" s="71">
        <v>28</v>
      </c>
      <c r="AC48" s="71">
        <v>16</v>
      </c>
      <c r="AD48" s="71">
        <v>29</v>
      </c>
      <c r="AE48" s="71">
        <v>39</v>
      </c>
      <c r="AF48" s="71">
        <v>176</v>
      </c>
      <c r="AG48" s="71">
        <v>53</v>
      </c>
      <c r="AH48" s="71">
        <v>221</v>
      </c>
      <c r="AI48" s="71">
        <v>14</v>
      </c>
      <c r="AJ48" s="71">
        <v>296</v>
      </c>
      <c r="AK48" s="71">
        <v>33</v>
      </c>
      <c r="AL48" s="71">
        <v>420</v>
      </c>
      <c r="AM48" s="71">
        <v>7</v>
      </c>
      <c r="AN48" s="71">
        <v>65</v>
      </c>
      <c r="AO48" s="51">
        <v>37</v>
      </c>
      <c r="AP48" s="51">
        <v>455</v>
      </c>
    </row>
    <row r="49" spans="2:42" s="26" customFormat="1" ht="12" customHeight="1">
      <c r="B49" s="63"/>
      <c r="C49" s="64"/>
      <c r="D49" s="70" t="s">
        <v>151</v>
      </c>
      <c r="E49" s="71">
        <v>404</v>
      </c>
      <c r="F49" s="71">
        <v>6419</v>
      </c>
      <c r="G49" s="71">
        <v>6</v>
      </c>
      <c r="H49" s="71">
        <v>36</v>
      </c>
      <c r="I49" s="71">
        <v>398</v>
      </c>
      <c r="J49" s="71">
        <v>6383</v>
      </c>
      <c r="K49" s="71">
        <v>1</v>
      </c>
      <c r="L49" s="71">
        <v>1</v>
      </c>
      <c r="M49" s="71">
        <v>60</v>
      </c>
      <c r="N49" s="71">
        <v>221</v>
      </c>
      <c r="O49" s="71">
        <v>113</v>
      </c>
      <c r="P49" s="71">
        <v>3045</v>
      </c>
      <c r="Q49" s="71">
        <v>1</v>
      </c>
      <c r="R49" s="71">
        <v>2</v>
      </c>
      <c r="S49" s="71" t="s">
        <v>36</v>
      </c>
      <c r="T49" s="71" t="s">
        <v>36</v>
      </c>
      <c r="U49" s="71">
        <v>17</v>
      </c>
      <c r="V49" s="71">
        <v>261</v>
      </c>
      <c r="W49" s="71">
        <v>60</v>
      </c>
      <c r="X49" s="71">
        <v>337</v>
      </c>
      <c r="Y49" s="71">
        <v>5</v>
      </c>
      <c r="Z49" s="71">
        <v>24</v>
      </c>
      <c r="AA49" s="71">
        <v>13</v>
      </c>
      <c r="AB49" s="71">
        <v>31</v>
      </c>
      <c r="AC49" s="71">
        <v>10</v>
      </c>
      <c r="AD49" s="71">
        <v>1421</v>
      </c>
      <c r="AE49" s="71">
        <v>27</v>
      </c>
      <c r="AF49" s="71">
        <v>131</v>
      </c>
      <c r="AG49" s="71">
        <v>33</v>
      </c>
      <c r="AH49" s="71">
        <v>108</v>
      </c>
      <c r="AI49" s="71">
        <v>4</v>
      </c>
      <c r="AJ49" s="71">
        <v>4</v>
      </c>
      <c r="AK49" s="71">
        <v>14</v>
      </c>
      <c r="AL49" s="71">
        <v>206</v>
      </c>
      <c r="AM49" s="71">
        <v>5</v>
      </c>
      <c r="AN49" s="71">
        <v>38</v>
      </c>
      <c r="AO49" s="51">
        <v>35</v>
      </c>
      <c r="AP49" s="51">
        <v>553</v>
      </c>
    </row>
    <row r="50" spans="2:42" s="26" customFormat="1" ht="12" customHeight="1">
      <c r="B50" s="63"/>
      <c r="C50" s="64"/>
      <c r="D50" s="70" t="s">
        <v>152</v>
      </c>
      <c r="E50" s="71">
        <v>523</v>
      </c>
      <c r="F50" s="71">
        <v>6638</v>
      </c>
      <c r="G50" s="71">
        <v>9</v>
      </c>
      <c r="H50" s="71">
        <v>49</v>
      </c>
      <c r="I50" s="71">
        <v>514</v>
      </c>
      <c r="J50" s="71">
        <v>6589</v>
      </c>
      <c r="K50" s="71">
        <v>1</v>
      </c>
      <c r="L50" s="71">
        <v>1</v>
      </c>
      <c r="M50" s="71">
        <v>80</v>
      </c>
      <c r="N50" s="71">
        <v>454</v>
      </c>
      <c r="O50" s="71">
        <v>139</v>
      </c>
      <c r="P50" s="71">
        <v>3351</v>
      </c>
      <c r="Q50" s="71">
        <v>1</v>
      </c>
      <c r="R50" s="71">
        <v>6</v>
      </c>
      <c r="S50" s="71">
        <v>1</v>
      </c>
      <c r="T50" s="71">
        <v>1</v>
      </c>
      <c r="U50" s="71">
        <v>33</v>
      </c>
      <c r="V50" s="71">
        <v>778</v>
      </c>
      <c r="W50" s="71">
        <v>98</v>
      </c>
      <c r="X50" s="71">
        <v>877</v>
      </c>
      <c r="Y50" s="71">
        <v>5</v>
      </c>
      <c r="Z50" s="71">
        <v>31</v>
      </c>
      <c r="AA50" s="71">
        <v>20</v>
      </c>
      <c r="AB50" s="71">
        <v>41</v>
      </c>
      <c r="AC50" s="71">
        <v>4</v>
      </c>
      <c r="AD50" s="71">
        <v>8</v>
      </c>
      <c r="AE50" s="71">
        <v>42</v>
      </c>
      <c r="AF50" s="71">
        <v>346</v>
      </c>
      <c r="AG50" s="71">
        <v>26</v>
      </c>
      <c r="AH50" s="71">
        <v>91</v>
      </c>
      <c r="AI50" s="71">
        <v>6</v>
      </c>
      <c r="AJ50" s="71">
        <v>15</v>
      </c>
      <c r="AK50" s="71">
        <v>17</v>
      </c>
      <c r="AL50" s="71">
        <v>240</v>
      </c>
      <c r="AM50" s="71">
        <v>4</v>
      </c>
      <c r="AN50" s="71">
        <v>29</v>
      </c>
      <c r="AO50" s="51">
        <v>37</v>
      </c>
      <c r="AP50" s="51">
        <v>320</v>
      </c>
    </row>
    <row r="51" spans="2:42" s="26" customFormat="1" ht="12" customHeight="1">
      <c r="B51" s="63"/>
      <c r="C51" s="64"/>
      <c r="D51" s="70" t="s">
        <v>153</v>
      </c>
      <c r="E51" s="71">
        <v>1507</v>
      </c>
      <c r="F51" s="71">
        <v>24076</v>
      </c>
      <c r="G51" s="71">
        <v>2</v>
      </c>
      <c r="H51" s="71">
        <v>10</v>
      </c>
      <c r="I51" s="71">
        <v>1505</v>
      </c>
      <c r="J51" s="71">
        <v>24066</v>
      </c>
      <c r="K51" s="71" t="s">
        <v>36</v>
      </c>
      <c r="L51" s="71" t="s">
        <v>36</v>
      </c>
      <c r="M51" s="71">
        <v>152</v>
      </c>
      <c r="N51" s="71">
        <v>542</v>
      </c>
      <c r="O51" s="71">
        <v>207</v>
      </c>
      <c r="P51" s="71">
        <v>13169</v>
      </c>
      <c r="Q51" s="71" t="s">
        <v>36</v>
      </c>
      <c r="R51" s="71" t="s">
        <v>36</v>
      </c>
      <c r="S51" s="71">
        <v>12</v>
      </c>
      <c r="T51" s="71">
        <v>204</v>
      </c>
      <c r="U51" s="71">
        <v>29</v>
      </c>
      <c r="V51" s="71">
        <v>1105</v>
      </c>
      <c r="W51" s="71">
        <v>372</v>
      </c>
      <c r="X51" s="71">
        <v>2701</v>
      </c>
      <c r="Y51" s="71">
        <v>32</v>
      </c>
      <c r="Z51" s="71">
        <v>289</v>
      </c>
      <c r="AA51" s="71">
        <v>54</v>
      </c>
      <c r="AB51" s="71">
        <v>167</v>
      </c>
      <c r="AC51" s="71">
        <v>53</v>
      </c>
      <c r="AD51" s="71">
        <v>603</v>
      </c>
      <c r="AE51" s="71">
        <v>178</v>
      </c>
      <c r="AF51" s="71">
        <v>1161</v>
      </c>
      <c r="AG51" s="71">
        <v>134</v>
      </c>
      <c r="AH51" s="71">
        <v>424</v>
      </c>
      <c r="AI51" s="71">
        <v>46</v>
      </c>
      <c r="AJ51" s="71">
        <v>354</v>
      </c>
      <c r="AK51" s="71">
        <v>101</v>
      </c>
      <c r="AL51" s="71">
        <v>1133</v>
      </c>
      <c r="AM51" s="71">
        <v>5</v>
      </c>
      <c r="AN51" s="71">
        <v>158</v>
      </c>
      <c r="AO51" s="51">
        <v>130</v>
      </c>
      <c r="AP51" s="51">
        <v>2056</v>
      </c>
    </row>
    <row r="52" spans="2:42" s="26" customFormat="1" ht="12" customHeight="1">
      <c r="B52" s="63"/>
      <c r="C52" s="64"/>
      <c r="D52" s="70" t="s">
        <v>154</v>
      </c>
      <c r="E52" s="71">
        <v>962</v>
      </c>
      <c r="F52" s="71">
        <v>10169</v>
      </c>
      <c r="G52" s="71">
        <v>8</v>
      </c>
      <c r="H52" s="71">
        <v>30</v>
      </c>
      <c r="I52" s="71">
        <v>954</v>
      </c>
      <c r="J52" s="71">
        <v>10139</v>
      </c>
      <c r="K52" s="71" t="s">
        <v>36</v>
      </c>
      <c r="L52" s="71" t="s">
        <v>36</v>
      </c>
      <c r="M52" s="71">
        <v>110</v>
      </c>
      <c r="N52" s="71">
        <v>611</v>
      </c>
      <c r="O52" s="71">
        <v>216</v>
      </c>
      <c r="P52" s="71">
        <v>4547</v>
      </c>
      <c r="Q52" s="71" t="s">
        <v>36</v>
      </c>
      <c r="R52" s="71" t="s">
        <v>36</v>
      </c>
      <c r="S52" s="71">
        <v>2</v>
      </c>
      <c r="T52" s="71">
        <v>2</v>
      </c>
      <c r="U52" s="71">
        <v>37</v>
      </c>
      <c r="V52" s="71">
        <v>900</v>
      </c>
      <c r="W52" s="71">
        <v>222</v>
      </c>
      <c r="X52" s="71">
        <v>1475</v>
      </c>
      <c r="Y52" s="71">
        <v>8</v>
      </c>
      <c r="Z52" s="71">
        <v>61</v>
      </c>
      <c r="AA52" s="71">
        <v>22</v>
      </c>
      <c r="AB52" s="71">
        <v>84</v>
      </c>
      <c r="AC52" s="71">
        <v>26</v>
      </c>
      <c r="AD52" s="71">
        <v>86</v>
      </c>
      <c r="AE52" s="71">
        <v>85</v>
      </c>
      <c r="AF52" s="71">
        <v>453</v>
      </c>
      <c r="AG52" s="71">
        <v>78</v>
      </c>
      <c r="AH52" s="71">
        <v>292</v>
      </c>
      <c r="AI52" s="71">
        <v>23</v>
      </c>
      <c r="AJ52" s="71">
        <v>88</v>
      </c>
      <c r="AK52" s="71">
        <v>56</v>
      </c>
      <c r="AL52" s="71">
        <v>920</v>
      </c>
      <c r="AM52" s="71">
        <v>6</v>
      </c>
      <c r="AN52" s="71">
        <v>44</v>
      </c>
      <c r="AO52" s="51">
        <v>63</v>
      </c>
      <c r="AP52" s="51">
        <v>576</v>
      </c>
    </row>
    <row r="53" spans="8:42" ht="12" customHeight="1">
      <c r="H53" s="58" t="s">
        <v>155</v>
      </c>
      <c r="AO53" s="75"/>
      <c r="AP53" s="75"/>
    </row>
    <row r="54" spans="2:42" ht="12" customHeight="1">
      <c r="B54" s="32" t="s">
        <v>156</v>
      </c>
      <c r="C54" s="26"/>
      <c r="D54" s="26"/>
      <c r="E54" s="76"/>
      <c r="F54" s="76"/>
      <c r="G54" s="76"/>
      <c r="H54" s="76"/>
      <c r="I54" s="76"/>
      <c r="J54" s="76"/>
      <c r="AO54" s="77"/>
      <c r="AP54" s="77"/>
    </row>
    <row r="55" spans="2:42" ht="12" customHeight="1">
      <c r="B55" s="3"/>
      <c r="AO55" s="77"/>
      <c r="AP55" s="77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>
      <c r="K69" s="58">
        <f>SUM(K8,M8,O8,Q8,S8,U8,W8,Y8,AA8,AC8,AE8,AG8,AI8,AK8,AM8,AO8)</f>
        <v>92730</v>
      </c>
    </row>
  </sheetData>
  <sheetProtection/>
  <mergeCells count="43">
    <mergeCell ref="B3:D4"/>
    <mergeCell ref="E3:F4"/>
    <mergeCell ref="G3:H4"/>
    <mergeCell ref="I3:J4"/>
    <mergeCell ref="K3:L4"/>
    <mergeCell ref="M3:N4"/>
    <mergeCell ref="AI3:AJ4"/>
    <mergeCell ref="AK3:AL4"/>
    <mergeCell ref="O3:P4"/>
    <mergeCell ref="Q3:R4"/>
    <mergeCell ref="S3:T4"/>
    <mergeCell ref="U3:V4"/>
    <mergeCell ref="W3:X4"/>
    <mergeCell ref="Y3:Z4"/>
    <mergeCell ref="AM3:AN4"/>
    <mergeCell ref="AO3:AP4"/>
    <mergeCell ref="B7:D7"/>
    <mergeCell ref="B8:D8"/>
    <mergeCell ref="B9:D9"/>
    <mergeCell ref="C10:D10"/>
    <mergeCell ref="AA3:AB4"/>
    <mergeCell ref="AC3:AD4"/>
    <mergeCell ref="AE3:AF4"/>
    <mergeCell ref="AG3:AH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47:D47"/>
    <mergeCell ref="C23:D23"/>
    <mergeCell ref="C26:D26"/>
    <mergeCell ref="C29:D29"/>
    <mergeCell ref="C33:D33"/>
    <mergeCell ref="C40:D40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立見 干城３６</dc:creator>
  <cp:keywords/>
  <dc:description/>
  <cp:lastModifiedBy>石田　由香</cp:lastModifiedBy>
  <cp:lastPrinted>2014-05-15T05:16:02Z</cp:lastPrinted>
  <dcterms:created xsi:type="dcterms:W3CDTF">1999-07-27T01:24:56Z</dcterms:created>
  <dcterms:modified xsi:type="dcterms:W3CDTF">2017-10-03T08:06:28Z</dcterms:modified>
  <cp:category/>
  <cp:version/>
  <cp:contentType/>
  <cp:contentStatus/>
</cp:coreProperties>
</file>