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65311" windowWidth="19170" windowHeight="13230" tabRatio="665" activeTab="0"/>
  </bookViews>
  <sheets>
    <sheet name="3-1 群馬県及び全国の人口推移" sheetId="1" r:id="rId1"/>
    <sheet name="3-2 市部・郡部別面積及び人口推移" sheetId="2" r:id="rId2"/>
    <sheet name="3-3 世帯数及び人口の推移" sheetId="3" r:id="rId3"/>
    <sheet name="3-4 市町別世帯数及び人口" sheetId="4" r:id="rId4"/>
    <sheet name="3-5 都道府県別人口推移" sheetId="5" r:id="rId5"/>
    <sheet name="3-6 本県転出入者の移動前及び移動後の所在地" sheetId="6" r:id="rId6"/>
    <sheet name="3-7 月別転出入者数" sheetId="7" r:id="rId7"/>
    <sheet name="3-8 市郡別人口動態" sheetId="8" r:id="rId8"/>
    <sheet name="3-9 人口動態発生比率" sheetId="9" r:id="rId9"/>
    <sheet name="3-10 国籍別在留外国人数" sheetId="10" r:id="rId10"/>
    <sheet name="3-11市町村・産業大分類・男女別15歳以上の就業者数" sheetId="11" r:id="rId11"/>
    <sheet name="3-12 市町村・年齢(5歳階級)別人口" sheetId="12" r:id="rId12"/>
    <sheet name="Sheet12" sheetId="13" r:id="rId13"/>
  </sheets>
  <definedNames>
    <definedName name="_xlnm.Print_Area" localSheetId="0">'3-1 群馬県及び全国の人口推移'!$A$1:$S$32</definedName>
  </definedNames>
  <calcPr fullCalcOnLoad="1"/>
</workbook>
</file>

<file path=xl/sharedStrings.xml><?xml version="1.0" encoding="utf-8"?>
<sst xmlns="http://schemas.openxmlformats.org/spreadsheetml/2006/main" count="1048" uniqueCount="377">
  <si>
    <t>年次</t>
  </si>
  <si>
    <t>全国</t>
  </si>
  <si>
    <t>世帯数</t>
  </si>
  <si>
    <t>人口</t>
  </si>
  <si>
    <t>総数</t>
  </si>
  <si>
    <t>男</t>
  </si>
  <si>
    <t>女</t>
  </si>
  <si>
    <t>群馬県</t>
  </si>
  <si>
    <t>人口増加率(対前回)</t>
  </si>
  <si>
    <t>大正</t>
  </si>
  <si>
    <t>昭和</t>
  </si>
  <si>
    <t>14年国勢調査</t>
  </si>
  <si>
    <t>10年国勢調査</t>
  </si>
  <si>
    <t>15年国勢調査</t>
  </si>
  <si>
    <t>20年人口調査</t>
  </si>
  <si>
    <t>21年人口調査</t>
  </si>
  <si>
    <t>22年臨時国勢調査</t>
  </si>
  <si>
    <t>23年常住人口調査</t>
  </si>
  <si>
    <t>25年国勢調査</t>
  </si>
  <si>
    <t>30年国勢調査</t>
  </si>
  <si>
    <t>35年国勢調査</t>
  </si>
  <si>
    <t>40年国勢調査</t>
  </si>
  <si>
    <t>45年国勢調査</t>
  </si>
  <si>
    <t>50年国勢調査</t>
  </si>
  <si>
    <t>55年国勢調査</t>
  </si>
  <si>
    <t>60年国勢調査</t>
  </si>
  <si>
    <t>平成</t>
  </si>
  <si>
    <t>人</t>
  </si>
  <si>
    <t>％</t>
  </si>
  <si>
    <t>-</t>
  </si>
  <si>
    <t>人　口</t>
  </si>
  <si>
    <t>人口密度
(1k㎡当たり)</t>
  </si>
  <si>
    <t>前回からの人口増加</t>
  </si>
  <si>
    <t>12年国勢調査</t>
  </si>
  <si>
    <t>資料：総務省統計局「国勢調査報告」</t>
  </si>
  <si>
    <t>19年人口調査</t>
  </si>
  <si>
    <t xml:space="preserve"> 2年国勢調査</t>
  </si>
  <si>
    <t xml:space="preserve"> 7年国勢調査</t>
  </si>
  <si>
    <t xml:space="preserve"> 9年国勢調査</t>
  </si>
  <si>
    <t xml:space="preserve"> 5年国勢調査</t>
  </si>
  <si>
    <t>17年国勢調査</t>
  </si>
  <si>
    <t>22年国勢調査</t>
  </si>
  <si>
    <t>人口密度
(1k㎡当たり)</t>
  </si>
  <si>
    <t>…</t>
  </si>
  <si>
    <t>-</t>
  </si>
  <si>
    <t>３－１ 群馬県及び全国の人口推移 （大正9～平成22年）</t>
  </si>
  <si>
    <t>３－２ 市部・郡部別面積及び人口推移 （大正9～平成22年）</t>
  </si>
  <si>
    <t>年次</t>
  </si>
  <si>
    <t>面積</t>
  </si>
  <si>
    <t>人　口</t>
  </si>
  <si>
    <t>人口密度
(１k㎡当たり)</t>
  </si>
  <si>
    <t>人口の割合</t>
  </si>
  <si>
    <t>市部</t>
  </si>
  <si>
    <t>郡部</t>
  </si>
  <si>
    <t>男</t>
  </si>
  <si>
    <t>女</t>
  </si>
  <si>
    <t>k㎡</t>
  </si>
  <si>
    <t>人</t>
  </si>
  <si>
    <t>％</t>
  </si>
  <si>
    <t>大正</t>
  </si>
  <si>
    <t xml:space="preserve"> 9年国勢調査</t>
  </si>
  <si>
    <t>14年国勢調査</t>
  </si>
  <si>
    <t>昭和</t>
  </si>
  <si>
    <t>20年人口調査</t>
  </si>
  <si>
    <t>22年臨時国勢調査</t>
  </si>
  <si>
    <t>23年常住人口調査</t>
  </si>
  <si>
    <t>平成</t>
  </si>
  <si>
    <t xml:space="preserve"> 2年国勢調査</t>
  </si>
  <si>
    <t xml:space="preserve"> 7年国勢調査</t>
  </si>
  <si>
    <t>資料：総務省統計局「国勢調査報告」</t>
  </si>
  <si>
    <t>３－３ 世帯数及び人口の推移 （明治39～平成26年）</t>
  </si>
  <si>
    <t>年</t>
  </si>
  <si>
    <t>世帯数</t>
  </si>
  <si>
    <t>人口</t>
  </si>
  <si>
    <t>対前年
人口
増加数</t>
  </si>
  <si>
    <t>対前年
人口
増加率</t>
  </si>
  <si>
    <t>一世帯
当たり
人員</t>
  </si>
  <si>
    <t>女100人に
つき男</t>
  </si>
  <si>
    <t>総数</t>
  </si>
  <si>
    <t>％</t>
  </si>
  <si>
    <t>明治</t>
  </si>
  <si>
    <t>大正元年</t>
  </si>
  <si>
    <t>△　　876</t>
  </si>
  <si>
    <t>昭和元年</t>
  </si>
  <si>
    <t>･･･</t>
  </si>
  <si>
    <t>△  2,608</t>
  </si>
  <si>
    <t>△  8,306</t>
  </si>
  <si>
    <t>△  5,460</t>
  </si>
  <si>
    <t>平成元年</t>
  </si>
  <si>
    <t>△  2,752</t>
  </si>
  <si>
    <t>△  3,269</t>
  </si>
  <si>
    <t xml:space="preserve"> </t>
  </si>
  <si>
    <t>資料：総務省統計局、県統計課</t>
  </si>
  <si>
    <t>注）1 大正9年、14年、昭和5年、10年、15年、25年、30年、35年、40年、45年、50年、55年、60年、平成2年、7年、12年、17年、22年は、国勢調査の結果による。</t>
  </si>
  <si>
    <t>　　2 昭和22年は臨時国勢調査の結果による。</t>
  </si>
  <si>
    <t>　　3 昭和19年は2月22日、昭和20年は11月１日、昭和21年は4月26日の資源調査法に基づく人口調査の結果による。</t>
  </si>
  <si>
    <t>　　4 昭和23年は8月1日の国常住人口調査の結果による。</t>
  </si>
  <si>
    <t>　　5 大正10～13年、昭和元～4年、6～9年、11～14年、16～18年は総務省統計局発表の推計人口である。推計人口とは、国勢調査の現在人口を基礎にして</t>
  </si>
  <si>
    <t>　 　 人口動態調査等により人口増加率を算出して、推計したものである。</t>
  </si>
  <si>
    <t>　　6 昭和24年、26～29年、31～34年、36～38年は9月30日現在の群馬県常住人口概数調査の結果による。</t>
  </si>
  <si>
    <t>　　7 昭和39年、昭和41～44年、46～49年、51～54年、56～59年、61～平成元年、3～6年、8～11年、13～16年、18～21年、23～26年は10月1日現在の群馬県</t>
  </si>
  <si>
    <t>移動人口調査の結果による。</t>
  </si>
  <si>
    <t>　　8 明治36年～大正8年は12月31日現在の常住人口調査の結果による。</t>
  </si>
  <si>
    <t>　　9 昭和63年、平成元年の人口密度は、昭和62年10月１日の面積を使用し（　）書きした。</t>
  </si>
  <si>
    <t xml:space="preserve"> 　10 小数点以下の数値は、次位をラウンド（四捨五入）してある。</t>
  </si>
  <si>
    <t>３－４ 市町村別世帯数及び人口 （平成26年10月1日）</t>
  </si>
  <si>
    <t>市町村</t>
  </si>
  <si>
    <t>平成25年</t>
  </si>
  <si>
    <t>平成26年</t>
  </si>
  <si>
    <t>市部総数</t>
  </si>
  <si>
    <t>前橋市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</si>
  <si>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</si>
  <si>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</si>
  <si>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</si>
  <si>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</si>
  <si>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</si>
  <si>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</si>
  <si>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</si>
  <si>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</si>
  <si>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</si>
  <si>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</si>
  <si>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みどり市</t>
  </si>
  <si>
    <t>郡部総数</t>
  </si>
  <si>
    <t>北群馬郡</t>
  </si>
  <si>
    <t>榛東村</t>
  </si>
  <si>
    <t>吉岡町</t>
  </si>
  <si>
    <t>多野郡</t>
  </si>
  <si>
    <t>上野村</t>
  </si>
  <si>
    <t>神流町</t>
  </si>
  <si>
    <t>甘楽郡</t>
  </si>
  <si>
    <t>下仁田町</t>
  </si>
  <si>
    <t>南牧村</t>
  </si>
  <si>
    <t>甘楽町</t>
  </si>
  <si>
    <t>吾妻郡</t>
  </si>
  <si>
    <t>中之条町</t>
  </si>
  <si>
    <t>長野原町</t>
  </si>
  <si>
    <t>嬬恋村</t>
  </si>
  <si>
    <t>草津町</t>
  </si>
  <si>
    <t>高山村</t>
  </si>
  <si>
    <t>東吾妻町</t>
  </si>
  <si>
    <t>利根郡</t>
  </si>
  <si>
    <t>片品村</t>
  </si>
  <si>
    <t>川場村</t>
  </si>
  <si>
    <t>昭和村</t>
  </si>
  <si>
    <t>みなかみ町</t>
  </si>
  <si>
    <t>佐波郡</t>
  </si>
  <si>
    <t>玉村町</t>
  </si>
  <si>
    <t>邑楽郡</t>
  </si>
  <si>
    <t>板倉町</t>
  </si>
  <si>
    <t>明和町</t>
  </si>
  <si>
    <t>千代田町</t>
  </si>
  <si>
    <t>大泉町</t>
  </si>
  <si>
    <t>邑楽町</t>
  </si>
  <si>
    <t>資料：県統計課「群馬県移動人口調査」</t>
  </si>
  <si>
    <t>３－５ 都道府県別人口推移 （平成21～25年）</t>
  </si>
  <si>
    <t>都道府県</t>
  </si>
  <si>
    <t>平成21年</t>
  </si>
  <si>
    <t>平成22年</t>
  </si>
  <si>
    <t>平成23年</t>
  </si>
  <si>
    <t>平成24年</t>
  </si>
  <si>
    <t>平成25年</t>
  </si>
  <si>
    <t>面　　　　積</t>
  </si>
  <si>
    <t>平 成 25年
10月１日現在</t>
  </si>
  <si>
    <t>10月１日現在</t>
  </si>
  <si>
    <t>人</t>
  </si>
  <si>
    <t>k㎡</t>
  </si>
  <si>
    <t>全国</t>
  </si>
  <si>
    <t>北海道</t>
  </si>
  <si>
    <t>青森県</t>
  </si>
  <si>
    <t>岩手県</t>
  </si>
  <si>
    <t>宮城県</t>
  </si>
  <si>
    <t>＊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</si>
  <si>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</si>
  <si>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</si>
  <si>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</si>
  <si>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</si>
  <si>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</si>
  <si>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</si>
  <si>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</si>
  <si>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</si>
  <si>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</si>
  <si>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</si>
  <si>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</si>
  <si>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</si>
  <si>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</si>
  <si>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</si>
  <si>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</si>
  <si>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</si>
  <si>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</si>
  <si>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</si>
  <si>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</si>
  <si>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</si>
  <si>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</si>
  <si>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</si>
  <si>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</si>
  <si>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</si>
  <si>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</si>
  <si>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</si>
  <si>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</si>
  <si>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</si>
  <si>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</si>
  <si>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</si>
  <si>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</si>
  <si>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</si>
  <si>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</si>
  <si>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</si>
  <si>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</si>
  <si>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</si>
  <si>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</si>
  <si>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</si>
  <si>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</si>
  <si>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</si>
  <si>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</si>
  <si>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</si>
  <si>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</si>
  <si>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r>
      <t>資料：総務省統計局</t>
    </r>
    <r>
      <rPr>
        <sz val="8"/>
        <rFont val="ＭＳ 明朝"/>
        <family val="1"/>
      </rPr>
      <t>、国土交通省国土地理院</t>
    </r>
  </si>
  <si>
    <t>注）1 人口推計</t>
  </si>
  <si>
    <t xml:space="preserve">    2 面積の＊は、一部境界未定のため、推定値である。</t>
  </si>
  <si>
    <t>３－６ 本県転出入者の移動前及び移動後の所在地 （平成25年）</t>
  </si>
  <si>
    <t>平成24年</t>
  </si>
  <si>
    <t>平成25年</t>
  </si>
  <si>
    <t>他都道府県
からの転入者</t>
  </si>
  <si>
    <t>他都道府県
への転出者</t>
  </si>
  <si>
    <t>転入超過数      （▲は転出超過）</t>
  </si>
  <si>
    <t>資料：総務省統計局「住民基本台帳人口移動報告年報」</t>
  </si>
  <si>
    <t>３－７ 月別転出入者数 （平成25年）</t>
  </si>
  <si>
    <t>転出入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</si>
  <si>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</si>
  <si>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</si>
  <si>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</si>
  <si>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</si>
  <si>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</si>
  <si>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</si>
  <si>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</si>
  <si>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</si>
  <si>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</si>
  <si>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</si>
  <si>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</si>
  <si>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</si>
  <si>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人</t>
  </si>
  <si>
    <t>群馬県内での転出入</t>
  </si>
  <si>
    <t>他都道府県からの転入</t>
  </si>
  <si>
    <t>他都道府県への転出</t>
  </si>
  <si>
    <t>転入超過数（▲は転出超過）</t>
  </si>
  <si>
    <t>３－８ 市郡別人口動態 （平成25年）</t>
  </si>
  <si>
    <t>市郡</t>
  </si>
  <si>
    <t>出生（児）数</t>
  </si>
  <si>
    <r>
      <t xml:space="preserve">出生率
</t>
    </r>
    <r>
      <rPr>
        <sz val="8"/>
        <rFont val="ＭＳ 明朝"/>
        <family val="1"/>
      </rPr>
      <t>(人口千対)</t>
    </r>
  </si>
  <si>
    <t>死亡（者）数</t>
  </si>
  <si>
    <r>
      <t xml:space="preserve">死亡率
</t>
    </r>
    <r>
      <rPr>
        <sz val="8"/>
        <rFont val="ＭＳ 明朝"/>
        <family val="1"/>
      </rPr>
      <t>(人口千対)</t>
    </r>
  </si>
  <si>
    <t>自然増加数</t>
  </si>
  <si>
    <r>
      <t xml:space="preserve">自然
増加率
</t>
    </r>
    <r>
      <rPr>
        <sz val="8"/>
        <rFont val="ＭＳ 明朝"/>
        <family val="1"/>
      </rPr>
      <t>(人口千対)</t>
    </r>
  </si>
  <si>
    <t>乳児
死亡数
(１歳
未満)</t>
  </si>
  <si>
    <t>乳児
死亡率
(出生
千対)</t>
  </si>
  <si>
    <t>新生児
死亡数
(生後４週未満)</t>
  </si>
  <si>
    <t>新生児
死亡率
(出生
千対)</t>
  </si>
  <si>
    <t>死産（胎）数</t>
  </si>
  <si>
    <t>死産率
(出産
千対)</t>
  </si>
  <si>
    <t>周産期死亡数</t>
  </si>
  <si>
    <t>周産期
死亡率</t>
  </si>
  <si>
    <t>婚姻
件数</t>
  </si>
  <si>
    <t>婚姻率
(人口
千対)</t>
  </si>
  <si>
    <t>離婚
件数</t>
  </si>
  <si>
    <t>離婚率
(人口
千対)</t>
  </si>
  <si>
    <t>妊娠
満12週
～19週</t>
  </si>
  <si>
    <t>妊娠
満20週
～27週</t>
  </si>
  <si>
    <t>妊娠
満28週
以上</t>
  </si>
  <si>
    <t>不詳</t>
  </si>
  <si>
    <t>妊娠
満22週
以後の
死産</t>
  </si>
  <si>
    <t>早期
新生児
死亡</t>
  </si>
  <si>
    <t>胎</t>
  </si>
  <si>
    <t>件</t>
  </si>
  <si>
    <t>平成24年</t>
  </si>
  <si>
    <t>-</t>
  </si>
  <si>
    <t>富岡市</t>
  </si>
  <si>
    <t>資料：県健康福祉課</t>
  </si>
  <si>
    <t>注）1 死産率は、死産数を出産数（死産数＋出生数）で除したものである。</t>
  </si>
  <si>
    <t xml:space="preserve">    2 周産期死亡率は、周産期死亡数を出産数（出生数＋妊娠満22週以後の死産数）で除したものである。</t>
  </si>
  <si>
    <t>３－９ 人口動態発生比率 （平成21～25年）</t>
  </si>
  <si>
    <t>年</t>
  </si>
  <si>
    <t>出生率
（人口千対）</t>
  </si>
  <si>
    <t>死亡率
（人口千対）</t>
  </si>
  <si>
    <t>自然増加率
（人口千対）</t>
  </si>
  <si>
    <t>乳児死亡率
（出生千対）</t>
  </si>
  <si>
    <t>死産率
（出産千対）</t>
  </si>
  <si>
    <t>婚姻率
（人口千対）</t>
  </si>
  <si>
    <t>離婚率
（人口千対）</t>
  </si>
  <si>
    <t>県</t>
  </si>
  <si>
    <t>平成21年</t>
  </si>
  <si>
    <t>３－10 国籍別在留外国人数 （平成21～25年）</t>
  </si>
  <si>
    <t>アジア州</t>
  </si>
  <si>
    <t>ヨーロッパ州</t>
  </si>
  <si>
    <t>アフリカ州</t>
  </si>
  <si>
    <t>北アメリカ州</t>
  </si>
  <si>
    <t>南アメリカ州</t>
  </si>
  <si>
    <t>オセアニア州</t>
  </si>
  <si>
    <t>無国籍</t>
  </si>
  <si>
    <t>中国</t>
  </si>
  <si>
    <t>韓国・朝鮮</t>
  </si>
  <si>
    <t>マレーシア</t>
  </si>
  <si>
    <t>フィリピン</t>
  </si>
  <si>
    <t>タイ</t>
  </si>
  <si>
    <t>ベトナム</t>
  </si>
  <si>
    <t>その他</t>
  </si>
  <si>
    <t>フランス</t>
  </si>
  <si>
    <t>ドイツ</t>
  </si>
  <si>
    <t>イギリス</t>
  </si>
  <si>
    <t>カナダ</t>
  </si>
  <si>
    <t>メキシコ</t>
  </si>
  <si>
    <t>アメリカ</t>
  </si>
  <si>
    <t>ブラジル</t>
  </si>
  <si>
    <t>ラリア
オースト</t>
  </si>
  <si>
    <t>22</t>
  </si>
  <si>
    <t>23</t>
  </si>
  <si>
    <t>24</t>
  </si>
  <si>
    <t>25</t>
  </si>
  <si>
    <t xml:space="preserve"> </t>
  </si>
  <si>
    <t>資料：法務省｢在留外国人統計｣</t>
  </si>
  <si>
    <t>３－１１ 市町村・産業大分類・男女別15歳以上の就業者数 （平成22年10月1日）</t>
  </si>
  <si>
    <t>農業</t>
  </si>
  <si>
    <t>林業</t>
  </si>
  <si>
    <t>漁業</t>
  </si>
  <si>
    <t>鉱業,採石業,砂利採取業</t>
  </si>
  <si>
    <t>建設業</t>
  </si>
  <si>
    <t>製造業</t>
  </si>
  <si>
    <t>電気・ガス
熱供給・水道業</t>
  </si>
  <si>
    <t>情報通信業</t>
  </si>
  <si>
    <t>運輸業,郵便業</t>
  </si>
  <si>
    <t>卸売業 ,小売業　</t>
  </si>
  <si>
    <t>金融業,保険業</t>
  </si>
  <si>
    <t>不動産業,物品賃貸業</t>
  </si>
  <si>
    <t>学術研究,専門・技術サービス業</t>
  </si>
  <si>
    <t>宿泊業,飲食サービス業</t>
  </si>
  <si>
    <t>生活関連サービス業,娯楽業</t>
  </si>
  <si>
    <t>教育,学習支援業</t>
  </si>
  <si>
    <t>医療,福祉</t>
  </si>
  <si>
    <t>複合サービス業</t>
  </si>
  <si>
    <t>サービス業（他に分類されないもの）</t>
  </si>
  <si>
    <t>公務(他に分類
されるものを除く)</t>
  </si>
  <si>
    <t>分類不能の
産         業</t>
  </si>
  <si>
    <t>平成17年</t>
  </si>
  <si>
    <t>－</t>
  </si>
  <si>
    <t>平成22年</t>
  </si>
  <si>
    <t>－</t>
  </si>
  <si>
    <t>神流町</t>
  </si>
  <si>
    <t>東吾妻町</t>
  </si>
  <si>
    <t>みなかみ町</t>
  </si>
  <si>
    <t>資料：総務省統計局「平成22年国勢調査報告」</t>
  </si>
  <si>
    <t>注）平成17年国勢調査結果は、分類が異なるため、掲載していない。</t>
  </si>
  <si>
    <t>３－１２ 市町村・年齢(５歳階級)別人口 （平成25年10月1日）</t>
  </si>
  <si>
    <t>　</t>
  </si>
  <si>
    <t xml:space="preserve"> 0～ 4歳</t>
  </si>
  <si>
    <t xml:space="preserve"> 5～ 9歳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</si>
  <si>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</si>
  <si>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</si>
  <si>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</si>
  <si>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</si>
  <si>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</si>
  <si>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</si>
  <si>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</si>
  <si>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</si>
  <si>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</si>
  <si>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</si>
  <si>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</si>
  <si>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</si>
  <si>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</si>
  <si>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</si>
  <si>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</si>
  <si>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85～89歳</t>
  </si>
  <si>
    <t>90～94歳</t>
  </si>
  <si>
    <t>95～99歳</t>
  </si>
  <si>
    <t>100歳以上</t>
  </si>
  <si>
    <t>年齢不詳</t>
  </si>
  <si>
    <t>-</t>
  </si>
  <si>
    <t>神流町</t>
  </si>
  <si>
    <t>邑楽町</t>
  </si>
  <si>
    <t>資料：県統計課「群馬県年齢別人口統計調査」</t>
  </si>
</sst>
</file>

<file path=xl/styles.xml><?xml version="1.0" encoding="utf-8"?>
<styleSheet xmlns="http://schemas.openxmlformats.org/spreadsheetml/2006/main">
  <numFmts count="4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;&quot;△ &quot;#,##0"/>
    <numFmt numFmtId="178" formatCode="#,##0.0;&quot;△ &quot;#,##0.0"/>
    <numFmt numFmtId="179" formatCode="0.0;&quot;△ &quot;0.0"/>
    <numFmt numFmtId="180" formatCode="0.0_ "/>
    <numFmt numFmtId="181" formatCode="0.00_ "/>
    <numFmt numFmtId="182" formatCode="#,##0.0_ ;[Red]\-#,##0.0\ "/>
    <numFmt numFmtId="183" formatCode="##,###,##0.00;&quot;-&quot;#,###,##0.00"/>
    <numFmt numFmtId="184" formatCode="\1\)\ #,###,###,##0.00;\a\ \-###,###,##0.00"/>
    <numFmt numFmtId="185" formatCode="\ #,###,###,##0.00;\ \-###,###,##0.00"/>
    <numFmt numFmtId="186" formatCode="\a\)\ ##,###,##0.00;\a\)\ &quot;-&quot;#,###,##0.00"/>
    <numFmt numFmtId="187" formatCode="\ ##,###,##0.00;\ &quot;-&quot;#,###,##0.00"/>
    <numFmt numFmtId="188" formatCode="#,###,###,##0.00;&quot; -&quot;###,###,##0.00"/>
    <numFmt numFmtId="189" formatCode="#,##0.00_ "/>
    <numFmt numFmtId="190" formatCode="#,##0_ ;[Red]\-#,##0\ "/>
    <numFmt numFmtId="191" formatCode="0.00;&quot;△ &quot;0.00"/>
    <numFmt numFmtId="192" formatCode="#,##0_ "/>
    <numFmt numFmtId="193" formatCode="0_ "/>
    <numFmt numFmtId="194" formatCode="#,##0.00;&quot;△ &quot;#,##0.00"/>
    <numFmt numFmtId="195" formatCode="0.0_);\(0.0\)"/>
    <numFmt numFmtId="196" formatCode="0;&quot;△ &quot;0"/>
    <numFmt numFmtId="197" formatCode="#,##0_);\(#,##0\)"/>
    <numFmt numFmtId="198" formatCode="\ ###,###,###,###,##0;&quot;-&quot;###,###,###,###,##0"/>
    <numFmt numFmtId="199" formatCode="#,##0.00_);\(#,##0.00\)"/>
    <numFmt numFmtId="200" formatCode="#,##0;&quot;▲ &quot;#,##0"/>
    <numFmt numFmtId="201" formatCode="###,###,##0;&quot;-&quot;##,###,##0"/>
    <numFmt numFmtId="202" formatCode="0;&quot;▲ &quot;0"/>
    <numFmt numFmtId="203" formatCode="#,###,##0;&quot; -&quot;###,##0"/>
    <numFmt numFmtId="204" formatCode="#,##0.0;&quot;△ &quot;#,##0.0;&quot;-&quot;"/>
    <numFmt numFmtId="205" formatCode="#,##0.00;&quot;△ &quot;#,##0.00;&quot;-&quot;"/>
    <numFmt numFmtId="206" formatCode="#,##0;&quot;△ &quot;#,##0;&quot;-&quot;"/>
    <numFmt numFmtId="207" formatCode="#,##0;[Red]#,##0"/>
    <numFmt numFmtId="208" formatCode="0;[Red]0"/>
    <numFmt numFmtId="209" formatCode="#,##0_);[Red]\(#,##0\)"/>
    <numFmt numFmtId="210" formatCode="#,###,###,##0;&quot; -&quot;###,###,##0"/>
  </numFmts>
  <fonts count="64">
    <font>
      <sz val="11"/>
      <name val="ＭＳ Ｐゴシック"/>
      <family val="3"/>
    </font>
    <font>
      <b/>
      <sz val="12"/>
      <name val="ＭＳ Ｐ明朝"/>
      <family val="1"/>
    </font>
    <font>
      <sz val="10"/>
      <name val="ＭＳ 明朝"/>
      <family val="1"/>
    </font>
    <font>
      <sz val="6"/>
      <name val="ＭＳ Ｐゴシック"/>
      <family val="3"/>
    </font>
    <font>
      <b/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sz val="10"/>
      <color indexed="10"/>
      <name val="ＭＳ 明朝"/>
      <family val="1"/>
    </font>
    <font>
      <sz val="7"/>
      <color indexed="8"/>
      <name val="ＭＳ ゴシック"/>
      <family val="3"/>
    </font>
    <font>
      <sz val="7"/>
      <name val="ＭＳ ゴシック"/>
      <family val="3"/>
    </font>
    <font>
      <sz val="8"/>
      <name val="ＭＳ ゴシック"/>
      <family val="3"/>
    </font>
    <font>
      <sz val="7"/>
      <color indexed="8"/>
      <name val="ＭＳ 明朝"/>
      <family val="1"/>
    </font>
    <font>
      <sz val="9"/>
      <name val="ＭＳ Ｐゴシック"/>
      <family val="3"/>
    </font>
    <font>
      <sz val="7"/>
      <name val="ＭＳ Ｐゴシック"/>
      <family val="3"/>
    </font>
    <font>
      <sz val="11"/>
      <color indexed="10"/>
      <name val="ＭＳ Ｐゴシック"/>
      <family val="3"/>
    </font>
    <font>
      <sz val="8"/>
      <name val="ＭＳ Ｐゴシック"/>
      <family val="3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1"/>
      <name val="ＭＳ Ｐ明朝"/>
      <family val="1"/>
    </font>
    <font>
      <b/>
      <sz val="11"/>
      <name val="ＭＳ Ｐ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sz val="8"/>
      <color indexed="10"/>
      <name val="ＭＳ 明朝"/>
      <family val="1"/>
    </font>
    <font>
      <b/>
      <sz val="10"/>
      <name val="ＭＳ Ｐゴシック"/>
      <family val="3"/>
    </font>
    <font>
      <sz val="10"/>
      <color indexed="8"/>
      <name val="ＭＳ 明朝"/>
      <family val="1"/>
    </font>
    <font>
      <sz val="9"/>
      <name val="ＭＳ 明朝"/>
      <family val="1"/>
    </font>
    <font>
      <sz val="12"/>
      <name val="ＭＳ Ｐ明朝"/>
      <family val="1"/>
    </font>
    <font>
      <b/>
      <sz val="10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10"/>
      <color rgb="FFFF0000"/>
      <name val="ＭＳ 明朝"/>
      <family val="1"/>
    </font>
    <font>
      <sz val="8"/>
      <color rgb="FFFF0000"/>
      <name val="ＭＳ 明朝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60" fillId="32" borderId="0" applyNumberFormat="0" applyBorder="0" applyAlignment="0" applyProtection="0"/>
  </cellStyleXfs>
  <cellXfs count="47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33" borderId="10" xfId="0" applyFont="1" applyFill="1" applyBorder="1" applyAlignment="1">
      <alignment horizontal="distributed" vertical="center"/>
    </xf>
    <xf numFmtId="0" fontId="2" fillId="34" borderId="11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0" fontId="2" fillId="0" borderId="0" xfId="0" applyFont="1" applyFill="1" applyAlignment="1">
      <alignment/>
    </xf>
    <xf numFmtId="0" fontId="5" fillId="0" borderId="0" xfId="0" applyFont="1" applyAlignment="1">
      <alignment vertical="top"/>
    </xf>
    <xf numFmtId="0" fontId="2" fillId="0" borderId="10" xfId="0" applyFont="1" applyBorder="1" applyAlignment="1">
      <alignment horizontal="right" vertical="center"/>
    </xf>
    <xf numFmtId="0" fontId="2" fillId="34" borderId="11" xfId="0" applyFont="1" applyFill="1" applyBorder="1" applyAlignment="1">
      <alignment horizontal="distributed" vertical="center"/>
    </xf>
    <xf numFmtId="0" fontId="6" fillId="0" borderId="0" xfId="0" applyFont="1" applyAlignment="1">
      <alignment/>
    </xf>
    <xf numFmtId="180" fontId="0" fillId="0" borderId="0" xfId="0" applyNumberFormat="1" applyAlignment="1">
      <alignment/>
    </xf>
    <xf numFmtId="177" fontId="2" fillId="0" borderId="0" xfId="0" applyNumberFormat="1" applyFont="1" applyAlignment="1">
      <alignment/>
    </xf>
    <xf numFmtId="180" fontId="2" fillId="0" borderId="0" xfId="0" applyNumberFormat="1" applyFont="1" applyAlignment="1">
      <alignment/>
    </xf>
    <xf numFmtId="0" fontId="4" fillId="34" borderId="12" xfId="0" applyFont="1" applyFill="1" applyBorder="1" applyAlignment="1">
      <alignment horizontal="right" vertical="center"/>
    </xf>
    <xf numFmtId="0" fontId="2" fillId="34" borderId="12" xfId="0" applyFont="1" applyFill="1" applyBorder="1" applyAlignment="1">
      <alignment horizontal="right" vertical="center"/>
    </xf>
    <xf numFmtId="38" fontId="2" fillId="0" borderId="0" xfId="0" applyNumberFormat="1" applyFont="1" applyAlignment="1">
      <alignment/>
    </xf>
    <xf numFmtId="177" fontId="2" fillId="0" borderId="10" xfId="48" applyNumberFormat="1" applyFont="1" applyFill="1" applyBorder="1" applyAlignment="1">
      <alignment horizontal="right" vertical="center" wrapText="1"/>
    </xf>
    <xf numFmtId="38" fontId="2" fillId="0" borderId="0" xfId="48" applyFont="1" applyAlignment="1">
      <alignment/>
    </xf>
    <xf numFmtId="38" fontId="7" fillId="33" borderId="0" xfId="48" applyFont="1" applyFill="1" applyBorder="1" applyAlignment="1">
      <alignment/>
    </xf>
    <xf numFmtId="0" fontId="2" fillId="33" borderId="0" xfId="0" applyFont="1" applyFill="1" applyAlignment="1">
      <alignment/>
    </xf>
    <xf numFmtId="178" fontId="2" fillId="0" borderId="10" xfId="48" applyNumberFormat="1" applyFont="1" applyFill="1" applyBorder="1" applyAlignment="1">
      <alignment horizontal="right" vertical="center" wrapText="1"/>
    </xf>
    <xf numFmtId="4" fontId="0" fillId="0" borderId="0" xfId="0" applyNumberFormat="1" applyAlignment="1">
      <alignment/>
    </xf>
    <xf numFmtId="0" fontId="4" fillId="34" borderId="11" xfId="0" applyFont="1" applyFill="1" applyBorder="1" applyAlignment="1">
      <alignment horizontal="distributed" vertical="center"/>
    </xf>
    <xf numFmtId="0" fontId="4" fillId="0" borderId="0" xfId="0" applyFont="1" applyAlignment="1">
      <alignment/>
    </xf>
    <xf numFmtId="179" fontId="2" fillId="0" borderId="10" xfId="48" applyNumberFormat="1" applyFont="1" applyFill="1" applyBorder="1" applyAlignment="1">
      <alignment horizontal="right" vertical="center" wrapText="1"/>
    </xf>
    <xf numFmtId="0" fontId="0" fillId="35" borderId="0" xfId="0" applyFill="1" applyAlignment="1">
      <alignment/>
    </xf>
    <xf numFmtId="38" fontId="2" fillId="0" borderId="10" xfId="48" applyFont="1" applyFill="1" applyBorder="1" applyAlignment="1">
      <alignment horizontal="right" vertical="center"/>
    </xf>
    <xf numFmtId="182" fontId="2" fillId="0" borderId="10" xfId="48" applyNumberFormat="1" applyFont="1" applyFill="1" applyBorder="1" applyAlignment="1">
      <alignment wrapText="1"/>
    </xf>
    <xf numFmtId="182" fontId="4" fillId="0" borderId="10" xfId="48" applyNumberFormat="1" applyFont="1" applyFill="1" applyBorder="1" applyAlignment="1">
      <alignment wrapText="1"/>
    </xf>
    <xf numFmtId="177" fontId="4" fillId="0" borderId="10" xfId="48" applyNumberFormat="1" applyFont="1" applyFill="1" applyBorder="1" applyAlignment="1">
      <alignment horizontal="right" vertical="center" wrapText="1"/>
    </xf>
    <xf numFmtId="179" fontId="4" fillId="0" borderId="10" xfId="48" applyNumberFormat="1" applyFont="1" applyFill="1" applyBorder="1" applyAlignment="1">
      <alignment horizontal="right" vertical="center" wrapText="1"/>
    </xf>
    <xf numFmtId="38" fontId="2" fillId="0" borderId="10" xfId="48" applyFont="1" applyFill="1" applyBorder="1" applyAlignment="1">
      <alignment/>
    </xf>
    <xf numFmtId="38" fontId="4" fillId="0" borderId="10" xfId="48" applyFont="1" applyFill="1" applyBorder="1" applyAlignment="1">
      <alignment/>
    </xf>
    <xf numFmtId="49" fontId="11" fillId="0" borderId="0" xfId="0" applyNumberFormat="1" applyFont="1" applyFill="1" applyBorder="1" applyAlignment="1" applyProtection="1">
      <alignment horizontal="distributed" vertical="top"/>
      <protection/>
    </xf>
    <xf numFmtId="177" fontId="2" fillId="0" borderId="0" xfId="48" applyNumberFormat="1" applyFont="1" applyFill="1" applyBorder="1" applyAlignment="1">
      <alignment horizontal="right" vertical="center" wrapText="1"/>
    </xf>
    <xf numFmtId="183" fontId="8" fillId="0" borderId="0" xfId="0" applyNumberFormat="1" applyFont="1" applyFill="1" applyBorder="1" applyAlignment="1" applyProtection="1">
      <alignment horizontal="right"/>
      <protection/>
    </xf>
    <xf numFmtId="180" fontId="12" fillId="0" borderId="0" xfId="0" applyNumberFormat="1" applyFont="1" applyBorder="1" applyAlignment="1">
      <alignment/>
    </xf>
    <xf numFmtId="184" fontId="8" fillId="0" borderId="0" xfId="0" applyNumberFormat="1" applyFont="1" applyFill="1" applyBorder="1" applyAlignment="1" applyProtection="1">
      <alignment horizontal="right"/>
      <protection/>
    </xf>
    <xf numFmtId="38" fontId="2" fillId="0" borderId="0" xfId="48" applyFont="1" applyFill="1" applyBorder="1" applyAlignment="1">
      <alignment/>
    </xf>
    <xf numFmtId="185" fontId="9" fillId="0" borderId="0" xfId="62" applyNumberFormat="1" applyFont="1" applyFill="1" applyBorder="1" applyAlignment="1" applyProtection="1" quotePrefix="1">
      <alignment horizontal="right"/>
      <protection/>
    </xf>
    <xf numFmtId="38" fontId="4" fillId="0" borderId="0" xfId="48" applyFont="1" applyFill="1" applyBorder="1" applyAlignment="1">
      <alignment/>
    </xf>
    <xf numFmtId="4" fontId="13" fillId="0" borderId="0" xfId="0" applyNumberFormat="1" applyFont="1" applyBorder="1" applyAlignment="1">
      <alignment/>
    </xf>
    <xf numFmtId="0" fontId="12" fillId="0" borderId="0" xfId="0" applyFont="1" applyBorder="1" applyAlignment="1">
      <alignment/>
    </xf>
    <xf numFmtId="186" fontId="8" fillId="0" borderId="0" xfId="0" applyNumberFormat="1" applyFont="1" applyFill="1" applyBorder="1" applyAlignment="1" applyProtection="1">
      <alignment horizontal="right"/>
      <protection/>
    </xf>
    <xf numFmtId="187" fontId="8" fillId="0" borderId="0" xfId="0" applyNumberFormat="1" applyFont="1" applyFill="1" applyBorder="1" applyAlignment="1" applyProtection="1">
      <alignment horizontal="right"/>
      <protection/>
    </xf>
    <xf numFmtId="188" fontId="9" fillId="0" borderId="0" xfId="62" applyNumberFormat="1" applyFont="1" applyFill="1" applyBorder="1" applyAlignment="1" applyProtection="1" quotePrefix="1">
      <alignment horizontal="right"/>
      <protection/>
    </xf>
    <xf numFmtId="0" fontId="61" fillId="0" borderId="0" xfId="0" applyFont="1" applyAlignment="1">
      <alignment/>
    </xf>
    <xf numFmtId="0" fontId="5" fillId="34" borderId="12" xfId="0" applyFont="1" applyFill="1" applyBorder="1" applyAlignment="1">
      <alignment horizontal="right" vertical="center"/>
    </xf>
    <xf numFmtId="0" fontId="2" fillId="33" borderId="13" xfId="0" applyFont="1" applyFill="1" applyBorder="1" applyAlignment="1">
      <alignment horizontal="distributed" vertical="center"/>
    </xf>
    <xf numFmtId="0" fontId="2" fillId="33" borderId="11" xfId="0" applyFont="1" applyFill="1" applyBorder="1" applyAlignment="1">
      <alignment horizontal="distributed" vertical="center"/>
    </xf>
    <xf numFmtId="0" fontId="2" fillId="33" borderId="14" xfId="0" applyFont="1" applyFill="1" applyBorder="1" applyAlignment="1">
      <alignment horizontal="distributed" vertical="center"/>
    </xf>
    <xf numFmtId="0" fontId="2" fillId="33" borderId="15" xfId="0" applyFont="1" applyFill="1" applyBorder="1" applyAlignment="1">
      <alignment horizontal="distributed" vertical="center" wrapText="1"/>
    </xf>
    <xf numFmtId="0" fontId="2" fillId="0" borderId="10" xfId="0" applyFont="1" applyFill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189" fontId="2" fillId="0" borderId="10" xfId="48" applyNumberFormat="1" applyFont="1" applyBorder="1" applyAlignment="1">
      <alignment horizontal="right" vertical="center" wrapText="1"/>
    </xf>
    <xf numFmtId="177" fontId="2" fillId="0" borderId="10" xfId="0" applyNumberFormat="1" applyFont="1" applyFill="1" applyBorder="1" applyAlignment="1">
      <alignment horizontal="right" vertical="center" wrapText="1"/>
    </xf>
    <xf numFmtId="189" fontId="2" fillId="0" borderId="0" xfId="0" applyNumberFormat="1" applyFont="1" applyAlignment="1">
      <alignment horizontal="right" vertical="center" wrapText="1"/>
    </xf>
    <xf numFmtId="0" fontId="2" fillId="34" borderId="12" xfId="0" applyFont="1" applyFill="1" applyBorder="1" applyAlignment="1">
      <alignment horizontal="right" vertical="center" wrapText="1"/>
    </xf>
    <xf numFmtId="0" fontId="4" fillId="34" borderId="12" xfId="0" applyFont="1" applyFill="1" applyBorder="1" applyAlignment="1">
      <alignment horizontal="right" vertical="center" wrapText="1"/>
    </xf>
    <xf numFmtId="189" fontId="4" fillId="0" borderId="10" xfId="48" applyNumberFormat="1" applyFont="1" applyFill="1" applyBorder="1" applyAlignment="1">
      <alignment horizontal="right" vertical="center" wrapText="1"/>
    </xf>
    <xf numFmtId="178" fontId="4" fillId="0" borderId="10" xfId="48" applyNumberFormat="1" applyFont="1" applyFill="1" applyBorder="1" applyAlignment="1">
      <alignment horizontal="right" vertical="center" wrapText="1"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2" xfId="0" applyNumberFormat="1" applyFont="1" applyFill="1" applyBorder="1" applyAlignment="1">
      <alignment horizontal="left" vertical="center"/>
    </xf>
    <xf numFmtId="38" fontId="2" fillId="0" borderId="13" xfId="48" applyFont="1" applyBorder="1" applyAlignment="1">
      <alignment horizontal="right" vertical="center"/>
    </xf>
    <xf numFmtId="190" fontId="2" fillId="0" borderId="10" xfId="48" applyNumberFormat="1" applyFont="1" applyBorder="1" applyAlignment="1">
      <alignment horizontal="right" vertical="center" wrapText="1"/>
    </xf>
    <xf numFmtId="191" fontId="2" fillId="0" borderId="10" xfId="48" applyNumberFormat="1" applyFont="1" applyBorder="1" applyAlignment="1">
      <alignment horizontal="right" vertical="center" wrapText="1"/>
    </xf>
    <xf numFmtId="179" fontId="2" fillId="0" borderId="10" xfId="48" applyNumberFormat="1" applyFont="1" applyBorder="1" applyAlignment="1">
      <alignment horizontal="right" vertical="center" wrapText="1"/>
    </xf>
    <xf numFmtId="0" fontId="2" fillId="0" borderId="11" xfId="0" applyFont="1" applyFill="1" applyBorder="1" applyAlignment="1">
      <alignment horizontal="distributed" vertical="center"/>
    </xf>
    <xf numFmtId="0" fontId="2" fillId="0" borderId="12" xfId="0" applyNumberFormat="1" applyFont="1" applyFill="1" applyBorder="1" applyAlignment="1">
      <alignment horizontal="center" vertical="center"/>
    </xf>
    <xf numFmtId="177" fontId="2" fillId="0" borderId="10" xfId="48" applyNumberFormat="1" applyFont="1" applyBorder="1" applyAlignment="1">
      <alignment horizontal="right" vertical="center" wrapText="1"/>
    </xf>
    <xf numFmtId="190" fontId="2" fillId="0" borderId="10" xfId="48" applyNumberFormat="1" applyFont="1" applyFill="1" applyBorder="1" applyAlignment="1">
      <alignment horizontal="right" vertical="center" wrapText="1"/>
    </xf>
    <xf numFmtId="191" fontId="2" fillId="0" borderId="10" xfId="48" applyNumberFormat="1" applyFont="1" applyFill="1" applyBorder="1" applyAlignment="1">
      <alignment horizontal="right" vertical="center" wrapText="1"/>
    </xf>
    <xf numFmtId="0" fontId="2" fillId="0" borderId="12" xfId="0" applyFont="1" applyFill="1" applyBorder="1" applyAlignment="1">
      <alignment horizontal="left" vertical="center"/>
    </xf>
    <xf numFmtId="0" fontId="2" fillId="0" borderId="11" xfId="0" applyNumberFormat="1" applyFont="1" applyFill="1" applyBorder="1" applyAlignment="1">
      <alignment vertical="center"/>
    </xf>
    <xf numFmtId="192" fontId="2" fillId="0" borderId="0" xfId="0" applyNumberFormat="1" applyFont="1" applyFill="1" applyAlignment="1">
      <alignment horizontal="right" vertical="center" wrapText="1"/>
    </xf>
    <xf numFmtId="193" fontId="2" fillId="0" borderId="10" xfId="48" applyNumberFormat="1" applyFont="1" applyFill="1" applyBorder="1" applyAlignment="1">
      <alignment horizontal="right" vertical="center" wrapText="1"/>
    </xf>
    <xf numFmtId="0" fontId="2" fillId="0" borderId="11" xfId="0" applyFont="1" applyFill="1" applyBorder="1" applyAlignment="1">
      <alignment vertical="center"/>
    </xf>
    <xf numFmtId="194" fontId="2" fillId="0" borderId="10" xfId="48" applyNumberFormat="1" applyFont="1" applyFill="1" applyBorder="1" applyAlignment="1">
      <alignment horizontal="right" vertical="center" wrapText="1"/>
    </xf>
    <xf numFmtId="0" fontId="62" fillId="0" borderId="11" xfId="0" applyFont="1" applyFill="1" applyBorder="1" applyAlignment="1">
      <alignment horizontal="distributed" vertical="center"/>
    </xf>
    <xf numFmtId="0" fontId="7" fillId="0" borderId="0" xfId="0" applyFont="1" applyFill="1" applyAlignment="1">
      <alignment/>
    </xf>
    <xf numFmtId="177" fontId="2" fillId="0" borderId="0" xfId="0" applyNumberFormat="1" applyFont="1" applyFill="1" applyAlignment="1">
      <alignment/>
    </xf>
    <xf numFmtId="195" fontId="2" fillId="0" borderId="10" xfId="48" applyNumberFormat="1" applyFont="1" applyFill="1" applyBorder="1" applyAlignment="1">
      <alignment horizontal="right" vertical="center" wrapText="1"/>
    </xf>
    <xf numFmtId="181" fontId="2" fillId="0" borderId="0" xfId="0" applyNumberFormat="1" applyFont="1" applyFill="1" applyAlignment="1">
      <alignment/>
    </xf>
    <xf numFmtId="49" fontId="2" fillId="0" borderId="12" xfId="0" applyNumberFormat="1" applyFont="1" applyFill="1" applyBorder="1" applyAlignment="1">
      <alignment horizontal="left" vertical="center"/>
    </xf>
    <xf numFmtId="0" fontId="16" fillId="0" borderId="11" xfId="0" applyFont="1" applyFill="1" applyBorder="1" applyAlignment="1">
      <alignment horizontal="distributed" vertical="center"/>
    </xf>
    <xf numFmtId="181" fontId="16" fillId="0" borderId="0" xfId="0" applyNumberFormat="1" applyFont="1" applyFill="1" applyAlignment="1">
      <alignment/>
    </xf>
    <xf numFmtId="0" fontId="16" fillId="0" borderId="0" xfId="0" applyFont="1" applyFill="1" applyAlignment="1">
      <alignment/>
    </xf>
    <xf numFmtId="0" fontId="17" fillId="0" borderId="11" xfId="0" applyFont="1" applyFill="1" applyBorder="1" applyAlignment="1">
      <alignment horizontal="distributed" vertical="center"/>
    </xf>
    <xf numFmtId="0" fontId="7" fillId="0" borderId="11" xfId="0" applyFont="1" applyFill="1" applyBorder="1" applyAlignment="1">
      <alignment horizontal="distributed" vertical="center"/>
    </xf>
    <xf numFmtId="0" fontId="4" fillId="0" borderId="11" xfId="0" applyFont="1" applyFill="1" applyBorder="1" applyAlignment="1">
      <alignment horizontal="distributed" vertical="center"/>
    </xf>
    <xf numFmtId="0" fontId="2" fillId="0" borderId="12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190" fontId="4" fillId="0" borderId="10" xfId="48" applyNumberFormat="1" applyFont="1" applyFill="1" applyBorder="1" applyAlignment="1">
      <alignment horizontal="right" vertical="center" wrapText="1"/>
    </xf>
    <xf numFmtId="194" fontId="4" fillId="0" borderId="10" xfId="48" applyNumberFormat="1" applyFont="1" applyFill="1" applyBorder="1" applyAlignment="1">
      <alignment horizontal="right" vertical="center" wrapText="1"/>
    </xf>
    <xf numFmtId="191" fontId="4" fillId="0" borderId="10" xfId="48" applyNumberFormat="1" applyFont="1" applyFill="1" applyBorder="1" applyAlignment="1">
      <alignment horizontal="right" vertical="center" wrapText="1"/>
    </xf>
    <xf numFmtId="9" fontId="2" fillId="0" borderId="0" xfId="42" applyFont="1" applyAlignment="1">
      <alignment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 wrapText="1"/>
    </xf>
    <xf numFmtId="0" fontId="0" fillId="0" borderId="0" xfId="0" applyFont="1" applyAlignment="1">
      <alignment/>
    </xf>
    <xf numFmtId="177" fontId="0" fillId="0" borderId="0" xfId="0" applyNumberFormat="1" applyAlignment="1">
      <alignment/>
    </xf>
    <xf numFmtId="194" fontId="0" fillId="0" borderId="0" xfId="0" applyNumberFormat="1" applyAlignment="1">
      <alignment/>
    </xf>
    <xf numFmtId="2" fontId="0" fillId="0" borderId="0" xfId="0" applyNumberFormat="1" applyAlignment="1">
      <alignment/>
    </xf>
    <xf numFmtId="38" fontId="0" fillId="0" borderId="0" xfId="48" applyFont="1" applyAlignment="1">
      <alignment/>
    </xf>
    <xf numFmtId="196" fontId="2" fillId="0" borderId="0" xfId="48" applyNumberFormat="1" applyFont="1" applyFill="1" applyBorder="1" applyAlignment="1">
      <alignment horizontal="right" vertical="center" wrapText="1"/>
    </xf>
    <xf numFmtId="40" fontId="2" fillId="0" borderId="0" xfId="48" applyNumberFormat="1" applyFont="1" applyBorder="1" applyAlignment="1">
      <alignment horizontal="right" vertical="center" wrapText="1"/>
    </xf>
    <xf numFmtId="40" fontId="2" fillId="0" borderId="0" xfId="48" applyNumberFormat="1" applyFont="1" applyFill="1" applyBorder="1" applyAlignment="1">
      <alignment horizontal="right" vertical="center" wrapText="1"/>
    </xf>
    <xf numFmtId="176" fontId="2" fillId="0" borderId="0" xfId="48" applyNumberFormat="1" applyFont="1" applyBorder="1" applyAlignment="1">
      <alignment horizontal="right" vertical="center" wrapText="1"/>
    </xf>
    <xf numFmtId="38" fontId="18" fillId="0" borderId="18" xfId="48" applyFont="1" applyFill="1" applyBorder="1" applyAlignment="1">
      <alignment vertical="center"/>
    </xf>
    <xf numFmtId="196" fontId="0" fillId="0" borderId="0" xfId="48" applyNumberFormat="1" applyFont="1" applyFill="1" applyAlignment="1">
      <alignment/>
    </xf>
    <xf numFmtId="40" fontId="0" fillId="0" borderId="0" xfId="48" applyNumberFormat="1" applyFont="1" applyAlignment="1">
      <alignment/>
    </xf>
    <xf numFmtId="40" fontId="0" fillId="0" borderId="0" xfId="48" applyNumberFormat="1" applyFont="1" applyFill="1" applyAlignment="1">
      <alignment/>
    </xf>
    <xf numFmtId="176" fontId="0" fillId="0" borderId="0" xfId="48" applyNumberFormat="1" applyFont="1" applyAlignment="1">
      <alignment/>
    </xf>
    <xf numFmtId="0" fontId="2" fillId="34" borderId="16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196" fontId="2" fillId="0" borderId="13" xfId="48" applyNumberFormat="1" applyFont="1" applyFill="1" applyBorder="1" applyAlignment="1">
      <alignment horizontal="right" vertical="center"/>
    </xf>
    <xf numFmtId="40" fontId="2" fillId="0" borderId="13" xfId="48" applyNumberFormat="1" applyFont="1" applyBorder="1" applyAlignment="1">
      <alignment horizontal="right" vertical="center"/>
    </xf>
    <xf numFmtId="40" fontId="2" fillId="0" borderId="13" xfId="48" applyNumberFormat="1" applyFont="1" applyFill="1" applyBorder="1" applyAlignment="1">
      <alignment horizontal="right" vertical="center"/>
    </xf>
    <xf numFmtId="176" fontId="2" fillId="0" borderId="13" xfId="48" applyNumberFormat="1" applyFont="1" applyFill="1" applyBorder="1" applyAlignment="1">
      <alignment horizontal="right" vertical="center"/>
    </xf>
    <xf numFmtId="176" fontId="2" fillId="0" borderId="13" xfId="48" applyNumberFormat="1" applyFont="1" applyBorder="1" applyAlignment="1">
      <alignment horizontal="right" vertical="center"/>
    </xf>
    <xf numFmtId="38" fontId="2" fillId="0" borderId="10" xfId="48" applyFont="1" applyBorder="1" applyAlignment="1">
      <alignment horizontal="right" wrapText="1"/>
    </xf>
    <xf numFmtId="40" fontId="2" fillId="0" borderId="10" xfId="48" applyNumberFormat="1" applyFont="1" applyFill="1" applyBorder="1" applyAlignment="1">
      <alignment horizontal="right" vertical="center" wrapText="1"/>
    </xf>
    <xf numFmtId="176" fontId="2" fillId="0" borderId="10" xfId="48" applyNumberFormat="1" applyFont="1" applyFill="1" applyBorder="1" applyAlignment="1">
      <alignment horizontal="right" vertical="center" wrapText="1"/>
    </xf>
    <xf numFmtId="176" fontId="2" fillId="0" borderId="10" xfId="48" applyNumberFormat="1" applyFont="1" applyBorder="1" applyAlignment="1">
      <alignment horizontal="right" vertical="center" wrapText="1"/>
    </xf>
    <xf numFmtId="4" fontId="2" fillId="0" borderId="0" xfId="0" applyNumberFormat="1" applyFont="1" applyAlignment="1">
      <alignment/>
    </xf>
    <xf numFmtId="38" fontId="4" fillId="0" borderId="10" xfId="48" applyFont="1" applyFill="1" applyBorder="1" applyAlignment="1">
      <alignment horizontal="right" wrapText="1"/>
    </xf>
    <xf numFmtId="40" fontId="4" fillId="0" borderId="10" xfId="48" applyNumberFormat="1" applyFont="1" applyFill="1" applyBorder="1" applyAlignment="1">
      <alignment horizontal="right" vertical="center" wrapText="1"/>
    </xf>
    <xf numFmtId="176" fontId="4" fillId="0" borderId="10" xfId="48" applyNumberFormat="1" applyFont="1" applyFill="1" applyBorder="1" applyAlignment="1">
      <alignment horizontal="right" vertical="center" wrapText="1"/>
    </xf>
    <xf numFmtId="38" fontId="2" fillId="0" borderId="10" xfId="48" applyFont="1" applyFill="1" applyBorder="1" applyAlignment="1">
      <alignment horizontal="right" wrapText="1"/>
    </xf>
    <xf numFmtId="38" fontId="4" fillId="0" borderId="10" xfId="48" applyFont="1" applyFill="1" applyBorder="1" applyAlignment="1">
      <alignment horizontal="right" vertical="center"/>
    </xf>
    <xf numFmtId="0" fontId="2" fillId="34" borderId="14" xfId="0" applyFont="1" applyFill="1" applyBorder="1" applyAlignment="1">
      <alignment horizontal="left" vertical="center"/>
    </xf>
    <xf numFmtId="0" fontId="2" fillId="34" borderId="12" xfId="0" applyFont="1" applyFill="1" applyBorder="1" applyAlignment="1">
      <alignment horizontal="distributed" vertical="center"/>
    </xf>
    <xf numFmtId="0" fontId="2" fillId="34" borderId="14" xfId="0" applyFont="1" applyFill="1" applyBorder="1" applyAlignment="1">
      <alignment vertical="center" shrinkToFit="1"/>
    </xf>
    <xf numFmtId="0" fontId="12" fillId="34" borderId="12" xfId="0" applyFont="1" applyFill="1" applyBorder="1" applyAlignment="1">
      <alignment vertical="center"/>
    </xf>
    <xf numFmtId="38" fontId="20" fillId="0" borderId="0" xfId="48" applyFont="1" applyFill="1" applyBorder="1" applyAlignment="1" quotePrefix="1">
      <alignment horizontal="right" vertical="center"/>
    </xf>
    <xf numFmtId="38" fontId="20" fillId="0" borderId="0" xfId="48" applyFont="1" applyFill="1" applyBorder="1" applyAlignment="1">
      <alignment horizontal="right" vertical="center"/>
    </xf>
    <xf numFmtId="196" fontId="2" fillId="0" borderId="0" xfId="48" applyNumberFormat="1" applyFont="1" applyFill="1" applyAlignment="1">
      <alignment/>
    </xf>
    <xf numFmtId="40" fontId="21" fillId="0" borderId="0" xfId="48" applyNumberFormat="1" applyFont="1" applyFill="1" applyBorder="1" applyAlignment="1">
      <alignment horizontal="right" vertical="center"/>
    </xf>
    <xf numFmtId="176" fontId="21" fillId="0" borderId="0" xfId="48" applyNumberFormat="1" applyFont="1" applyBorder="1" applyAlignment="1">
      <alignment horizontal="right" vertical="center"/>
    </xf>
    <xf numFmtId="40" fontId="2" fillId="0" borderId="0" xfId="48" applyNumberFormat="1" applyFont="1" applyAlignment="1">
      <alignment/>
    </xf>
    <xf numFmtId="176" fontId="2" fillId="0" borderId="0" xfId="48" applyNumberFormat="1" applyFont="1" applyAlignment="1">
      <alignment/>
    </xf>
    <xf numFmtId="0" fontId="22" fillId="0" borderId="0" xfId="0" applyFont="1" applyAlignment="1">
      <alignment vertical="center"/>
    </xf>
    <xf numFmtId="196" fontId="22" fillId="0" borderId="0" xfId="48" applyNumberFormat="1" applyFont="1" applyFill="1" applyAlignment="1">
      <alignment/>
    </xf>
    <xf numFmtId="40" fontId="22" fillId="0" borderId="0" xfId="48" applyNumberFormat="1" applyFont="1" applyAlignment="1">
      <alignment/>
    </xf>
    <xf numFmtId="40" fontId="7" fillId="0" borderId="0" xfId="48" applyNumberFormat="1" applyFont="1" applyFill="1" applyBorder="1" applyAlignment="1">
      <alignment horizontal="right" vertical="center" wrapText="1"/>
    </xf>
    <xf numFmtId="176" fontId="22" fillId="0" borderId="0" xfId="48" applyNumberFormat="1" applyFont="1" applyAlignment="1">
      <alignment/>
    </xf>
    <xf numFmtId="176" fontId="14" fillId="0" borderId="0" xfId="48" applyNumberFormat="1" applyFont="1" applyAlignment="1">
      <alignment/>
    </xf>
    <xf numFmtId="40" fontId="14" fillId="0" borderId="0" xfId="48" applyNumberFormat="1" applyFont="1" applyAlignment="1">
      <alignment/>
    </xf>
    <xf numFmtId="0" fontId="0" fillId="0" borderId="0" xfId="0" applyAlignment="1">
      <alignment horizontal="left"/>
    </xf>
    <xf numFmtId="40" fontId="0" fillId="0" borderId="0" xfId="48" applyNumberFormat="1" applyFont="1" applyFill="1" applyBorder="1" applyAlignment="1">
      <alignment/>
    </xf>
    <xf numFmtId="181" fontId="0" fillId="0" borderId="0" xfId="0" applyNumberFormat="1" applyAlignment="1">
      <alignment/>
    </xf>
    <xf numFmtId="197" fontId="0" fillId="0" borderId="0" xfId="0" applyNumberFormat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horizontal="distributed" vertical="center" wrapText="1"/>
    </xf>
    <xf numFmtId="181" fontId="2" fillId="0" borderId="0" xfId="0" applyNumberFormat="1" applyFont="1" applyAlignment="1">
      <alignment/>
    </xf>
    <xf numFmtId="0" fontId="4" fillId="33" borderId="19" xfId="0" applyFont="1" applyFill="1" applyBorder="1" applyAlignment="1">
      <alignment horizontal="distributed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distributed" vertical="center" wrapText="1"/>
    </xf>
    <xf numFmtId="0" fontId="4" fillId="33" borderId="13" xfId="0" applyFont="1" applyFill="1" applyBorder="1" applyAlignment="1">
      <alignment horizontal="distributed" vertical="center" wrapText="1"/>
    </xf>
    <xf numFmtId="0" fontId="4" fillId="33" borderId="17" xfId="0" applyFont="1" applyFill="1" applyBorder="1" applyAlignment="1">
      <alignment horizontal="distributed" vertical="center" wrapText="1"/>
    </xf>
    <xf numFmtId="0" fontId="2" fillId="34" borderId="10" xfId="0" applyFont="1" applyFill="1" applyBorder="1" applyAlignment="1">
      <alignment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1" xfId="0" applyFont="1" applyBorder="1" applyAlignment="1">
      <alignment horizontal="right" vertical="center" wrapText="1"/>
    </xf>
    <xf numFmtId="0" fontId="2" fillId="0" borderId="12" xfId="0" applyFont="1" applyBorder="1" applyAlignment="1">
      <alignment horizontal="right" vertical="center" wrapText="1"/>
    </xf>
    <xf numFmtId="58" fontId="2" fillId="0" borderId="0" xfId="0" applyNumberFormat="1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Alignment="1">
      <alignment horizontal="center"/>
    </xf>
    <xf numFmtId="0" fontId="4" fillId="34" borderId="10" xfId="0" applyFont="1" applyFill="1" applyBorder="1" applyAlignment="1">
      <alignment horizontal="distributed" vertical="center" wrapText="1"/>
    </xf>
    <xf numFmtId="198" fontId="4" fillId="0" borderId="10" xfId="62" applyNumberFormat="1" applyFont="1" applyFill="1" applyBorder="1" applyAlignment="1" quotePrefix="1">
      <alignment horizontal="right"/>
      <protection/>
    </xf>
    <xf numFmtId="198" fontId="4" fillId="0" borderId="11" xfId="62" applyNumberFormat="1" applyFont="1" applyFill="1" applyBorder="1" applyAlignment="1" quotePrefix="1">
      <alignment horizontal="right"/>
      <protection/>
    </xf>
    <xf numFmtId="199" fontId="4" fillId="0" borderId="11" xfId="62" applyNumberFormat="1" applyFont="1" applyFill="1" applyBorder="1" applyAlignment="1" quotePrefix="1">
      <alignment horizontal="right" wrapText="1"/>
      <protection/>
    </xf>
    <xf numFmtId="198" fontId="4" fillId="0" borderId="12" xfId="62" applyNumberFormat="1" applyFont="1" applyFill="1" applyBorder="1" applyAlignment="1" quotePrefix="1">
      <alignment horizontal="right"/>
      <protection/>
    </xf>
    <xf numFmtId="199" fontId="4" fillId="0" borderId="0" xfId="62" applyNumberFormat="1" applyFont="1" applyFill="1" applyBorder="1" applyAlignment="1" quotePrefix="1">
      <alignment horizontal="right" wrapText="1"/>
      <protection/>
    </xf>
    <xf numFmtId="199" fontId="2" fillId="0" borderId="0" xfId="0" applyNumberFormat="1" applyFont="1" applyAlignment="1">
      <alignment/>
    </xf>
    <xf numFmtId="0" fontId="2" fillId="34" borderId="10" xfId="0" applyFont="1" applyFill="1" applyBorder="1" applyAlignment="1">
      <alignment horizontal="distributed" vertical="center" wrapText="1"/>
    </xf>
    <xf numFmtId="198" fontId="2" fillId="0" borderId="10" xfId="62" applyNumberFormat="1" applyFont="1" applyFill="1" applyBorder="1" applyAlignment="1" quotePrefix="1">
      <alignment horizontal="right"/>
      <protection/>
    </xf>
    <xf numFmtId="198" fontId="2" fillId="0" borderId="11" xfId="62" applyNumberFormat="1" applyFont="1" applyFill="1" applyBorder="1" applyAlignment="1" quotePrefix="1">
      <alignment horizontal="right"/>
      <protection/>
    </xf>
    <xf numFmtId="199" fontId="2" fillId="0" borderId="11" xfId="62" applyNumberFormat="1" applyFont="1" applyFill="1" applyBorder="1" applyAlignment="1">
      <alignment horizontal="right" wrapText="1"/>
      <protection/>
    </xf>
    <xf numFmtId="198" fontId="2" fillId="0" borderId="12" xfId="62" applyNumberFormat="1" applyFont="1" applyFill="1" applyBorder="1" applyAlignment="1" quotePrefix="1">
      <alignment horizontal="right"/>
      <protection/>
    </xf>
    <xf numFmtId="199" fontId="2" fillId="0" borderId="0" xfId="62" applyNumberFormat="1" applyFont="1" applyFill="1" applyBorder="1" applyAlignment="1">
      <alignment horizontal="right" wrapText="1"/>
      <protection/>
    </xf>
    <xf numFmtId="199" fontId="2" fillId="0" borderId="11" xfId="62" applyNumberFormat="1" applyFont="1" applyFill="1" applyBorder="1" applyAlignment="1" quotePrefix="1">
      <alignment horizontal="right" wrapText="1"/>
      <protection/>
    </xf>
    <xf numFmtId="198" fontId="2" fillId="0" borderId="12" xfId="62" applyNumberFormat="1" applyFont="1" applyFill="1" applyBorder="1" applyAlignment="1">
      <alignment horizontal="right"/>
      <protection/>
    </xf>
    <xf numFmtId="199" fontId="2" fillId="0" borderId="0" xfId="62" applyNumberFormat="1" applyFont="1" applyFill="1" applyBorder="1" applyAlignment="1" quotePrefix="1">
      <alignment horizontal="right" wrapText="1"/>
      <protection/>
    </xf>
    <xf numFmtId="0" fontId="7" fillId="0" borderId="0" xfId="0" applyFont="1" applyAlignment="1">
      <alignment/>
    </xf>
    <xf numFmtId="198" fontId="24" fillId="0" borderId="10" xfId="61" applyNumberFormat="1" applyFont="1" applyFill="1" applyBorder="1" applyAlignment="1" quotePrefix="1">
      <alignment horizontal="right"/>
      <protection/>
    </xf>
    <xf numFmtId="198" fontId="24" fillId="0" borderId="11" xfId="61" applyNumberFormat="1" applyFont="1" applyFill="1" applyBorder="1" applyAlignment="1" quotePrefix="1">
      <alignment horizontal="right"/>
      <protection/>
    </xf>
    <xf numFmtId="199" fontId="2" fillId="0" borderId="11" xfId="61" applyNumberFormat="1" applyFont="1" applyFill="1" applyBorder="1" applyAlignment="1" quotePrefix="1">
      <alignment horizontal="right" wrapText="1"/>
      <protection/>
    </xf>
    <xf numFmtId="198" fontId="24" fillId="0" borderId="12" xfId="61" applyNumberFormat="1" applyFont="1" applyFill="1" applyBorder="1" applyAlignment="1" quotePrefix="1">
      <alignment horizontal="right"/>
      <protection/>
    </xf>
    <xf numFmtId="199" fontId="24" fillId="0" borderId="0" xfId="61" applyNumberFormat="1" applyFont="1" applyFill="1" applyBorder="1" applyAlignment="1" quotePrefix="1">
      <alignment horizontal="right" wrapText="1"/>
      <protection/>
    </xf>
    <xf numFmtId="0" fontId="2" fillId="0" borderId="0" xfId="0" applyFont="1" applyFill="1" applyAlignment="1">
      <alignment vertical="center" wrapText="1"/>
    </xf>
    <xf numFmtId="0" fontId="2" fillId="0" borderId="0" xfId="0" applyFont="1" applyAlignment="1">
      <alignment vertical="center" wrapText="1"/>
    </xf>
    <xf numFmtId="199" fontId="2" fillId="0" borderId="0" xfId="0" applyNumberFormat="1" applyFont="1" applyAlignment="1">
      <alignment vertical="center" wrapText="1"/>
    </xf>
    <xf numFmtId="0" fontId="5" fillId="0" borderId="0" xfId="0" applyFont="1" applyAlignment="1">
      <alignment horizontal="left" vertical="top" wrapText="1"/>
    </xf>
    <xf numFmtId="0" fontId="14" fillId="0" borderId="0" xfId="0" applyFont="1" applyAlignment="1">
      <alignment vertical="center"/>
    </xf>
    <xf numFmtId="177" fontId="0" fillId="0" borderId="0" xfId="48" applyNumberFormat="1" applyFont="1" applyAlignment="1">
      <alignment/>
    </xf>
    <xf numFmtId="177" fontId="4" fillId="0" borderId="10" xfId="48" applyNumberFormat="1" applyFont="1" applyFill="1" applyBorder="1" applyAlignment="1">
      <alignment horizontal="right"/>
    </xf>
    <xf numFmtId="200" fontId="4" fillId="0" borderId="10" xfId="48" applyNumberFormat="1" applyFont="1" applyFill="1" applyBorder="1" applyAlignment="1">
      <alignment horizontal="right"/>
    </xf>
    <xf numFmtId="177" fontId="2" fillId="0" borderId="10" xfId="48" applyNumberFormat="1" applyFont="1" applyFill="1" applyBorder="1" applyAlignment="1">
      <alignment horizontal="right"/>
    </xf>
    <xf numFmtId="200" fontId="2" fillId="0" borderId="10" xfId="48" applyNumberFormat="1" applyFont="1" applyFill="1" applyBorder="1" applyAlignment="1">
      <alignment horizontal="right"/>
    </xf>
    <xf numFmtId="201" fontId="2" fillId="0" borderId="10" xfId="63" applyNumberFormat="1" applyFont="1" applyFill="1" applyBorder="1" applyAlignment="1">
      <alignment horizontal="right"/>
      <protection/>
    </xf>
    <xf numFmtId="202" fontId="2" fillId="0" borderId="10" xfId="63" applyNumberFormat="1" applyFont="1" applyFill="1" applyBorder="1" applyAlignment="1">
      <alignment horizontal="right"/>
      <protection/>
    </xf>
    <xf numFmtId="200" fontId="2" fillId="0" borderId="10" xfId="63" applyNumberFormat="1" applyFont="1" applyFill="1" applyBorder="1" applyAlignment="1">
      <alignment horizontal="right"/>
      <protection/>
    </xf>
    <xf numFmtId="177" fontId="4" fillId="0" borderId="10" xfId="0" applyNumberFormat="1" applyFont="1" applyBorder="1" applyAlignment="1">
      <alignment horizontal="right" vertical="center" wrapText="1"/>
    </xf>
    <xf numFmtId="200" fontId="4" fillId="0" borderId="10" xfId="0" applyNumberFormat="1" applyFont="1" applyBorder="1" applyAlignment="1">
      <alignment horizontal="right" vertical="center" wrapText="1"/>
    </xf>
    <xf numFmtId="177" fontId="2" fillId="0" borderId="0" xfId="48" applyNumberFormat="1" applyFont="1" applyAlignment="1">
      <alignment vertical="center" wrapText="1"/>
    </xf>
    <xf numFmtId="0" fontId="2" fillId="33" borderId="10" xfId="0" applyFont="1" applyFill="1" applyBorder="1" applyAlignment="1">
      <alignment horizontal="center" vertical="center"/>
    </xf>
    <xf numFmtId="177" fontId="2" fillId="0" borderId="10" xfId="0" applyNumberFormat="1" applyFont="1" applyBorder="1" applyAlignment="1">
      <alignment horizontal="right" vertical="center" wrapText="1"/>
    </xf>
    <xf numFmtId="0" fontId="5" fillId="34" borderId="12" xfId="0" applyFont="1" applyFill="1" applyBorder="1" applyAlignment="1">
      <alignment horizontal="distributed" vertical="center"/>
    </xf>
    <xf numFmtId="200" fontId="2" fillId="0" borderId="10" xfId="0" applyNumberFormat="1" applyFont="1" applyBorder="1" applyAlignment="1">
      <alignment horizontal="right" vertical="center" wrapText="1"/>
    </xf>
    <xf numFmtId="0" fontId="2" fillId="0" borderId="0" xfId="0" applyFont="1" applyAlignment="1">
      <alignment vertical="center"/>
    </xf>
    <xf numFmtId="203" fontId="2" fillId="0" borderId="0" xfId="0" applyNumberFormat="1" applyFont="1" applyFill="1" applyAlignment="1">
      <alignment horizontal="right"/>
    </xf>
    <xf numFmtId="0" fontId="2" fillId="34" borderId="10" xfId="0" applyFont="1" applyFill="1" applyBorder="1" applyAlignment="1">
      <alignment/>
    </xf>
    <xf numFmtId="0" fontId="2" fillId="0" borderId="10" xfId="60" applyFont="1" applyBorder="1" applyAlignment="1">
      <alignment horizontal="right" vertical="center"/>
      <protection/>
    </xf>
    <xf numFmtId="0" fontId="25" fillId="0" borderId="10" xfId="60" applyFont="1" applyBorder="1" applyAlignment="1">
      <alignment horizontal="right" vertical="center"/>
      <protection/>
    </xf>
    <xf numFmtId="0" fontId="2" fillId="0" borderId="10" xfId="60" applyFont="1" applyBorder="1">
      <alignment/>
      <protection/>
    </xf>
    <xf numFmtId="0" fontId="2" fillId="34" borderId="10" xfId="0" applyFont="1" applyFill="1" applyBorder="1" applyAlignment="1">
      <alignment horizontal="distributed" vertical="center"/>
    </xf>
    <xf numFmtId="204" fontId="2" fillId="0" borderId="10" xfId="48" applyNumberFormat="1" applyFont="1" applyBorder="1" applyAlignment="1">
      <alignment horizontal="right" vertical="center" wrapText="1"/>
    </xf>
    <xf numFmtId="177" fontId="2" fillId="0" borderId="10" xfId="60" applyNumberFormat="1" applyFont="1" applyBorder="1" applyAlignment="1">
      <alignment horizontal="right" vertical="center"/>
      <protection/>
    </xf>
    <xf numFmtId="204" fontId="2" fillId="0" borderId="10" xfId="60" applyNumberFormat="1" applyFont="1" applyBorder="1" applyAlignment="1">
      <alignment horizontal="right" vertical="center"/>
      <protection/>
    </xf>
    <xf numFmtId="192" fontId="2" fillId="0" borderId="10" xfId="60" applyNumberFormat="1" applyFont="1" applyBorder="1" applyAlignment="1">
      <alignment horizontal="right" vertical="center" wrapText="1"/>
      <protection/>
    </xf>
    <xf numFmtId="205" fontId="2" fillId="0" borderId="10" xfId="60" applyNumberFormat="1" applyFont="1" applyBorder="1" applyAlignment="1">
      <alignment horizontal="right" vertical="center"/>
      <protection/>
    </xf>
    <xf numFmtId="0" fontId="4" fillId="34" borderId="10" xfId="0" applyFont="1" applyFill="1" applyBorder="1" applyAlignment="1">
      <alignment horizontal="distributed" vertical="center"/>
    </xf>
    <xf numFmtId="190" fontId="4" fillId="0" borderId="10" xfId="48" applyNumberFormat="1" applyFont="1" applyBorder="1" applyAlignment="1">
      <alignment horizontal="right" vertical="center" wrapText="1"/>
    </xf>
    <xf numFmtId="204" fontId="4" fillId="0" borderId="10" xfId="48" applyNumberFormat="1" applyFont="1" applyBorder="1" applyAlignment="1">
      <alignment horizontal="right" vertical="center" wrapText="1"/>
    </xf>
    <xf numFmtId="177" fontId="4" fillId="0" borderId="10" xfId="48" applyNumberFormat="1" applyFont="1" applyBorder="1" applyAlignment="1">
      <alignment horizontal="right" vertical="center" wrapText="1"/>
    </xf>
    <xf numFmtId="177" fontId="4" fillId="0" borderId="10" xfId="60" applyNumberFormat="1" applyFont="1" applyBorder="1" applyAlignment="1">
      <alignment horizontal="right" vertical="center"/>
      <protection/>
    </xf>
    <xf numFmtId="204" fontId="4" fillId="0" borderId="10" xfId="60" applyNumberFormat="1" applyFont="1" applyBorder="1" applyAlignment="1">
      <alignment horizontal="right" vertical="center"/>
      <protection/>
    </xf>
    <xf numFmtId="206" fontId="4" fillId="0" borderId="10" xfId="60" applyNumberFormat="1" applyFont="1" applyBorder="1" applyAlignment="1">
      <alignment horizontal="right" vertical="center"/>
      <protection/>
    </xf>
    <xf numFmtId="192" fontId="4" fillId="0" borderId="10" xfId="60" applyNumberFormat="1" applyFont="1" applyBorder="1" applyAlignment="1">
      <alignment horizontal="right" vertical="center" wrapText="1"/>
      <protection/>
    </xf>
    <xf numFmtId="205" fontId="4" fillId="0" borderId="10" xfId="60" applyNumberFormat="1" applyFont="1" applyBorder="1" applyAlignment="1">
      <alignment horizontal="right" vertical="center"/>
      <protection/>
    </xf>
    <xf numFmtId="49" fontId="2" fillId="34" borderId="10" xfId="0" applyNumberFormat="1" applyFont="1" applyFill="1" applyBorder="1" applyAlignment="1">
      <alignment horizontal="distributed" vertical="center"/>
    </xf>
    <xf numFmtId="206" fontId="2" fillId="0" borderId="10" xfId="48" applyNumberFormat="1" applyFont="1" applyBorder="1" applyAlignment="1">
      <alignment horizontal="right" vertical="center" wrapText="1"/>
    </xf>
    <xf numFmtId="206" fontId="2" fillId="0" borderId="10" xfId="60" applyNumberFormat="1" applyFont="1" applyBorder="1" applyAlignment="1">
      <alignment horizontal="right" vertical="center"/>
      <protection/>
    </xf>
    <xf numFmtId="206" fontId="2" fillId="0" borderId="10" xfId="60" applyNumberFormat="1" applyFont="1" applyBorder="1" applyAlignment="1">
      <alignment horizontal="right" vertical="center" wrapText="1"/>
      <protection/>
    </xf>
    <xf numFmtId="204" fontId="2" fillId="0" borderId="0" xfId="0" applyNumberFormat="1" applyFont="1" applyAlignment="1">
      <alignment/>
    </xf>
    <xf numFmtId="206" fontId="0" fillId="0" borderId="0" xfId="0" applyNumberFormat="1" applyAlignment="1">
      <alignment/>
    </xf>
    <xf numFmtId="178" fontId="0" fillId="0" borderId="0" xfId="0" applyNumberFormat="1" applyAlignment="1">
      <alignment/>
    </xf>
    <xf numFmtId="179" fontId="2" fillId="0" borderId="10" xfId="0" applyNumberFormat="1" applyFont="1" applyBorder="1" applyAlignment="1">
      <alignment/>
    </xf>
    <xf numFmtId="191" fontId="2" fillId="0" borderId="10" xfId="0" applyNumberFormat="1" applyFont="1" applyBorder="1" applyAlignment="1">
      <alignment/>
    </xf>
    <xf numFmtId="0" fontId="2" fillId="34" borderId="11" xfId="0" applyNumberFormat="1" applyFont="1" applyFill="1" applyBorder="1" applyAlignment="1">
      <alignment vertical="center"/>
    </xf>
    <xf numFmtId="0" fontId="2" fillId="34" borderId="14" xfId="0" applyNumberFormat="1" applyFont="1" applyFill="1" applyBorder="1" applyAlignment="1">
      <alignment horizontal="left" vertical="center"/>
    </xf>
    <xf numFmtId="0" fontId="2" fillId="34" borderId="12" xfId="0" applyNumberFormat="1" applyFont="1" applyFill="1" applyBorder="1" applyAlignment="1">
      <alignment horizontal="left" vertical="center"/>
    </xf>
    <xf numFmtId="0" fontId="4" fillId="34" borderId="11" xfId="0" applyNumberFormat="1" applyFont="1" applyFill="1" applyBorder="1" applyAlignment="1">
      <alignment vertical="center"/>
    </xf>
    <xf numFmtId="0" fontId="4" fillId="34" borderId="12" xfId="0" applyNumberFormat="1" applyFont="1" applyFill="1" applyBorder="1" applyAlignment="1">
      <alignment horizontal="left" vertical="center"/>
    </xf>
    <xf numFmtId="179" fontId="4" fillId="0" borderId="10" xfId="0" applyNumberFormat="1" applyFont="1" applyBorder="1" applyAlignment="1">
      <alignment/>
    </xf>
    <xf numFmtId="191" fontId="4" fillId="0" borderId="10" xfId="0" applyNumberFormat="1" applyFont="1" applyBorder="1" applyAlignment="1">
      <alignment/>
    </xf>
    <xf numFmtId="0" fontId="2" fillId="0" borderId="0" xfId="0" applyFont="1" applyFill="1" applyAlignment="1">
      <alignment horizontal="left" vertical="center"/>
    </xf>
    <xf numFmtId="0" fontId="2" fillId="33" borderId="20" xfId="0" applyFont="1" applyFill="1" applyBorder="1" applyAlignment="1">
      <alignment horizontal="distributed" vertical="center" wrapText="1"/>
    </xf>
    <xf numFmtId="0" fontId="0" fillId="33" borderId="20" xfId="0" applyFill="1" applyBorder="1" applyAlignment="1">
      <alignment horizontal="distributed" vertical="center"/>
    </xf>
    <xf numFmtId="0" fontId="2" fillId="33" borderId="20" xfId="0" applyFont="1" applyFill="1" applyBorder="1" applyAlignment="1">
      <alignment horizontal="distributed" vertical="center"/>
    </xf>
    <xf numFmtId="0" fontId="0" fillId="34" borderId="16" xfId="0" applyFill="1" applyBorder="1" applyAlignment="1">
      <alignment horizontal="distributed" vertical="center"/>
    </xf>
    <xf numFmtId="0" fontId="0" fillId="34" borderId="18" xfId="0" applyFill="1" applyBorder="1" applyAlignment="1">
      <alignment horizontal="distributed" vertical="center"/>
    </xf>
    <xf numFmtId="0" fontId="5" fillId="0" borderId="13" xfId="0" applyFont="1" applyBorder="1" applyAlignment="1">
      <alignment horizontal="right" vertical="distributed"/>
    </xf>
    <xf numFmtId="0" fontId="5" fillId="0" borderId="12" xfId="0" applyFont="1" applyBorder="1" applyAlignment="1">
      <alignment horizontal="right" vertical="distributed"/>
    </xf>
    <xf numFmtId="207" fontId="2" fillId="0" borderId="10" xfId="0" applyNumberFormat="1" applyFont="1" applyBorder="1" applyAlignment="1">
      <alignment/>
    </xf>
    <xf numFmtId="207" fontId="2" fillId="0" borderId="10" xfId="0" applyNumberFormat="1" applyFont="1" applyBorder="1" applyAlignment="1">
      <alignment/>
    </xf>
    <xf numFmtId="208" fontId="2" fillId="0" borderId="10" xfId="0" applyNumberFormat="1" applyFont="1" applyBorder="1" applyAlignment="1">
      <alignment/>
    </xf>
    <xf numFmtId="49" fontId="2" fillId="34" borderId="11" xfId="0" applyNumberFormat="1" applyFont="1" applyFill="1" applyBorder="1" applyAlignment="1">
      <alignment horizontal="center"/>
    </xf>
    <xf numFmtId="49" fontId="2" fillId="34" borderId="12" xfId="0" applyNumberFormat="1" applyFont="1" applyFill="1" applyBorder="1" applyAlignment="1">
      <alignment horizontal="left"/>
    </xf>
    <xf numFmtId="49" fontId="4" fillId="34" borderId="12" xfId="0" applyNumberFormat="1" applyFont="1" applyFill="1" applyBorder="1" applyAlignment="1">
      <alignment horizontal="left"/>
    </xf>
    <xf numFmtId="207" fontId="4" fillId="0" borderId="10" xfId="0" applyNumberFormat="1" applyFont="1" applyFill="1" applyBorder="1" applyAlignment="1">
      <alignment/>
    </xf>
    <xf numFmtId="207" fontId="4" fillId="0" borderId="10" xfId="0" applyNumberFormat="1" applyFont="1" applyFill="1" applyBorder="1" applyAlignment="1">
      <alignment/>
    </xf>
    <xf numFmtId="208" fontId="4" fillId="0" borderId="10" xfId="0" applyNumberFormat="1" applyFont="1" applyFill="1" applyBorder="1" applyAlignment="1">
      <alignment/>
    </xf>
    <xf numFmtId="0" fontId="25" fillId="0" borderId="0" xfId="0" applyFont="1" applyAlignment="1">
      <alignment/>
    </xf>
    <xf numFmtId="0" fontId="0" fillId="0" borderId="0" xfId="0" applyAlignment="1">
      <alignment vertical="center" wrapText="1"/>
    </xf>
    <xf numFmtId="207" fontId="0" fillId="0" borderId="0" xfId="0" applyNumberFormat="1" applyAlignment="1">
      <alignment/>
    </xf>
    <xf numFmtId="208" fontId="0" fillId="0" borderId="0" xfId="0" applyNumberFormat="1" applyAlignment="1">
      <alignment/>
    </xf>
    <xf numFmtId="207" fontId="4" fillId="0" borderId="0" xfId="0" applyNumberFormat="1" applyFont="1" applyFill="1" applyBorder="1" applyAlignment="1">
      <alignment/>
    </xf>
    <xf numFmtId="207" fontId="4" fillId="0" borderId="0" xfId="0" applyNumberFormat="1" applyFont="1" applyBorder="1" applyAlignment="1">
      <alignment/>
    </xf>
    <xf numFmtId="209" fontId="0" fillId="0" borderId="0" xfId="0" applyNumberFormat="1" applyAlignment="1">
      <alignment/>
    </xf>
    <xf numFmtId="0" fontId="2" fillId="34" borderId="17" xfId="0" applyFont="1" applyFill="1" applyBorder="1" applyAlignment="1">
      <alignment/>
    </xf>
    <xf numFmtId="209" fontId="2" fillId="0" borderId="10" xfId="48" applyNumberFormat="1" applyFont="1" applyFill="1" applyBorder="1" applyAlignment="1">
      <alignment horizontal="right" vertical="center" wrapText="1"/>
    </xf>
    <xf numFmtId="209" fontId="4" fillId="0" borderId="10" xfId="48" applyNumberFormat="1" applyFont="1" applyFill="1" applyBorder="1" applyAlignment="1">
      <alignment horizontal="right" vertical="center" wrapText="1"/>
    </xf>
    <xf numFmtId="0" fontId="2" fillId="34" borderId="14" xfId="0" applyFont="1" applyFill="1" applyBorder="1" applyAlignment="1">
      <alignment vertical="center"/>
    </xf>
    <xf numFmtId="0" fontId="25" fillId="34" borderId="12" xfId="0" applyFont="1" applyFill="1" applyBorder="1" applyAlignment="1">
      <alignment vertical="center"/>
    </xf>
    <xf numFmtId="0" fontId="26" fillId="0" borderId="0" xfId="0" applyFont="1" applyAlignment="1">
      <alignment/>
    </xf>
    <xf numFmtId="210" fontId="24" fillId="0" borderId="10" xfId="61" applyNumberFormat="1" applyFont="1" applyFill="1" applyBorder="1" applyAlignment="1" quotePrefix="1">
      <alignment horizontal="right"/>
      <protection/>
    </xf>
    <xf numFmtId="210" fontId="27" fillId="0" borderId="10" xfId="61" applyNumberFormat="1" applyFont="1" applyFill="1" applyBorder="1" applyAlignment="1" quotePrefix="1">
      <alignment horizontal="right"/>
      <protection/>
    </xf>
    <xf numFmtId="210" fontId="24" fillId="0" borderId="10" xfId="61" applyNumberFormat="1" applyFont="1" applyFill="1" applyBorder="1" applyAlignment="1">
      <alignment horizontal="right"/>
      <protection/>
    </xf>
    <xf numFmtId="0" fontId="2" fillId="36" borderId="11" xfId="0" applyFont="1" applyFill="1" applyBorder="1" applyAlignment="1">
      <alignment horizontal="distributed" vertical="center"/>
    </xf>
    <xf numFmtId="0" fontId="4" fillId="36" borderId="11" xfId="0" applyFont="1" applyFill="1" applyBorder="1" applyAlignment="1">
      <alignment horizontal="distributed" vertical="center"/>
    </xf>
    <xf numFmtId="0" fontId="2" fillId="36" borderId="14" xfId="0" applyFont="1" applyFill="1" applyBorder="1" applyAlignment="1">
      <alignment horizontal="left" vertical="center"/>
    </xf>
    <xf numFmtId="0" fontId="2" fillId="36" borderId="12" xfId="0" applyFont="1" applyFill="1" applyBorder="1" applyAlignment="1">
      <alignment horizontal="distributed" vertical="center"/>
    </xf>
    <xf numFmtId="210" fontId="27" fillId="0" borderId="10" xfId="61" applyNumberFormat="1" applyFont="1" applyFill="1" applyBorder="1" applyAlignment="1">
      <alignment horizontal="right"/>
      <protection/>
    </xf>
    <xf numFmtId="210" fontId="4" fillId="0" borderId="10" xfId="61" applyNumberFormat="1" applyFont="1" applyFill="1" applyBorder="1" applyAlignment="1">
      <alignment horizontal="right"/>
      <protection/>
    </xf>
    <xf numFmtId="0" fontId="5" fillId="36" borderId="14" xfId="0" applyFont="1" applyFill="1" applyBorder="1" applyAlignment="1">
      <alignment/>
    </xf>
    <xf numFmtId="0" fontId="12" fillId="36" borderId="12" xfId="0" applyFont="1" applyFill="1" applyBorder="1" applyAlignment="1">
      <alignment/>
    </xf>
    <xf numFmtId="0" fontId="5" fillId="0" borderId="0" xfId="0" applyFont="1" applyFill="1" applyAlignment="1">
      <alignment vertical="center"/>
    </xf>
    <xf numFmtId="0" fontId="22" fillId="0" borderId="0" xfId="0" applyFont="1" applyFill="1" applyAlignment="1">
      <alignment vertical="center"/>
    </xf>
    <xf numFmtId="210" fontId="0" fillId="0" borderId="0" xfId="0" applyNumberFormat="1" applyFill="1" applyAlignment="1">
      <alignment/>
    </xf>
    <xf numFmtId="210" fontId="0" fillId="0" borderId="0" xfId="0" applyNumberFormat="1" applyAlignment="1">
      <alignment/>
    </xf>
    <xf numFmtId="210" fontId="14" fillId="0" borderId="0" xfId="0" applyNumberFormat="1" applyFont="1" applyAlignment="1">
      <alignment/>
    </xf>
    <xf numFmtId="0" fontId="2" fillId="33" borderId="11" xfId="0" applyFont="1" applyFill="1" applyBorder="1" applyAlignment="1">
      <alignment horizontal="distributed" vertical="center"/>
    </xf>
    <xf numFmtId="0" fontId="2" fillId="33" borderId="14" xfId="0" applyFont="1" applyFill="1" applyBorder="1" applyAlignment="1">
      <alignment horizontal="distributed" vertical="center"/>
    </xf>
    <xf numFmtId="0" fontId="2" fillId="33" borderId="21" xfId="0" applyFont="1" applyFill="1" applyBorder="1" applyAlignment="1">
      <alignment horizontal="distributed" vertical="center" wrapText="1"/>
    </xf>
    <xf numFmtId="0" fontId="0" fillId="0" borderId="13" xfId="0" applyBorder="1" applyAlignment="1">
      <alignment horizontal="distributed" vertical="center"/>
    </xf>
    <xf numFmtId="0" fontId="12" fillId="0" borderId="0" xfId="0" applyFont="1" applyAlignment="1">
      <alignment horizontal="center" wrapText="1"/>
    </xf>
    <xf numFmtId="0" fontId="2" fillId="33" borderId="12" xfId="0" applyFont="1" applyFill="1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2" fillId="34" borderId="22" xfId="0" applyFont="1" applyFill="1" applyBorder="1" applyAlignment="1">
      <alignment horizontal="distributed" vertical="center"/>
    </xf>
    <xf numFmtId="0" fontId="2" fillId="34" borderId="15" xfId="0" applyFont="1" applyFill="1" applyBorder="1" applyAlignment="1">
      <alignment horizontal="distributed" vertical="center"/>
    </xf>
    <xf numFmtId="0" fontId="2" fillId="34" borderId="23" xfId="0" applyFont="1" applyFill="1" applyBorder="1" applyAlignment="1">
      <alignment horizontal="distributed" vertical="center"/>
    </xf>
    <xf numFmtId="0" fontId="2" fillId="34" borderId="19" xfId="0" applyFont="1" applyFill="1" applyBorder="1" applyAlignment="1">
      <alignment horizontal="distributed" vertical="center"/>
    </xf>
    <xf numFmtId="0" fontId="2" fillId="34" borderId="16" xfId="0" applyFont="1" applyFill="1" applyBorder="1" applyAlignment="1">
      <alignment horizontal="distributed" vertical="center"/>
    </xf>
    <xf numFmtId="0" fontId="2" fillId="34" borderId="17" xfId="0" applyFont="1" applyFill="1" applyBorder="1" applyAlignment="1">
      <alignment horizontal="distributed" vertical="center"/>
    </xf>
    <xf numFmtId="0" fontId="2" fillId="33" borderId="21" xfId="0" applyFont="1" applyFill="1" applyBorder="1" applyAlignment="1">
      <alignment horizontal="distributed" vertical="center"/>
    </xf>
    <xf numFmtId="0" fontId="2" fillId="33" borderId="13" xfId="0" applyFont="1" applyFill="1" applyBorder="1" applyAlignment="1">
      <alignment horizontal="distributed" vertical="center"/>
    </xf>
    <xf numFmtId="0" fontId="5" fillId="0" borderId="0" xfId="0" applyFont="1" applyAlignment="1">
      <alignment vertical="top"/>
    </xf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15" fillId="0" borderId="0" xfId="0" applyFont="1" applyAlignment="1">
      <alignment/>
    </xf>
    <xf numFmtId="0" fontId="2" fillId="33" borderId="22" xfId="0" applyFont="1" applyFill="1" applyBorder="1" applyAlignment="1">
      <alignment horizontal="distributed" vertical="center" wrapText="1"/>
    </xf>
    <xf numFmtId="0" fontId="0" fillId="0" borderId="15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2" fillId="33" borderId="10" xfId="0" applyFont="1" applyFill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2" fillId="33" borderId="22" xfId="0" applyFont="1" applyFill="1" applyBorder="1" applyAlignment="1">
      <alignment horizontal="distributed" vertical="center"/>
    </xf>
    <xf numFmtId="0" fontId="2" fillId="0" borderId="24" xfId="0" applyFont="1" applyBorder="1" applyAlignment="1">
      <alignment horizontal="distributed" vertical="center"/>
    </xf>
    <xf numFmtId="0" fontId="2" fillId="33" borderId="24" xfId="0" applyFont="1" applyFill="1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2" fillId="33" borderId="21" xfId="0" applyFont="1" applyFill="1" applyBorder="1" applyAlignment="1">
      <alignment horizontal="distributed" vertical="center" wrapText="1"/>
    </xf>
    <xf numFmtId="0" fontId="2" fillId="0" borderId="24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2" fillId="0" borderId="11" xfId="0" applyFont="1" applyFill="1" applyBorder="1" applyAlignment="1">
      <alignment horizontal="distributed" vertical="center"/>
    </xf>
    <xf numFmtId="0" fontId="2" fillId="0" borderId="12" xfId="0" applyFont="1" applyFill="1" applyBorder="1" applyAlignment="1">
      <alignment horizontal="distributed" vertical="center"/>
    </xf>
    <xf numFmtId="0" fontId="5" fillId="0" borderId="0" xfId="0" applyFont="1" applyAlignment="1">
      <alignment horizontal="left" vertical="center"/>
    </xf>
    <xf numFmtId="0" fontId="2" fillId="33" borderId="21" xfId="0" applyFont="1" applyFill="1" applyBorder="1" applyAlignment="1">
      <alignment horizontal="distributed" vertical="center"/>
    </xf>
    <xf numFmtId="0" fontId="2" fillId="33" borderId="13" xfId="0" applyFont="1" applyFill="1" applyBorder="1" applyAlignment="1">
      <alignment horizontal="distributed" vertical="center"/>
    </xf>
    <xf numFmtId="40" fontId="2" fillId="33" borderId="21" xfId="48" applyNumberFormat="1" applyFont="1" applyFill="1" applyBorder="1" applyAlignment="1">
      <alignment horizontal="distributed" vertical="center" wrapText="1"/>
    </xf>
    <xf numFmtId="40" fontId="2" fillId="0" borderId="24" xfId="48" applyNumberFormat="1" applyFont="1" applyBorder="1" applyAlignment="1">
      <alignment horizontal="distributed" vertical="center"/>
    </xf>
    <xf numFmtId="40" fontId="2" fillId="0" borderId="13" xfId="48" applyNumberFormat="1" applyFont="1" applyBorder="1" applyAlignment="1">
      <alignment horizontal="distributed" vertical="center"/>
    </xf>
    <xf numFmtId="40" fontId="2" fillId="33" borderId="24" xfId="48" applyNumberFormat="1" applyFont="1" applyFill="1" applyBorder="1" applyAlignment="1">
      <alignment horizontal="distributed" vertical="center"/>
    </xf>
    <xf numFmtId="40" fontId="2" fillId="33" borderId="13" xfId="48" applyNumberFormat="1" applyFont="1" applyFill="1" applyBorder="1" applyAlignment="1">
      <alignment horizontal="distributed" vertical="center"/>
    </xf>
    <xf numFmtId="176" fontId="2" fillId="33" borderId="21" xfId="48" applyNumberFormat="1" applyFont="1" applyFill="1" applyBorder="1" applyAlignment="1">
      <alignment horizontal="distributed" vertical="center" wrapText="1"/>
    </xf>
    <xf numFmtId="176" fontId="2" fillId="0" borderId="24" xfId="48" applyNumberFormat="1" applyFont="1" applyBorder="1" applyAlignment="1">
      <alignment horizontal="distributed" vertical="center"/>
    </xf>
    <xf numFmtId="176" fontId="2" fillId="0" borderId="13" xfId="48" applyNumberFormat="1" applyFont="1" applyBorder="1" applyAlignment="1">
      <alignment horizontal="distributed" vertical="center"/>
    </xf>
    <xf numFmtId="38" fontId="2" fillId="33" borderId="21" xfId="48" applyFont="1" applyFill="1" applyBorder="1" applyAlignment="1">
      <alignment horizontal="distributed" vertical="center"/>
    </xf>
    <xf numFmtId="38" fontId="2" fillId="33" borderId="13" xfId="48" applyFont="1" applyFill="1" applyBorder="1" applyAlignment="1">
      <alignment horizontal="distributed" vertical="center"/>
    </xf>
    <xf numFmtId="38" fontId="2" fillId="33" borderId="21" xfId="48" applyFont="1" applyFill="1" applyBorder="1" applyAlignment="1">
      <alignment horizontal="distributed" vertical="center"/>
    </xf>
    <xf numFmtId="38" fontId="2" fillId="33" borderId="13" xfId="48" applyFont="1" applyFill="1" applyBorder="1" applyAlignment="1">
      <alignment horizontal="distributed" vertical="center"/>
    </xf>
    <xf numFmtId="0" fontId="2" fillId="34" borderId="11" xfId="0" applyFont="1" applyFill="1" applyBorder="1" applyAlignment="1">
      <alignment horizontal="distributed" vertical="center"/>
    </xf>
    <xf numFmtId="0" fontId="0" fillId="0" borderId="14" xfId="0" applyFont="1" applyBorder="1" applyAlignment="1">
      <alignment horizontal="distributed" vertical="center"/>
    </xf>
    <xf numFmtId="0" fontId="0" fillId="0" borderId="12" xfId="0" applyFont="1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0" borderId="23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38" fontId="2" fillId="0" borderId="24" xfId="48" applyFont="1" applyBorder="1" applyAlignment="1">
      <alignment horizontal="distributed" vertical="center"/>
    </xf>
    <xf numFmtId="38" fontId="2" fillId="33" borderId="24" xfId="48" applyFont="1" applyFill="1" applyBorder="1" applyAlignment="1">
      <alignment horizontal="distributed" vertical="center"/>
    </xf>
    <xf numFmtId="38" fontId="2" fillId="33" borderId="22" xfId="48" applyFont="1" applyFill="1" applyBorder="1" applyAlignment="1">
      <alignment horizontal="distributed" vertical="center"/>
    </xf>
    <xf numFmtId="38" fontId="0" fillId="0" borderId="20" xfId="48" applyFont="1" applyBorder="1" applyAlignment="1">
      <alignment horizontal="distributed" vertical="center"/>
    </xf>
    <xf numFmtId="38" fontId="0" fillId="0" borderId="15" xfId="48" applyFont="1" applyBorder="1" applyAlignment="1">
      <alignment horizontal="distributed" vertical="center"/>
    </xf>
    <xf numFmtId="38" fontId="0" fillId="0" borderId="16" xfId="48" applyFont="1" applyBorder="1" applyAlignment="1">
      <alignment horizontal="distributed" vertical="center"/>
    </xf>
    <xf numFmtId="38" fontId="0" fillId="0" borderId="18" xfId="48" applyFont="1" applyBorder="1" applyAlignment="1">
      <alignment horizontal="distributed" vertical="center"/>
    </xf>
    <xf numFmtId="38" fontId="0" fillId="0" borderId="17" xfId="48" applyFont="1" applyBorder="1" applyAlignment="1">
      <alignment horizontal="distributed" vertical="center"/>
    </xf>
    <xf numFmtId="196" fontId="2" fillId="33" borderId="21" xfId="48" applyNumberFormat="1" applyFont="1" applyFill="1" applyBorder="1" applyAlignment="1">
      <alignment horizontal="distributed" vertical="center" wrapText="1"/>
    </xf>
    <xf numFmtId="196" fontId="2" fillId="33" borderId="24" xfId="48" applyNumberFormat="1" applyFont="1" applyFill="1" applyBorder="1" applyAlignment="1">
      <alignment horizontal="distributed" vertical="center"/>
    </xf>
    <xf numFmtId="196" fontId="2" fillId="33" borderId="13" xfId="48" applyNumberFormat="1" applyFont="1" applyFill="1" applyBorder="1" applyAlignment="1">
      <alignment horizontal="distributed" vertical="center"/>
    </xf>
    <xf numFmtId="0" fontId="4" fillId="34" borderId="11" xfId="0" applyFont="1" applyFill="1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49" fontId="2" fillId="34" borderId="14" xfId="0" applyNumberFormat="1" applyFont="1" applyFill="1" applyBorder="1" applyAlignment="1">
      <alignment horizontal="distributed" vertical="center"/>
    </xf>
    <xf numFmtId="0" fontId="22" fillId="0" borderId="0" xfId="0" applyFont="1" applyAlignment="1">
      <alignment horizontal="left" vertical="center"/>
    </xf>
    <xf numFmtId="49" fontId="4" fillId="34" borderId="14" xfId="0" applyNumberFormat="1" applyFont="1" applyFill="1" applyBorder="1" applyAlignment="1">
      <alignment horizontal="distributed" vertical="center"/>
    </xf>
    <xf numFmtId="0" fontId="19" fillId="0" borderId="12" xfId="0" applyFont="1" applyBorder="1" applyAlignment="1">
      <alignment horizontal="distributed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19" fillId="0" borderId="14" xfId="0" applyFont="1" applyBorder="1" applyAlignment="1">
      <alignment horizontal="distributed" vertical="center"/>
    </xf>
    <xf numFmtId="0" fontId="2" fillId="37" borderId="21" xfId="0" applyFont="1" applyFill="1" applyBorder="1" applyAlignment="1">
      <alignment horizontal="distributed" vertical="center" wrapText="1"/>
    </xf>
    <xf numFmtId="0" fontId="2" fillId="37" borderId="24" xfId="0" applyFont="1" applyFill="1" applyBorder="1" applyAlignment="1">
      <alignment horizontal="distributed" vertical="center" wrapText="1"/>
    </xf>
    <xf numFmtId="0" fontId="4" fillId="37" borderId="21" xfId="0" applyFont="1" applyFill="1" applyBorder="1" applyAlignment="1">
      <alignment horizontal="distributed" vertical="center" wrapText="1"/>
    </xf>
    <xf numFmtId="0" fontId="4" fillId="37" borderId="24" xfId="0" applyFont="1" applyFill="1" applyBorder="1" applyAlignment="1">
      <alignment horizontal="distributed" vertical="center" wrapText="1"/>
    </xf>
    <xf numFmtId="0" fontId="4" fillId="33" borderId="22" xfId="0" applyFont="1" applyFill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right" vertical="center" wrapText="1"/>
    </xf>
    <xf numFmtId="0" fontId="23" fillId="0" borderId="16" xfId="0" applyFont="1" applyBorder="1" applyAlignment="1">
      <alignment horizontal="right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center" vertical="center"/>
    </xf>
    <xf numFmtId="0" fontId="2" fillId="34" borderId="21" xfId="0" applyFont="1" applyFill="1" applyBorder="1" applyAlignment="1">
      <alignment horizontal="distributed" vertical="center" wrapText="1"/>
    </xf>
    <xf numFmtId="0" fontId="2" fillId="34" borderId="24" xfId="0" applyFont="1" applyFill="1" applyBorder="1" applyAlignment="1">
      <alignment horizontal="distributed" vertical="center" wrapText="1"/>
    </xf>
    <xf numFmtId="0" fontId="2" fillId="34" borderId="13" xfId="0" applyFont="1" applyFill="1" applyBorder="1" applyAlignment="1">
      <alignment horizontal="distributed" vertical="center" wrapText="1"/>
    </xf>
    <xf numFmtId="0" fontId="0" fillId="0" borderId="24" xfId="0" applyFont="1" applyBorder="1" applyAlignment="1">
      <alignment horizontal="distributed" vertical="center" wrapText="1"/>
    </xf>
    <xf numFmtId="177" fontId="2" fillId="33" borderId="11" xfId="48" applyNumberFormat="1" applyFont="1" applyFill="1" applyBorder="1" applyAlignment="1">
      <alignment horizontal="distributed" vertical="center" wrapText="1"/>
    </xf>
    <xf numFmtId="177" fontId="2" fillId="33" borderId="14" xfId="48" applyNumberFormat="1" applyFont="1" applyFill="1" applyBorder="1" applyAlignment="1">
      <alignment horizontal="distributed" vertical="center" wrapText="1"/>
    </xf>
    <xf numFmtId="177" fontId="2" fillId="33" borderId="12" xfId="48" applyNumberFormat="1" applyFont="1" applyFill="1" applyBorder="1" applyAlignment="1">
      <alignment horizontal="distributed" vertical="center" wrapText="1"/>
    </xf>
    <xf numFmtId="177" fontId="4" fillId="33" borderId="10" xfId="48" applyNumberFormat="1" applyFont="1" applyFill="1" applyBorder="1" applyAlignment="1">
      <alignment horizontal="distributed" vertical="center" wrapText="1"/>
    </xf>
    <xf numFmtId="177" fontId="5" fillId="33" borderId="21" xfId="48" applyNumberFormat="1" applyFont="1" applyFill="1" applyBorder="1" applyAlignment="1">
      <alignment horizontal="distributed" vertical="center" wrapText="1"/>
    </xf>
    <xf numFmtId="177" fontId="5" fillId="33" borderId="13" xfId="48" applyNumberFormat="1" applyFont="1" applyFill="1" applyBorder="1" applyAlignment="1">
      <alignment horizontal="distributed" vertical="center" wrapText="1"/>
    </xf>
    <xf numFmtId="0" fontId="2" fillId="34" borderId="11" xfId="0" applyFont="1" applyFill="1" applyBorder="1" applyAlignment="1">
      <alignment horizontal="distributed" vertical="center"/>
    </xf>
    <xf numFmtId="0" fontId="2" fillId="34" borderId="12" xfId="0" applyFont="1" applyFill="1" applyBorder="1" applyAlignment="1">
      <alignment horizontal="distributed" vertical="center"/>
    </xf>
    <xf numFmtId="0" fontId="5" fillId="34" borderId="11" xfId="0" applyFont="1" applyFill="1" applyBorder="1" applyAlignment="1">
      <alignment horizontal="distributed" vertical="center"/>
    </xf>
    <xf numFmtId="0" fontId="15" fillId="0" borderId="12" xfId="0" applyFont="1" applyBorder="1" applyAlignment="1">
      <alignment horizontal="distributed" vertical="center"/>
    </xf>
    <xf numFmtId="0" fontId="2" fillId="33" borderId="20" xfId="0" applyFont="1" applyFill="1" applyBorder="1" applyAlignment="1">
      <alignment horizontal="distributed" vertical="center"/>
    </xf>
    <xf numFmtId="0" fontId="2" fillId="33" borderId="15" xfId="0" applyFont="1" applyFill="1" applyBorder="1" applyAlignment="1">
      <alignment horizontal="distributed" vertical="center"/>
    </xf>
    <xf numFmtId="0" fontId="2" fillId="33" borderId="16" xfId="0" applyFont="1" applyFill="1" applyBorder="1" applyAlignment="1">
      <alignment horizontal="distributed" vertical="center"/>
    </xf>
    <xf numFmtId="0" fontId="2" fillId="33" borderId="18" xfId="0" applyFont="1" applyFill="1" applyBorder="1" applyAlignment="1">
      <alignment horizontal="distributed" vertical="center"/>
    </xf>
    <xf numFmtId="0" fontId="2" fillId="33" borderId="17" xfId="0" applyFont="1" applyFill="1" applyBorder="1" applyAlignment="1">
      <alignment horizontal="distributed" vertical="center"/>
    </xf>
    <xf numFmtId="0" fontId="2" fillId="34" borderId="21" xfId="0" applyFont="1" applyFill="1" applyBorder="1" applyAlignment="1">
      <alignment horizontal="distributed" vertical="center"/>
    </xf>
    <xf numFmtId="0" fontId="0" fillId="0" borderId="24" xfId="0" applyBorder="1" applyAlignment="1">
      <alignment horizontal="distributed" vertical="center"/>
    </xf>
    <xf numFmtId="0" fontId="0" fillId="0" borderId="23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2" fillId="0" borderId="24" xfId="0" applyFont="1" applyBorder="1" applyAlignment="1">
      <alignment horizontal="distributed" vertical="center" wrapText="1"/>
    </xf>
    <xf numFmtId="0" fontId="2" fillId="0" borderId="13" xfId="0" applyFont="1" applyBorder="1" applyAlignment="1">
      <alignment horizontal="distributed" vertical="center" wrapText="1"/>
    </xf>
    <xf numFmtId="0" fontId="0" fillId="0" borderId="24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2" fillId="33" borderId="24" xfId="0" applyFont="1" applyFill="1" applyBorder="1" applyAlignment="1">
      <alignment horizontal="distributed" vertical="center"/>
    </xf>
    <xf numFmtId="0" fontId="0" fillId="0" borderId="0" xfId="0" applyFont="1" applyAlignment="1">
      <alignment vertical="center"/>
    </xf>
    <xf numFmtId="0" fontId="15" fillId="0" borderId="0" xfId="0" applyFont="1" applyAlignment="1">
      <alignment horizontal="left"/>
    </xf>
    <xf numFmtId="0" fontId="2" fillId="33" borderId="22" xfId="0" applyFont="1" applyFill="1" applyBorder="1" applyAlignment="1">
      <alignment horizontal="distributed" vertical="center" wrapText="1"/>
    </xf>
    <xf numFmtId="0" fontId="2" fillId="34" borderId="11" xfId="0" applyNumberFormat="1" applyFont="1" applyFill="1" applyBorder="1" applyAlignment="1">
      <alignment horizontal="distributed" vertical="center"/>
    </xf>
    <xf numFmtId="0" fontId="2" fillId="34" borderId="12" xfId="0" applyNumberFormat="1" applyFont="1" applyFill="1" applyBorder="1" applyAlignment="1">
      <alignment horizontal="distributed" vertical="center"/>
    </xf>
    <xf numFmtId="0" fontId="2" fillId="34" borderId="22" xfId="0" applyFont="1" applyFill="1" applyBorder="1" applyAlignment="1">
      <alignment horizontal="distributed" vertical="center" wrapText="1"/>
    </xf>
    <xf numFmtId="0" fontId="0" fillId="0" borderId="15" xfId="0" applyBorder="1" applyAlignment="1">
      <alignment horizontal="distributed" vertical="center" wrapText="1"/>
    </xf>
    <xf numFmtId="0" fontId="0" fillId="0" borderId="23" xfId="0" applyBorder="1" applyAlignment="1">
      <alignment horizontal="distributed" vertical="center" wrapText="1"/>
    </xf>
    <xf numFmtId="0" fontId="0" fillId="0" borderId="19" xfId="0" applyBorder="1" applyAlignment="1">
      <alignment horizontal="distributed" vertical="center" wrapText="1"/>
    </xf>
    <xf numFmtId="0" fontId="0" fillId="0" borderId="16" xfId="0" applyBorder="1" applyAlignment="1">
      <alignment horizontal="distributed" vertical="center" wrapText="1"/>
    </xf>
    <xf numFmtId="0" fontId="0" fillId="0" borderId="17" xfId="0" applyBorder="1" applyAlignment="1">
      <alignment horizontal="distributed" vertical="center" wrapText="1"/>
    </xf>
    <xf numFmtId="0" fontId="2" fillId="33" borderId="21" xfId="0" applyFont="1" applyFill="1" applyBorder="1" applyAlignment="1">
      <alignment horizontal="center" vertical="distributed" textRotation="255" wrapText="1"/>
    </xf>
    <xf numFmtId="0" fontId="0" fillId="0" borderId="24" xfId="0" applyBorder="1" applyAlignment="1">
      <alignment horizontal="center" vertical="distributed" textRotation="255"/>
    </xf>
    <xf numFmtId="0" fontId="0" fillId="0" borderId="13" xfId="0" applyBorder="1" applyAlignment="1">
      <alignment horizontal="center" vertical="distributed" textRotation="255"/>
    </xf>
    <xf numFmtId="0" fontId="2" fillId="33" borderId="22" xfId="0" applyFont="1" applyFill="1" applyBorder="1" applyAlignment="1">
      <alignment horizontal="center" vertical="distributed" textRotation="255" wrapText="1"/>
    </xf>
    <xf numFmtId="0" fontId="0" fillId="0" borderId="23" xfId="0" applyBorder="1" applyAlignment="1">
      <alignment horizontal="center" vertical="distributed" textRotation="255"/>
    </xf>
    <xf numFmtId="0" fontId="0" fillId="0" borderId="16" xfId="0" applyBorder="1" applyAlignment="1">
      <alignment horizontal="center" vertical="distributed" textRotation="255"/>
    </xf>
    <xf numFmtId="0" fontId="2" fillId="33" borderId="24" xfId="0" applyFont="1" applyFill="1" applyBorder="1" applyAlignment="1">
      <alignment horizontal="center" vertical="distributed" textRotation="255" wrapText="1"/>
    </xf>
    <xf numFmtId="0" fontId="2" fillId="33" borderId="13" xfId="0" applyFont="1" applyFill="1" applyBorder="1" applyAlignment="1">
      <alignment horizontal="center" vertical="distributed" textRotation="255" wrapText="1"/>
    </xf>
    <xf numFmtId="0" fontId="2" fillId="33" borderId="23" xfId="0" applyFont="1" applyFill="1" applyBorder="1" applyAlignment="1">
      <alignment horizontal="center" vertical="distributed" textRotation="255" wrapText="1"/>
    </xf>
    <xf numFmtId="0" fontId="2" fillId="33" borderId="16" xfId="0" applyFont="1" applyFill="1" applyBorder="1" applyAlignment="1">
      <alignment horizontal="center" vertical="distributed" textRotation="255" wrapText="1"/>
    </xf>
    <xf numFmtId="0" fontId="2" fillId="33" borderId="15" xfId="0" applyFont="1" applyFill="1" applyBorder="1" applyAlignment="1">
      <alignment horizontal="center" vertical="distributed" textRotation="255" wrapText="1"/>
    </xf>
    <xf numFmtId="0" fontId="0" fillId="0" borderId="19" xfId="0" applyBorder="1" applyAlignment="1">
      <alignment horizontal="center" vertical="distributed" textRotation="255"/>
    </xf>
    <xf numFmtId="0" fontId="0" fillId="0" borderId="17" xfId="0" applyBorder="1" applyAlignment="1">
      <alignment horizontal="center" vertical="distributed" textRotation="255"/>
    </xf>
    <xf numFmtId="0" fontId="0" fillId="0" borderId="24" xfId="0" applyBorder="1" applyAlignment="1">
      <alignment horizontal="center" vertical="distributed"/>
    </xf>
    <xf numFmtId="0" fontId="0" fillId="0" borderId="13" xfId="0" applyBorder="1" applyAlignment="1">
      <alignment horizontal="center" vertical="distributed"/>
    </xf>
    <xf numFmtId="49" fontId="2" fillId="34" borderId="11" xfId="0" applyNumberFormat="1" applyFont="1" applyFill="1" applyBorder="1" applyAlignment="1">
      <alignment horizontal="distributed" vertical="center"/>
    </xf>
    <xf numFmtId="0" fontId="25" fillId="33" borderId="22" xfId="0" applyFont="1" applyFill="1" applyBorder="1" applyAlignment="1">
      <alignment horizontal="center" vertical="center"/>
    </xf>
    <xf numFmtId="0" fontId="25" fillId="33" borderId="15" xfId="0" applyFont="1" applyFill="1" applyBorder="1" applyAlignment="1">
      <alignment horizontal="center" vertical="center"/>
    </xf>
    <xf numFmtId="0" fontId="25" fillId="33" borderId="16" xfId="0" applyFont="1" applyFill="1" applyBorder="1" applyAlignment="1">
      <alignment horizontal="center" vertical="center"/>
    </xf>
    <xf numFmtId="0" fontId="25" fillId="33" borderId="17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25" fillId="33" borderId="22" xfId="0" applyFont="1" applyFill="1" applyBorder="1" applyAlignment="1">
      <alignment horizontal="distributed" vertical="center"/>
    </xf>
    <xf numFmtId="0" fontId="12" fillId="0" borderId="15" xfId="0" applyFont="1" applyBorder="1" applyAlignment="1">
      <alignment horizontal="distributed" vertical="center"/>
    </xf>
    <xf numFmtId="0" fontId="12" fillId="0" borderId="16" xfId="0" applyFont="1" applyBorder="1" applyAlignment="1">
      <alignment horizontal="distributed" vertical="center"/>
    </xf>
    <xf numFmtId="0" fontId="12" fillId="0" borderId="17" xfId="0" applyFont="1" applyBorder="1" applyAlignment="1">
      <alignment horizontal="distributed" vertical="center"/>
    </xf>
    <xf numFmtId="49" fontId="2" fillId="34" borderId="12" xfId="0" applyNumberFormat="1" applyFont="1" applyFill="1" applyBorder="1" applyAlignment="1">
      <alignment horizontal="distributed" vertical="center"/>
    </xf>
    <xf numFmtId="0" fontId="63" fillId="0" borderId="0" xfId="0" applyFont="1" applyAlignment="1">
      <alignment vertical="center"/>
    </xf>
    <xf numFmtId="0" fontId="6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4" xfId="0" applyFont="1" applyBorder="1" applyAlignment="1">
      <alignment horizontal="distributed" vertical="center"/>
    </xf>
    <xf numFmtId="0" fontId="0" fillId="0" borderId="12" xfId="0" applyFont="1" applyBorder="1" applyAlignment="1">
      <alignment horizontal="distributed" vertical="center"/>
    </xf>
    <xf numFmtId="49" fontId="2" fillId="36" borderId="14" xfId="0" applyNumberFormat="1" applyFont="1" applyFill="1" applyBorder="1" applyAlignment="1">
      <alignment horizontal="distributed" vertical="center"/>
    </xf>
    <xf numFmtId="0" fontId="0" fillId="36" borderId="12" xfId="0" applyFill="1" applyBorder="1" applyAlignment="1">
      <alignment horizontal="distributed" vertical="center"/>
    </xf>
    <xf numFmtId="0" fontId="4" fillId="36" borderId="11" xfId="0" applyFont="1" applyFill="1" applyBorder="1" applyAlignment="1">
      <alignment horizontal="distributed" vertical="center"/>
    </xf>
    <xf numFmtId="0" fontId="19" fillId="36" borderId="14" xfId="0" applyFont="1" applyFill="1" applyBorder="1" applyAlignment="1">
      <alignment horizontal="distributed" vertical="center"/>
    </xf>
    <xf numFmtId="0" fontId="19" fillId="36" borderId="12" xfId="0" applyFont="1" applyFill="1" applyBorder="1" applyAlignment="1">
      <alignment horizontal="distributed" vertical="center"/>
    </xf>
    <xf numFmtId="49" fontId="4" fillId="36" borderId="14" xfId="0" applyNumberFormat="1" applyFont="1" applyFill="1" applyBorder="1" applyAlignment="1">
      <alignment horizontal="distributed" vertical="center"/>
    </xf>
    <xf numFmtId="0" fontId="5" fillId="0" borderId="0" xfId="0" applyFont="1" applyFill="1" applyAlignment="1">
      <alignment vertical="center"/>
    </xf>
    <xf numFmtId="0" fontId="15" fillId="0" borderId="0" xfId="0" applyFont="1" applyFill="1" applyAlignment="1">
      <alignment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020100800" xfId="60"/>
    <cellStyle name="標準_JB16" xfId="61"/>
    <cellStyle name="標準_第7表" xfId="62"/>
    <cellStyle name="標準_平成17年住民基本台帳人口移動報告年報掲載分A00701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190500</xdr:colOff>
      <xdr:row>3</xdr:row>
      <xdr:rowOff>28575</xdr:rowOff>
    </xdr:from>
    <xdr:to>
      <xdr:col>8</xdr:col>
      <xdr:colOff>85725</xdr:colOff>
      <xdr:row>4</xdr:row>
      <xdr:rowOff>123825</xdr:rowOff>
    </xdr:to>
    <xdr:sp>
      <xdr:nvSpPr>
        <xdr:cNvPr id="1" name="AutoShape 1"/>
        <xdr:cNvSpPr>
          <a:spLocks/>
        </xdr:cNvSpPr>
      </xdr:nvSpPr>
      <xdr:spPr>
        <a:xfrm>
          <a:off x="6067425" y="514350"/>
          <a:ext cx="952500" cy="247650"/>
        </a:xfrm>
        <a:prstGeom prst="bracketPair">
          <a:avLst>
            <a:gd name="adj" fmla="val -15384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5</xdr:row>
      <xdr:rowOff>38100</xdr:rowOff>
    </xdr:from>
    <xdr:to>
      <xdr:col>2</xdr:col>
      <xdr:colOff>0</xdr:colOff>
      <xdr:row>6</xdr:row>
      <xdr:rowOff>123825</xdr:rowOff>
    </xdr:to>
    <xdr:sp>
      <xdr:nvSpPr>
        <xdr:cNvPr id="1" name="AutoShape 1"/>
        <xdr:cNvSpPr>
          <a:spLocks/>
        </xdr:cNvSpPr>
      </xdr:nvSpPr>
      <xdr:spPr>
        <a:xfrm>
          <a:off x="323850" y="828675"/>
          <a:ext cx="76200" cy="23812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86"/>
  <sheetViews>
    <sheetView tabSelected="1" view="pageBreakPreview" zoomScale="115" zoomScaleNormal="115" zoomScaleSheetLayoutView="115" zoomScalePageLayoutView="0" workbookViewId="0" topLeftCell="A1">
      <selection activeCell="G1" sqref="G1"/>
    </sheetView>
  </sheetViews>
  <sheetFormatPr defaultColWidth="9.00390625" defaultRowHeight="13.5"/>
  <cols>
    <col min="1" max="1" width="2.625" style="0" customWidth="1"/>
    <col min="2" max="2" width="5.75390625" style="0" customWidth="1"/>
    <col min="3" max="3" width="15.875" style="0" customWidth="1"/>
    <col min="4" max="4" width="11.625" style="0" bestFit="1" customWidth="1"/>
    <col min="5" max="5" width="12.75390625" style="0" bestFit="1" customWidth="1"/>
    <col min="6" max="6" width="11.625" style="0" bestFit="1" customWidth="1"/>
    <col min="7" max="7" width="12.875" style="0" bestFit="1" customWidth="1"/>
    <col min="8" max="8" width="11.625" style="0" customWidth="1"/>
    <col min="9" max="9" width="9.75390625" style="0" bestFit="1" customWidth="1"/>
    <col min="10" max="10" width="11.75390625" style="0" bestFit="1" customWidth="1"/>
    <col min="11" max="12" width="10.50390625" style="0" customWidth="1"/>
    <col min="13" max="13" width="11.625" style="0" customWidth="1"/>
    <col min="14" max="14" width="10.375" style="0" bestFit="1" customWidth="1"/>
    <col min="15" max="16" width="9.375" style="0" bestFit="1" customWidth="1"/>
  </cols>
  <sheetData>
    <row r="1" spans="2:3" ht="14.25" customHeight="1">
      <c r="B1" s="10" t="s">
        <v>45</v>
      </c>
      <c r="C1" s="1"/>
    </row>
    <row r="2" ht="12" customHeight="1"/>
    <row r="3" spans="2:19" s="2" customFormat="1" ht="12" customHeight="1">
      <c r="B3" s="303" t="s">
        <v>0</v>
      </c>
      <c r="C3" s="304"/>
      <c r="D3" s="295" t="s">
        <v>1</v>
      </c>
      <c r="E3" s="301"/>
      <c r="F3" s="301"/>
      <c r="G3" s="301"/>
      <c r="H3" s="302"/>
      <c r="I3" s="295" t="s">
        <v>7</v>
      </c>
      <c r="J3" s="296"/>
      <c r="K3" s="296"/>
      <c r="L3" s="296"/>
      <c r="M3" s="296"/>
      <c r="N3" s="296"/>
      <c r="O3" s="296"/>
      <c r="P3" s="296"/>
      <c r="Q3" s="296"/>
      <c r="R3" s="296"/>
      <c r="S3" s="300"/>
    </row>
    <row r="4" spans="2:19" s="2" customFormat="1" ht="12" customHeight="1">
      <c r="B4" s="305"/>
      <c r="C4" s="306"/>
      <c r="D4" s="309" t="s">
        <v>2</v>
      </c>
      <c r="E4" s="295" t="s">
        <v>3</v>
      </c>
      <c r="F4" s="296"/>
      <c r="G4" s="296"/>
      <c r="H4" s="297" t="s">
        <v>42</v>
      </c>
      <c r="I4" s="309" t="s">
        <v>2</v>
      </c>
      <c r="J4" s="295" t="s">
        <v>30</v>
      </c>
      <c r="K4" s="296"/>
      <c r="L4" s="296"/>
      <c r="M4" s="297" t="s">
        <v>31</v>
      </c>
      <c r="N4" s="295" t="s">
        <v>32</v>
      </c>
      <c r="O4" s="296"/>
      <c r="P4" s="300"/>
      <c r="Q4" s="295" t="s">
        <v>8</v>
      </c>
      <c r="R4" s="296"/>
      <c r="S4" s="300"/>
    </row>
    <row r="5" spans="2:19" s="2" customFormat="1" ht="12" customHeight="1">
      <c r="B5" s="307"/>
      <c r="C5" s="308"/>
      <c r="D5" s="310"/>
      <c r="E5" s="3" t="s">
        <v>4</v>
      </c>
      <c r="F5" s="3" t="s">
        <v>5</v>
      </c>
      <c r="G5" s="3" t="s">
        <v>6</v>
      </c>
      <c r="H5" s="298"/>
      <c r="I5" s="310"/>
      <c r="J5" s="3" t="s">
        <v>4</v>
      </c>
      <c r="K5" s="3" t="s">
        <v>5</v>
      </c>
      <c r="L5" s="3" t="s">
        <v>6</v>
      </c>
      <c r="M5" s="298"/>
      <c r="N5" s="3" t="s">
        <v>4</v>
      </c>
      <c r="O5" s="3" t="s">
        <v>5</v>
      </c>
      <c r="P5" s="3" t="s">
        <v>6</v>
      </c>
      <c r="Q5" s="3" t="s">
        <v>4</v>
      </c>
      <c r="R5" s="3" t="s">
        <v>5</v>
      </c>
      <c r="S5" s="3" t="s">
        <v>6</v>
      </c>
    </row>
    <row r="6" spans="2:19" s="2" customFormat="1" ht="12" customHeight="1">
      <c r="B6" s="4"/>
      <c r="C6" s="5"/>
      <c r="D6" s="8"/>
      <c r="E6" s="8" t="s">
        <v>27</v>
      </c>
      <c r="F6" s="8" t="s">
        <v>27</v>
      </c>
      <c r="G6" s="8" t="s">
        <v>27</v>
      </c>
      <c r="H6" s="8" t="s">
        <v>27</v>
      </c>
      <c r="I6" s="8"/>
      <c r="J6" s="8" t="s">
        <v>27</v>
      </c>
      <c r="K6" s="8" t="s">
        <v>27</v>
      </c>
      <c r="L6" s="8" t="s">
        <v>27</v>
      </c>
      <c r="M6" s="8" t="s">
        <v>27</v>
      </c>
      <c r="N6" s="8" t="s">
        <v>27</v>
      </c>
      <c r="O6" s="8" t="s">
        <v>27</v>
      </c>
      <c r="P6" s="8" t="s">
        <v>27</v>
      </c>
      <c r="Q6" s="8" t="s">
        <v>28</v>
      </c>
      <c r="R6" s="8" t="s">
        <v>28</v>
      </c>
      <c r="S6" s="8" t="s">
        <v>28</v>
      </c>
    </row>
    <row r="7" spans="2:20" s="2" customFormat="1" ht="12" customHeight="1">
      <c r="B7" s="9" t="s">
        <v>9</v>
      </c>
      <c r="C7" s="15" t="s">
        <v>38</v>
      </c>
      <c r="D7" s="17">
        <v>11220849</v>
      </c>
      <c r="E7" s="17">
        <f>SUM(F7:G7)</f>
        <v>55963053</v>
      </c>
      <c r="F7" s="17">
        <v>28044185</v>
      </c>
      <c r="G7" s="17">
        <v>27918868</v>
      </c>
      <c r="H7" s="21">
        <v>146.57379399344237</v>
      </c>
      <c r="I7" s="17">
        <v>195486</v>
      </c>
      <c r="J7" s="17">
        <v>1052610</v>
      </c>
      <c r="K7" s="17">
        <v>514106</v>
      </c>
      <c r="L7" s="17">
        <v>538504</v>
      </c>
      <c r="M7" s="21">
        <v>166.6766952534171</v>
      </c>
      <c r="N7" s="17" t="s">
        <v>44</v>
      </c>
      <c r="O7" s="17" t="s">
        <v>44</v>
      </c>
      <c r="P7" s="17" t="s">
        <v>44</v>
      </c>
      <c r="Q7" s="27" t="s">
        <v>29</v>
      </c>
      <c r="R7" s="27" t="s">
        <v>29</v>
      </c>
      <c r="S7" s="27" t="s">
        <v>29</v>
      </c>
      <c r="T7" s="20"/>
    </row>
    <row r="8" spans="2:20" s="2" customFormat="1" ht="12" customHeight="1">
      <c r="B8" s="9"/>
      <c r="C8" s="15" t="s">
        <v>11</v>
      </c>
      <c r="D8" s="17">
        <v>11902593</v>
      </c>
      <c r="E8" s="17">
        <v>59736822</v>
      </c>
      <c r="F8" s="17">
        <v>30013109</v>
      </c>
      <c r="G8" s="17">
        <v>29723713</v>
      </c>
      <c r="H8" s="21">
        <v>156.45690949054617</v>
      </c>
      <c r="I8" s="17">
        <v>207223</v>
      </c>
      <c r="J8" s="17">
        <v>1118858</v>
      </c>
      <c r="K8" s="17">
        <v>548633</v>
      </c>
      <c r="L8" s="17">
        <v>570225</v>
      </c>
      <c r="M8" s="21">
        <v>177.1668081225219</v>
      </c>
      <c r="N8" s="17">
        <f>J8-J7</f>
        <v>66248</v>
      </c>
      <c r="O8" s="17">
        <f>K8-K7</f>
        <v>34527</v>
      </c>
      <c r="P8" s="17">
        <f>L8-L7</f>
        <v>31721</v>
      </c>
      <c r="Q8" s="25">
        <f>(N8/J7)*100</f>
        <v>6.293689020624922</v>
      </c>
      <c r="R8" s="25">
        <f>(O8/K7)*100</f>
        <v>6.715930177823251</v>
      </c>
      <c r="S8" s="25">
        <f>(P8/L7)*100</f>
        <v>5.890578342964955</v>
      </c>
      <c r="T8" s="20"/>
    </row>
    <row r="9" spans="2:20" s="2" customFormat="1" ht="12" customHeight="1">
      <c r="B9" s="9" t="s">
        <v>10</v>
      </c>
      <c r="C9" s="15" t="s">
        <v>39</v>
      </c>
      <c r="D9" s="17">
        <v>12705278</v>
      </c>
      <c r="E9" s="17">
        <v>64450005</v>
      </c>
      <c r="F9" s="17">
        <v>32390155</v>
      </c>
      <c r="G9" s="17">
        <v>32059850</v>
      </c>
      <c r="H9" s="21">
        <v>168.60036930933578</v>
      </c>
      <c r="I9" s="17">
        <v>217058</v>
      </c>
      <c r="J9" s="17">
        <v>1186080</v>
      </c>
      <c r="K9" s="17">
        <v>581007</v>
      </c>
      <c r="L9" s="17">
        <v>605073</v>
      </c>
      <c r="M9" s="21">
        <v>187.2022879437863</v>
      </c>
      <c r="N9" s="17">
        <f>J9-J8</f>
        <v>67222</v>
      </c>
      <c r="O9" s="17">
        <f aca="true" t="shared" si="0" ref="O9:O29">K9-K8</f>
        <v>32374</v>
      </c>
      <c r="P9" s="17">
        <f aca="true" t="shared" si="1" ref="P9:P29">L9-L8</f>
        <v>34848</v>
      </c>
      <c r="Q9" s="25">
        <f aca="true" t="shared" si="2" ref="Q9:Q28">(N9/J8)*100</f>
        <v>6.008090392167728</v>
      </c>
      <c r="R9" s="25">
        <f>(O9/K8)*100</f>
        <v>5.900848107933719</v>
      </c>
      <c r="S9" s="25">
        <f>(P9/L8)*100</f>
        <v>6.111271866368539</v>
      </c>
      <c r="T9" s="20"/>
    </row>
    <row r="10" spans="2:20" s="2" customFormat="1" ht="12" customHeight="1">
      <c r="B10" s="9"/>
      <c r="C10" s="15" t="s">
        <v>12</v>
      </c>
      <c r="D10" s="17">
        <v>13499483</v>
      </c>
      <c r="E10" s="17">
        <v>69254148</v>
      </c>
      <c r="F10" s="17">
        <v>34734133</v>
      </c>
      <c r="G10" s="17">
        <v>34520015</v>
      </c>
      <c r="H10" s="21">
        <v>181.03509904784642</v>
      </c>
      <c r="I10" s="17">
        <v>225223</v>
      </c>
      <c r="J10" s="17">
        <v>1242453</v>
      </c>
      <c r="K10" s="17">
        <v>606779</v>
      </c>
      <c r="L10" s="17">
        <v>635674</v>
      </c>
      <c r="M10" s="21">
        <v>196.09824696529444</v>
      </c>
      <c r="N10" s="17">
        <f aca="true" t="shared" si="3" ref="N10:N29">J10-J9</f>
        <v>56373</v>
      </c>
      <c r="O10" s="17">
        <f t="shared" si="0"/>
        <v>25772</v>
      </c>
      <c r="P10" s="17">
        <f t="shared" si="1"/>
        <v>30601</v>
      </c>
      <c r="Q10" s="25">
        <f t="shared" si="2"/>
        <v>4.752883447996763</v>
      </c>
      <c r="R10" s="25">
        <f aca="true" t="shared" si="4" ref="R10:R23">(O10/K9)*100</f>
        <v>4.435746901500326</v>
      </c>
      <c r="S10" s="25">
        <f aca="true" t="shared" si="5" ref="S10:S29">(P10/L9)*100</f>
        <v>5.057406296430348</v>
      </c>
      <c r="T10" s="20"/>
    </row>
    <row r="11" spans="2:20" s="2" customFormat="1" ht="12" customHeight="1">
      <c r="B11" s="9"/>
      <c r="C11" s="15" t="s">
        <v>13</v>
      </c>
      <c r="D11" s="17">
        <v>14342282</v>
      </c>
      <c r="E11" s="17">
        <v>73114308</v>
      </c>
      <c r="F11" s="17">
        <v>36566010</v>
      </c>
      <c r="G11" s="17">
        <v>36548298</v>
      </c>
      <c r="H11" s="21">
        <v>191.125822392541</v>
      </c>
      <c r="I11" s="17">
        <v>234332</v>
      </c>
      <c r="J11" s="17">
        <v>1299027</v>
      </c>
      <c r="K11" s="17">
        <v>637708</v>
      </c>
      <c r="L11" s="17">
        <v>661319</v>
      </c>
      <c r="M11" s="21">
        <v>205.0274074436502</v>
      </c>
      <c r="N11" s="17">
        <f t="shared" si="3"/>
        <v>56574</v>
      </c>
      <c r="O11" s="17">
        <f t="shared" si="0"/>
        <v>30929</v>
      </c>
      <c r="P11" s="17">
        <f t="shared" si="1"/>
        <v>25645</v>
      </c>
      <c r="Q11" s="25">
        <f t="shared" si="2"/>
        <v>4.553411678349201</v>
      </c>
      <c r="R11" s="25">
        <f t="shared" si="4"/>
        <v>5.097242983030066</v>
      </c>
      <c r="S11" s="25">
        <f t="shared" si="5"/>
        <v>4.034300600622331</v>
      </c>
      <c r="T11" s="20"/>
    </row>
    <row r="12" spans="2:20" s="2" customFormat="1" ht="12" customHeight="1">
      <c r="B12" s="9"/>
      <c r="C12" s="15" t="s">
        <v>35</v>
      </c>
      <c r="D12" s="17" t="s">
        <v>43</v>
      </c>
      <c r="E12" s="17">
        <v>73456141</v>
      </c>
      <c r="F12" s="17">
        <v>34832031</v>
      </c>
      <c r="G12" s="17">
        <v>38624110</v>
      </c>
      <c r="H12" s="21">
        <v>199.4</v>
      </c>
      <c r="I12" s="17">
        <v>246056</v>
      </c>
      <c r="J12" s="17">
        <v>1319517</v>
      </c>
      <c r="K12" s="17">
        <v>625179</v>
      </c>
      <c r="L12" s="17">
        <v>694338</v>
      </c>
      <c r="M12" s="21">
        <v>208.3</v>
      </c>
      <c r="N12" s="17">
        <f t="shared" si="3"/>
        <v>20490</v>
      </c>
      <c r="O12" s="17">
        <f t="shared" si="0"/>
        <v>-12529</v>
      </c>
      <c r="P12" s="17">
        <f t="shared" si="1"/>
        <v>33019</v>
      </c>
      <c r="Q12" s="25">
        <f>(N12/J11)*100</f>
        <v>1.577334420300733</v>
      </c>
      <c r="R12" s="25">
        <f t="shared" si="4"/>
        <v>-1.9646923043148274</v>
      </c>
      <c r="S12" s="25">
        <f t="shared" si="5"/>
        <v>4.992900551776072</v>
      </c>
      <c r="T12" s="20"/>
    </row>
    <row r="13" spans="2:20" s="2" customFormat="1" ht="12" customHeight="1">
      <c r="B13" s="9"/>
      <c r="C13" s="15" t="s">
        <v>14</v>
      </c>
      <c r="D13" s="17" t="s">
        <v>43</v>
      </c>
      <c r="E13" s="17">
        <v>71998104</v>
      </c>
      <c r="F13" s="17">
        <v>33894059</v>
      </c>
      <c r="G13" s="17">
        <v>38104045</v>
      </c>
      <c r="H13" s="21">
        <v>195.4</v>
      </c>
      <c r="I13" s="17">
        <v>286904</v>
      </c>
      <c r="J13" s="17">
        <v>1546081</v>
      </c>
      <c r="K13" s="17">
        <v>723804</v>
      </c>
      <c r="L13" s="17">
        <v>822277</v>
      </c>
      <c r="M13" s="21">
        <v>244.02031607340427</v>
      </c>
      <c r="N13" s="17">
        <f t="shared" si="3"/>
        <v>226564</v>
      </c>
      <c r="O13" s="17">
        <f t="shared" si="0"/>
        <v>98625</v>
      </c>
      <c r="P13" s="17">
        <f t="shared" si="1"/>
        <v>127939</v>
      </c>
      <c r="Q13" s="25">
        <f t="shared" si="2"/>
        <v>17.170222134311267</v>
      </c>
      <c r="R13" s="25">
        <f t="shared" si="4"/>
        <v>15.775481901983271</v>
      </c>
      <c r="S13" s="25">
        <f t="shared" si="5"/>
        <v>18.426040343463846</v>
      </c>
      <c r="T13" s="20"/>
    </row>
    <row r="14" spans="2:20" s="2" customFormat="1" ht="12" customHeight="1">
      <c r="B14" s="9"/>
      <c r="C14" s="15" t="s">
        <v>15</v>
      </c>
      <c r="D14" s="17">
        <v>14731669</v>
      </c>
      <c r="E14" s="17">
        <v>73114136</v>
      </c>
      <c r="F14" s="17">
        <v>34904648</v>
      </c>
      <c r="G14" s="17">
        <v>38209488</v>
      </c>
      <c r="H14" s="21">
        <v>198.5</v>
      </c>
      <c r="I14" s="17">
        <v>288582</v>
      </c>
      <c r="J14" s="17">
        <v>1524635</v>
      </c>
      <c r="K14" s="17">
        <v>722343</v>
      </c>
      <c r="L14" s="17">
        <v>802292</v>
      </c>
      <c r="M14" s="21">
        <v>240.7</v>
      </c>
      <c r="N14" s="17">
        <f t="shared" si="3"/>
        <v>-21446</v>
      </c>
      <c r="O14" s="17">
        <f t="shared" si="0"/>
        <v>-1461</v>
      </c>
      <c r="P14" s="17">
        <f t="shared" si="1"/>
        <v>-19985</v>
      </c>
      <c r="Q14" s="25">
        <f>(N14/J13)*100</f>
        <v>-1.38712007973709</v>
      </c>
      <c r="R14" s="25">
        <f t="shared" si="4"/>
        <v>-0.20185022464645125</v>
      </c>
      <c r="S14" s="25">
        <f t="shared" si="5"/>
        <v>-2.43044618784181</v>
      </c>
      <c r="T14" s="20"/>
    </row>
    <row r="15" spans="2:20" s="2" customFormat="1" ht="12" customHeight="1">
      <c r="B15" s="9"/>
      <c r="C15" s="48" t="s">
        <v>16</v>
      </c>
      <c r="D15" s="17">
        <v>15785219</v>
      </c>
      <c r="E15" s="17">
        <v>78101473</v>
      </c>
      <c r="F15" s="17">
        <v>38129399</v>
      </c>
      <c r="G15" s="17">
        <v>39972074</v>
      </c>
      <c r="H15" s="21">
        <v>212.1</v>
      </c>
      <c r="I15" s="17">
        <v>295802</v>
      </c>
      <c r="J15" s="17">
        <v>1572787</v>
      </c>
      <c r="K15" s="17">
        <v>759140</v>
      </c>
      <c r="L15" s="17">
        <v>813647</v>
      </c>
      <c r="M15" s="21">
        <v>248.2</v>
      </c>
      <c r="N15" s="17">
        <f t="shared" si="3"/>
        <v>48152</v>
      </c>
      <c r="O15" s="17">
        <f t="shared" si="0"/>
        <v>36797</v>
      </c>
      <c r="P15" s="17">
        <f t="shared" si="1"/>
        <v>11355</v>
      </c>
      <c r="Q15" s="25">
        <f t="shared" si="2"/>
        <v>3.1582641091146404</v>
      </c>
      <c r="R15" s="25">
        <f t="shared" si="4"/>
        <v>5.094117337608311</v>
      </c>
      <c r="S15" s="25">
        <f t="shared" si="5"/>
        <v>1.4153201078908926</v>
      </c>
      <c r="T15" s="20"/>
    </row>
    <row r="16" spans="2:20" s="2" customFormat="1" ht="12" customHeight="1">
      <c r="B16" s="9"/>
      <c r="C16" s="48" t="s">
        <v>17</v>
      </c>
      <c r="D16" s="17">
        <v>16088855</v>
      </c>
      <c r="E16" s="17">
        <v>80216896</v>
      </c>
      <c r="F16" s="17">
        <v>39365452</v>
      </c>
      <c r="G16" s="17">
        <v>40851444</v>
      </c>
      <c r="H16" s="21">
        <v>217.8</v>
      </c>
      <c r="I16" s="17">
        <v>296385</v>
      </c>
      <c r="J16" s="17">
        <v>1608894</v>
      </c>
      <c r="K16" s="17">
        <v>787422</v>
      </c>
      <c r="L16" s="17">
        <v>821472</v>
      </c>
      <c r="M16" s="21">
        <v>254</v>
      </c>
      <c r="N16" s="17">
        <f t="shared" si="3"/>
        <v>36107</v>
      </c>
      <c r="O16" s="17">
        <f t="shared" si="0"/>
        <v>28282</v>
      </c>
      <c r="P16" s="17">
        <f t="shared" si="1"/>
        <v>7825</v>
      </c>
      <c r="Q16" s="25">
        <f>(N16/J15)*100</f>
        <v>2.295733624451372</v>
      </c>
      <c r="R16" s="25">
        <f t="shared" si="4"/>
        <v>3.7255315225123167</v>
      </c>
      <c r="S16" s="25">
        <f t="shared" si="5"/>
        <v>0.9617192713793574</v>
      </c>
      <c r="T16" s="20"/>
    </row>
    <row r="17" spans="2:20" s="2" customFormat="1" ht="12" customHeight="1">
      <c r="B17" s="9"/>
      <c r="C17" s="15" t="s">
        <v>18</v>
      </c>
      <c r="D17" s="17">
        <v>16580129</v>
      </c>
      <c r="E17" s="17">
        <v>84114574</v>
      </c>
      <c r="F17" s="17">
        <v>41241192</v>
      </c>
      <c r="G17" s="17">
        <v>42873382</v>
      </c>
      <c r="H17" s="21">
        <v>226.2</v>
      </c>
      <c r="I17" s="17">
        <v>294846</v>
      </c>
      <c r="J17" s="17">
        <v>1601380</v>
      </c>
      <c r="K17" s="17">
        <v>778910</v>
      </c>
      <c r="L17" s="17">
        <v>822470</v>
      </c>
      <c r="M17" s="21">
        <v>252.8180710185472</v>
      </c>
      <c r="N17" s="17">
        <f t="shared" si="3"/>
        <v>-7514</v>
      </c>
      <c r="O17" s="17">
        <f t="shared" si="0"/>
        <v>-8512</v>
      </c>
      <c r="P17" s="17">
        <f t="shared" si="1"/>
        <v>998</v>
      </c>
      <c r="Q17" s="25">
        <f t="shared" si="2"/>
        <v>-0.4670289030849764</v>
      </c>
      <c r="R17" s="25">
        <f t="shared" si="4"/>
        <v>-1.0809959589648244</v>
      </c>
      <c r="S17" s="25">
        <f t="shared" si="5"/>
        <v>0.12148922909119239</v>
      </c>
      <c r="T17" s="20"/>
    </row>
    <row r="18" spans="2:20" s="2" customFormat="1" ht="12" customHeight="1">
      <c r="B18" s="9"/>
      <c r="C18" s="15" t="s">
        <v>19</v>
      </c>
      <c r="D18" s="17">
        <v>18123105</v>
      </c>
      <c r="E18" s="17">
        <v>90076594</v>
      </c>
      <c r="F18" s="17">
        <v>44242657</v>
      </c>
      <c r="G18" s="17">
        <v>45833937</v>
      </c>
      <c r="H18" s="21">
        <v>242.1</v>
      </c>
      <c r="I18" s="17">
        <v>301500</v>
      </c>
      <c r="J18" s="17">
        <v>1613549</v>
      </c>
      <c r="K18" s="17">
        <v>781607</v>
      </c>
      <c r="L18" s="17">
        <v>831942</v>
      </c>
      <c r="M18" s="21">
        <v>254.8301762831143</v>
      </c>
      <c r="N18" s="17">
        <f t="shared" si="3"/>
        <v>12169</v>
      </c>
      <c r="O18" s="17">
        <f t="shared" si="0"/>
        <v>2697</v>
      </c>
      <c r="P18" s="17">
        <f t="shared" si="1"/>
        <v>9472</v>
      </c>
      <c r="Q18" s="25">
        <f>(N18/J17)*100</f>
        <v>0.7599070801433764</v>
      </c>
      <c r="R18" s="25">
        <f t="shared" si="4"/>
        <v>0.34625309727696396</v>
      </c>
      <c r="S18" s="25">
        <f t="shared" si="5"/>
        <v>1.1516529478278843</v>
      </c>
      <c r="T18" s="20"/>
    </row>
    <row r="19" spans="2:20" s="2" customFormat="1" ht="12" customHeight="1">
      <c r="B19" s="9"/>
      <c r="C19" s="15" t="s">
        <v>20</v>
      </c>
      <c r="D19" s="17">
        <v>20859786</v>
      </c>
      <c r="E19" s="17">
        <v>94301623</v>
      </c>
      <c r="F19" s="17">
        <v>46300445</v>
      </c>
      <c r="G19" s="17">
        <v>48001178</v>
      </c>
      <c r="H19" s="21">
        <v>253.5</v>
      </c>
      <c r="I19" s="17">
        <v>321441</v>
      </c>
      <c r="J19" s="17">
        <v>1578476</v>
      </c>
      <c r="K19" s="17">
        <v>759639</v>
      </c>
      <c r="L19" s="17">
        <v>818837</v>
      </c>
      <c r="M19" s="21">
        <v>248.58046349898268</v>
      </c>
      <c r="N19" s="17">
        <f t="shared" si="3"/>
        <v>-35073</v>
      </c>
      <c r="O19" s="17">
        <f t="shared" si="0"/>
        <v>-21968</v>
      </c>
      <c r="P19" s="17">
        <f t="shared" si="1"/>
        <v>-13105</v>
      </c>
      <c r="Q19" s="25">
        <f t="shared" si="2"/>
        <v>-2.173655711726139</v>
      </c>
      <c r="R19" s="25">
        <f t="shared" si="4"/>
        <v>-2.8106196592405137</v>
      </c>
      <c r="S19" s="25">
        <f t="shared" si="5"/>
        <v>-1.575230004014703</v>
      </c>
      <c r="T19" s="20"/>
    </row>
    <row r="20" spans="2:20" s="2" customFormat="1" ht="12" customHeight="1">
      <c r="B20" s="9"/>
      <c r="C20" s="15" t="s">
        <v>21</v>
      </c>
      <c r="D20" s="17">
        <v>24290053</v>
      </c>
      <c r="E20" s="17">
        <v>99209137</v>
      </c>
      <c r="F20" s="17">
        <v>48692138</v>
      </c>
      <c r="G20" s="17">
        <v>50516999</v>
      </c>
      <c r="H20" s="21">
        <v>266.6</v>
      </c>
      <c r="I20" s="17">
        <v>359831</v>
      </c>
      <c r="J20" s="17">
        <v>1605584</v>
      </c>
      <c r="K20" s="17">
        <v>778916</v>
      </c>
      <c r="L20" s="17">
        <v>826668</v>
      </c>
      <c r="M20" s="21">
        <v>252.8494667682946</v>
      </c>
      <c r="N20" s="17">
        <f t="shared" si="3"/>
        <v>27108</v>
      </c>
      <c r="O20" s="17">
        <f t="shared" si="0"/>
        <v>19277</v>
      </c>
      <c r="P20" s="17">
        <f t="shared" si="1"/>
        <v>7831</v>
      </c>
      <c r="Q20" s="25">
        <f>(N20/J19)*100</f>
        <v>1.7173526870221656</v>
      </c>
      <c r="R20" s="25">
        <f t="shared" si="4"/>
        <v>2.5376527534789552</v>
      </c>
      <c r="S20" s="25">
        <f t="shared" si="5"/>
        <v>0.956356393274852</v>
      </c>
      <c r="T20" s="20"/>
    </row>
    <row r="21" spans="2:20" s="2" customFormat="1" ht="12" customHeight="1">
      <c r="B21" s="9"/>
      <c r="C21" s="15" t="s">
        <v>22</v>
      </c>
      <c r="D21" s="17">
        <v>28093012</v>
      </c>
      <c r="E21" s="17">
        <v>104665171</v>
      </c>
      <c r="F21" s="17">
        <v>51369177</v>
      </c>
      <c r="G21" s="17">
        <v>53295994</v>
      </c>
      <c r="H21" s="21">
        <v>281.1</v>
      </c>
      <c r="I21" s="17">
        <v>405344</v>
      </c>
      <c r="J21" s="17">
        <v>1658909</v>
      </c>
      <c r="K21" s="17">
        <v>808270</v>
      </c>
      <c r="L21" s="17">
        <v>850639</v>
      </c>
      <c r="M21" s="21">
        <v>261.01491438272643</v>
      </c>
      <c r="N21" s="17">
        <f t="shared" si="3"/>
        <v>53325</v>
      </c>
      <c r="O21" s="17">
        <f t="shared" si="0"/>
        <v>29354</v>
      </c>
      <c r="P21" s="17">
        <f t="shared" si="1"/>
        <v>23971</v>
      </c>
      <c r="Q21" s="25">
        <f t="shared" si="2"/>
        <v>3.321221437184227</v>
      </c>
      <c r="R21" s="25">
        <f t="shared" si="4"/>
        <v>3.768570680278746</v>
      </c>
      <c r="S21" s="25">
        <f t="shared" si="5"/>
        <v>2.8997130649789273</v>
      </c>
      <c r="T21" s="20"/>
    </row>
    <row r="22" spans="2:20" s="2" customFormat="1" ht="12" customHeight="1">
      <c r="B22" s="9"/>
      <c r="C22" s="15" t="s">
        <v>23</v>
      </c>
      <c r="D22" s="17">
        <v>32140763</v>
      </c>
      <c r="E22" s="17">
        <v>111939643</v>
      </c>
      <c r="F22" s="17">
        <v>55090673</v>
      </c>
      <c r="G22" s="17">
        <v>56848970</v>
      </c>
      <c r="H22" s="21">
        <v>300.5</v>
      </c>
      <c r="I22" s="17">
        <v>459914</v>
      </c>
      <c r="J22" s="17">
        <v>1756480</v>
      </c>
      <c r="K22" s="17">
        <v>859364</v>
      </c>
      <c r="L22" s="17">
        <v>897116</v>
      </c>
      <c r="M22" s="21">
        <v>276.36686329085643</v>
      </c>
      <c r="N22" s="17">
        <f t="shared" si="3"/>
        <v>97571</v>
      </c>
      <c r="O22" s="17">
        <f t="shared" si="0"/>
        <v>51094</v>
      </c>
      <c r="P22" s="17">
        <f t="shared" si="1"/>
        <v>46477</v>
      </c>
      <c r="Q22" s="25">
        <f t="shared" si="2"/>
        <v>5.881636666025683</v>
      </c>
      <c r="R22" s="25">
        <f t="shared" si="4"/>
        <v>6.321402501639303</v>
      </c>
      <c r="S22" s="25">
        <f t="shared" si="5"/>
        <v>5.463774879825637</v>
      </c>
      <c r="T22" s="20"/>
    </row>
    <row r="23" spans="2:20" s="2" customFormat="1" ht="12" customHeight="1">
      <c r="B23" s="9"/>
      <c r="C23" s="15" t="s">
        <v>24</v>
      </c>
      <c r="D23" s="17">
        <v>36015026</v>
      </c>
      <c r="E23" s="17">
        <v>117060396</v>
      </c>
      <c r="F23" s="17">
        <v>57593769</v>
      </c>
      <c r="G23" s="17">
        <v>59466627</v>
      </c>
      <c r="H23" s="21">
        <v>314.1</v>
      </c>
      <c r="I23" s="17">
        <v>516390</v>
      </c>
      <c r="J23" s="17">
        <v>1848562</v>
      </c>
      <c r="K23" s="17">
        <v>908871</v>
      </c>
      <c r="L23" s="17">
        <v>939691</v>
      </c>
      <c r="M23" s="21">
        <v>290.8551657512025</v>
      </c>
      <c r="N23" s="17">
        <f t="shared" si="3"/>
        <v>92082</v>
      </c>
      <c r="O23" s="17">
        <f t="shared" si="0"/>
        <v>49507</v>
      </c>
      <c r="P23" s="17">
        <f t="shared" si="1"/>
        <v>42575</v>
      </c>
      <c r="Q23" s="25">
        <f>(N23/J22)*100</f>
        <v>5.242416651484788</v>
      </c>
      <c r="R23" s="25">
        <f t="shared" si="4"/>
        <v>5.760888284824591</v>
      </c>
      <c r="S23" s="25">
        <f t="shared" si="5"/>
        <v>4.745763089723068</v>
      </c>
      <c r="T23" s="20"/>
    </row>
    <row r="24" spans="2:20" s="2" customFormat="1" ht="12" customHeight="1">
      <c r="B24" s="9"/>
      <c r="C24" s="15" t="s">
        <v>25</v>
      </c>
      <c r="D24" s="17">
        <v>38133297</v>
      </c>
      <c r="E24" s="17">
        <v>121048923</v>
      </c>
      <c r="F24" s="17">
        <v>59497316</v>
      </c>
      <c r="G24" s="17">
        <v>61551607</v>
      </c>
      <c r="H24" s="21">
        <v>324.7</v>
      </c>
      <c r="I24" s="17">
        <v>556268</v>
      </c>
      <c r="J24" s="17">
        <v>1921259</v>
      </c>
      <c r="K24" s="17">
        <v>947013</v>
      </c>
      <c r="L24" s="17">
        <v>974246</v>
      </c>
      <c r="M24" s="21">
        <v>302.2934069271085</v>
      </c>
      <c r="N24" s="17">
        <f t="shared" si="3"/>
        <v>72697</v>
      </c>
      <c r="O24" s="17">
        <f t="shared" si="0"/>
        <v>38142</v>
      </c>
      <c r="P24" s="17">
        <f t="shared" si="1"/>
        <v>34555</v>
      </c>
      <c r="Q24" s="25">
        <f t="shared" si="2"/>
        <v>3.932624385873993</v>
      </c>
      <c r="R24" s="25">
        <f aca="true" t="shared" si="6" ref="R24:R29">(O24/K23)*100</f>
        <v>4.196635166046667</v>
      </c>
      <c r="S24" s="25">
        <f t="shared" si="5"/>
        <v>3.677272635366306</v>
      </c>
      <c r="T24" s="20"/>
    </row>
    <row r="25" spans="2:20" s="2" customFormat="1" ht="12" customHeight="1">
      <c r="B25" s="9" t="s">
        <v>26</v>
      </c>
      <c r="C25" s="15" t="s">
        <v>36</v>
      </c>
      <c r="D25" s="17">
        <v>41035777</v>
      </c>
      <c r="E25" s="17">
        <v>123611167</v>
      </c>
      <c r="F25" s="17">
        <v>60696724</v>
      </c>
      <c r="G25" s="17">
        <v>62914443</v>
      </c>
      <c r="H25" s="21">
        <v>331.6</v>
      </c>
      <c r="I25" s="17">
        <v>603198</v>
      </c>
      <c r="J25" s="17">
        <v>1966265</v>
      </c>
      <c r="K25" s="17">
        <v>971704</v>
      </c>
      <c r="L25" s="17">
        <v>994561</v>
      </c>
      <c r="M25" s="21">
        <v>309.0066601919166</v>
      </c>
      <c r="N25" s="17">
        <f t="shared" si="3"/>
        <v>45006</v>
      </c>
      <c r="O25" s="17">
        <f t="shared" si="0"/>
        <v>24691</v>
      </c>
      <c r="P25" s="17">
        <f t="shared" si="1"/>
        <v>20315</v>
      </c>
      <c r="Q25" s="25">
        <f t="shared" si="2"/>
        <v>2.3425264370915113</v>
      </c>
      <c r="R25" s="25">
        <f t="shared" si="6"/>
        <v>2.607250375654822</v>
      </c>
      <c r="S25" s="25">
        <f t="shared" si="5"/>
        <v>2.085202300035104</v>
      </c>
      <c r="T25" s="20"/>
    </row>
    <row r="26" spans="2:20" s="2" customFormat="1" ht="12" customHeight="1">
      <c r="B26" s="9"/>
      <c r="C26" s="15" t="s">
        <v>37</v>
      </c>
      <c r="D26" s="17">
        <v>44107856</v>
      </c>
      <c r="E26" s="17">
        <v>125570246</v>
      </c>
      <c r="F26" s="17">
        <v>61574398</v>
      </c>
      <c r="G26" s="17">
        <v>63995848</v>
      </c>
      <c r="H26" s="21">
        <v>336.8</v>
      </c>
      <c r="I26" s="17">
        <v>650836</v>
      </c>
      <c r="J26" s="17">
        <v>2003540</v>
      </c>
      <c r="K26" s="17">
        <v>989610</v>
      </c>
      <c r="L26" s="17">
        <v>1013930</v>
      </c>
      <c r="M26" s="21">
        <v>314.8645802884721</v>
      </c>
      <c r="N26" s="17">
        <f t="shared" si="3"/>
        <v>37275</v>
      </c>
      <c r="O26" s="17">
        <f t="shared" si="0"/>
        <v>17906</v>
      </c>
      <c r="P26" s="17">
        <f t="shared" si="1"/>
        <v>19369</v>
      </c>
      <c r="Q26" s="25">
        <f t="shared" si="2"/>
        <v>1.8957261610210223</v>
      </c>
      <c r="R26" s="25">
        <f t="shared" si="6"/>
        <v>1.842742234260639</v>
      </c>
      <c r="S26" s="25">
        <f t="shared" si="5"/>
        <v>1.9474924112246508</v>
      </c>
      <c r="T26" s="20"/>
    </row>
    <row r="27" spans="2:20" s="2" customFormat="1" ht="12" customHeight="1">
      <c r="B27" s="9"/>
      <c r="C27" s="15" t="s">
        <v>33</v>
      </c>
      <c r="D27" s="32">
        <v>47062743</v>
      </c>
      <c r="E27" s="32">
        <v>126925843</v>
      </c>
      <c r="F27" s="32">
        <v>62110764</v>
      </c>
      <c r="G27" s="32">
        <v>64815079</v>
      </c>
      <c r="H27" s="28">
        <v>340.4</v>
      </c>
      <c r="I27" s="32">
        <v>695092</v>
      </c>
      <c r="J27" s="32">
        <v>2024852</v>
      </c>
      <c r="K27" s="32">
        <v>999349</v>
      </c>
      <c r="L27" s="32">
        <v>1025503</v>
      </c>
      <c r="M27" s="28">
        <v>318.21484922585637</v>
      </c>
      <c r="N27" s="17">
        <f t="shared" si="3"/>
        <v>21312</v>
      </c>
      <c r="O27" s="17">
        <f t="shared" si="0"/>
        <v>9739</v>
      </c>
      <c r="P27" s="17">
        <f t="shared" si="1"/>
        <v>11573</v>
      </c>
      <c r="Q27" s="25">
        <f>(N27/J26)*100</f>
        <v>1.06371722051968</v>
      </c>
      <c r="R27" s="25">
        <f t="shared" si="6"/>
        <v>0.9841250593668213</v>
      </c>
      <c r="S27" s="25">
        <f t="shared" si="5"/>
        <v>1.141400293905891</v>
      </c>
      <c r="T27" s="20"/>
    </row>
    <row r="28" spans="2:19" s="2" customFormat="1" ht="12" customHeight="1">
      <c r="B28" s="9"/>
      <c r="C28" s="15" t="s">
        <v>40</v>
      </c>
      <c r="D28" s="32">
        <v>49566305</v>
      </c>
      <c r="E28" s="32">
        <v>127767994</v>
      </c>
      <c r="F28" s="32">
        <v>62348977</v>
      </c>
      <c r="G28" s="32">
        <v>65419017</v>
      </c>
      <c r="H28" s="28">
        <v>342.7</v>
      </c>
      <c r="I28" s="32">
        <v>726203</v>
      </c>
      <c r="J28" s="32">
        <v>2024135</v>
      </c>
      <c r="K28" s="32">
        <v>996346</v>
      </c>
      <c r="L28" s="32">
        <v>1027789</v>
      </c>
      <c r="M28" s="28">
        <v>318.0803248700331</v>
      </c>
      <c r="N28" s="17">
        <f t="shared" si="3"/>
        <v>-717</v>
      </c>
      <c r="O28" s="17">
        <f t="shared" si="0"/>
        <v>-3003</v>
      </c>
      <c r="P28" s="17">
        <f t="shared" si="1"/>
        <v>2286</v>
      </c>
      <c r="Q28" s="25">
        <f t="shared" si="2"/>
        <v>-0.03540999539719446</v>
      </c>
      <c r="R28" s="25">
        <f t="shared" si="6"/>
        <v>-0.30049562265034535</v>
      </c>
      <c r="S28" s="25">
        <f t="shared" si="5"/>
        <v>0.22291499878596163</v>
      </c>
    </row>
    <row r="29" spans="2:19" s="24" customFormat="1" ht="12" customHeight="1">
      <c r="B29" s="23"/>
      <c r="C29" s="14" t="s">
        <v>41</v>
      </c>
      <c r="D29" s="33">
        <v>51950504</v>
      </c>
      <c r="E29" s="33">
        <v>128057352</v>
      </c>
      <c r="F29" s="33">
        <v>62327737</v>
      </c>
      <c r="G29" s="33">
        <v>65729615</v>
      </c>
      <c r="H29" s="29">
        <v>343.4</v>
      </c>
      <c r="I29" s="33">
        <v>755756</v>
      </c>
      <c r="J29" s="33">
        <v>2008068</v>
      </c>
      <c r="K29" s="33">
        <v>988019</v>
      </c>
      <c r="L29" s="33">
        <v>1020049</v>
      </c>
      <c r="M29" s="29">
        <v>315.6183347924424</v>
      </c>
      <c r="N29" s="30">
        <f t="shared" si="3"/>
        <v>-16067</v>
      </c>
      <c r="O29" s="30">
        <f t="shared" si="0"/>
        <v>-8327</v>
      </c>
      <c r="P29" s="30">
        <f t="shared" si="1"/>
        <v>-7740</v>
      </c>
      <c r="Q29" s="31">
        <f>(N29/J28)*100</f>
        <v>-0.7937711664488781</v>
      </c>
      <c r="R29" s="31">
        <f t="shared" si="6"/>
        <v>-0.8357538445479783</v>
      </c>
      <c r="S29" s="31">
        <f t="shared" si="5"/>
        <v>-0.7530728583396008</v>
      </c>
    </row>
    <row r="30" spans="2:16" s="2" customFormat="1" ht="12" customHeight="1">
      <c r="B30" s="6"/>
      <c r="C30" s="6"/>
      <c r="G30" s="6"/>
      <c r="O30" s="12"/>
      <c r="P30" s="12"/>
    </row>
    <row r="31" spans="2:19" s="2" customFormat="1" ht="12" customHeight="1">
      <c r="B31" s="7" t="s">
        <v>34</v>
      </c>
      <c r="C31" s="6"/>
      <c r="E31" s="16"/>
      <c r="Q31" s="13"/>
      <c r="R31" s="13"/>
      <c r="S31" s="13"/>
    </row>
    <row r="32" s="2" customFormat="1" ht="12" customHeight="1"/>
    <row r="33" spans="3:13" ht="13.5" customHeight="1">
      <c r="C33" s="47"/>
      <c r="G33" s="11"/>
      <c r="H33" s="2"/>
      <c r="I33" s="299"/>
      <c r="J33" s="299"/>
      <c r="K33" s="299"/>
      <c r="L33" s="299"/>
      <c r="M33" s="2"/>
    </row>
    <row r="34" spans="7:13" ht="13.5">
      <c r="G34" s="11"/>
      <c r="H34" s="18"/>
      <c r="I34" s="299"/>
      <c r="J34" s="299"/>
      <c r="K34" s="299"/>
      <c r="L34" s="299"/>
      <c r="M34" s="19"/>
    </row>
    <row r="35" spans="7:12" ht="13.5">
      <c r="G35" s="11"/>
      <c r="H35" s="2"/>
      <c r="I35" s="299"/>
      <c r="J35" s="299"/>
      <c r="K35" s="299"/>
      <c r="L35" s="299"/>
    </row>
    <row r="36" ht="13.5">
      <c r="G36" s="11"/>
    </row>
    <row r="38" spans="3:13" ht="13.5">
      <c r="C38" s="34"/>
      <c r="D38" s="35"/>
      <c r="E38" s="36"/>
      <c r="F38" s="37"/>
      <c r="I38" s="34"/>
      <c r="J38" s="36"/>
      <c r="K38" s="43"/>
      <c r="M38" s="22"/>
    </row>
    <row r="39" spans="3:11" ht="13.5">
      <c r="C39" s="34"/>
      <c r="D39" s="35"/>
      <c r="E39" s="36"/>
      <c r="F39" s="37"/>
      <c r="I39" s="34"/>
      <c r="J39" s="36"/>
      <c r="K39" s="43"/>
    </row>
    <row r="40" spans="3:11" ht="13.5">
      <c r="C40" s="34"/>
      <c r="D40" s="35"/>
      <c r="E40" s="36"/>
      <c r="F40" s="37"/>
      <c r="I40" s="34"/>
      <c r="J40" s="36"/>
      <c r="K40" s="43"/>
    </row>
    <row r="41" spans="3:11" ht="13.5">
      <c r="C41" s="34"/>
      <c r="D41" s="35"/>
      <c r="E41" s="36"/>
      <c r="F41" s="37"/>
      <c r="I41" s="34"/>
      <c r="J41" s="36"/>
      <c r="K41" s="43"/>
    </row>
    <row r="42" spans="3:11" ht="13.5">
      <c r="C42" s="34"/>
      <c r="D42" s="35"/>
      <c r="E42" s="36"/>
      <c r="F42" s="37"/>
      <c r="I42" s="34"/>
      <c r="J42" s="36"/>
      <c r="K42" s="43"/>
    </row>
    <row r="43" spans="3:11" ht="13.5">
      <c r="C43" s="34"/>
      <c r="D43" s="35"/>
      <c r="E43" s="36"/>
      <c r="F43" s="37"/>
      <c r="I43" s="34"/>
      <c r="J43" s="36"/>
      <c r="K43" s="43"/>
    </row>
    <row r="44" spans="3:11" ht="13.5">
      <c r="C44" s="34"/>
      <c r="D44" s="35"/>
      <c r="E44" s="36"/>
      <c r="F44" s="37"/>
      <c r="G44" s="26"/>
      <c r="I44" s="34"/>
      <c r="J44" s="36"/>
      <c r="K44" s="43"/>
    </row>
    <row r="45" spans="3:11" ht="13.5">
      <c r="C45" s="34"/>
      <c r="D45" s="35"/>
      <c r="E45" s="36"/>
      <c r="F45" s="37"/>
      <c r="I45" s="34"/>
      <c r="J45" s="36"/>
      <c r="K45" s="43"/>
    </row>
    <row r="46" spans="3:11" ht="13.5">
      <c r="C46" s="34"/>
      <c r="D46" s="35"/>
      <c r="E46" s="36"/>
      <c r="F46" s="37"/>
      <c r="I46" s="34"/>
      <c r="J46" s="36"/>
      <c r="K46" s="43"/>
    </row>
    <row r="47" spans="3:11" ht="13.5">
      <c r="C47" s="34"/>
      <c r="D47" s="35"/>
      <c r="E47" s="36"/>
      <c r="F47" s="37"/>
      <c r="I47" s="34"/>
      <c r="J47" s="36"/>
      <c r="K47" s="43"/>
    </row>
    <row r="48" spans="3:11" ht="13.5">
      <c r="C48" s="34"/>
      <c r="D48" s="35"/>
      <c r="E48" s="36"/>
      <c r="F48" s="37"/>
      <c r="I48" s="34"/>
      <c r="J48" s="36"/>
      <c r="K48" s="43"/>
    </row>
    <row r="49" spans="3:11" ht="13.5">
      <c r="C49" s="34"/>
      <c r="D49" s="35"/>
      <c r="E49" s="36"/>
      <c r="F49" s="37"/>
      <c r="I49" s="34"/>
      <c r="J49" s="44"/>
      <c r="K49" s="43"/>
    </row>
    <row r="50" spans="3:11" ht="13.5">
      <c r="C50" s="34"/>
      <c r="D50" s="35"/>
      <c r="E50" s="38"/>
      <c r="F50" s="37"/>
      <c r="I50" s="34"/>
      <c r="J50" s="44"/>
      <c r="K50" s="43"/>
    </row>
    <row r="51" spans="3:11" ht="13.5">
      <c r="C51" s="34"/>
      <c r="D51" s="35"/>
      <c r="E51" s="36"/>
      <c r="F51" s="37"/>
      <c r="I51" s="34"/>
      <c r="J51" s="45"/>
      <c r="K51" s="43"/>
    </row>
    <row r="52" spans="3:11" ht="13.5">
      <c r="C52" s="34"/>
      <c r="D52" s="35"/>
      <c r="E52" s="36"/>
      <c r="F52" s="37"/>
      <c r="I52" s="34"/>
      <c r="J52" s="45"/>
      <c r="K52" s="43"/>
    </row>
    <row r="53" spans="3:11" ht="13.5">
      <c r="C53" s="34"/>
      <c r="D53" s="35"/>
      <c r="E53" s="36"/>
      <c r="F53" s="37"/>
      <c r="I53" s="34"/>
      <c r="J53" s="45"/>
      <c r="K53" s="43"/>
    </row>
    <row r="54" spans="3:11" ht="13.5">
      <c r="C54" s="34"/>
      <c r="D54" s="35"/>
      <c r="E54" s="36"/>
      <c r="F54" s="37"/>
      <c r="I54" s="34"/>
      <c r="J54" s="45"/>
      <c r="K54" s="43"/>
    </row>
    <row r="55" spans="3:11" ht="13.5">
      <c r="C55" s="34"/>
      <c r="D55" s="35"/>
      <c r="E55" s="36"/>
      <c r="F55" s="37"/>
      <c r="I55" s="34"/>
      <c r="J55" s="45"/>
      <c r="K55" s="43"/>
    </row>
    <row r="56" spans="3:11" ht="13.5">
      <c r="C56" s="34"/>
      <c r="D56" s="35"/>
      <c r="E56" s="36"/>
      <c r="F56" s="37"/>
      <c r="I56" s="34"/>
      <c r="J56" s="45"/>
      <c r="K56" s="43"/>
    </row>
    <row r="57" spans="3:11" ht="13.5">
      <c r="C57" s="34"/>
      <c r="D57" s="35"/>
      <c r="E57" s="36"/>
      <c r="F57" s="37"/>
      <c r="I57" s="34"/>
      <c r="J57" s="45"/>
      <c r="K57" s="43"/>
    </row>
    <row r="58" spans="3:11" ht="13.5">
      <c r="C58" s="34"/>
      <c r="D58" s="39"/>
      <c r="E58" s="40"/>
      <c r="F58" s="37"/>
      <c r="I58" s="34"/>
      <c r="J58" s="46"/>
      <c r="K58" s="43"/>
    </row>
    <row r="59" spans="3:11" ht="13.5">
      <c r="C59" s="34"/>
      <c r="D59" s="39"/>
      <c r="E59" s="40"/>
      <c r="F59" s="37"/>
      <c r="I59" s="34"/>
      <c r="J59" s="46"/>
      <c r="K59" s="43"/>
    </row>
    <row r="60" spans="3:11" ht="13.5">
      <c r="C60" s="34"/>
      <c r="D60" s="41"/>
      <c r="E60" s="42"/>
      <c r="F60" s="37"/>
      <c r="I60" s="34"/>
      <c r="J60" s="45"/>
      <c r="K60" s="43"/>
    </row>
    <row r="64" spans="4:5" ht="13.5">
      <c r="D64" s="36"/>
      <c r="E64" s="43"/>
    </row>
    <row r="65" spans="4:5" ht="13.5">
      <c r="D65" s="36"/>
      <c r="E65" s="43"/>
    </row>
    <row r="66" spans="4:5" ht="13.5">
      <c r="D66" s="36"/>
      <c r="E66" s="43"/>
    </row>
    <row r="67" spans="4:5" ht="13.5">
      <c r="D67" s="36"/>
      <c r="E67" s="43"/>
    </row>
    <row r="68" spans="4:5" ht="13.5">
      <c r="D68" s="36"/>
      <c r="E68" s="43"/>
    </row>
    <row r="69" spans="4:5" ht="13.5">
      <c r="D69" s="36"/>
      <c r="E69" s="43"/>
    </row>
    <row r="70" spans="4:5" ht="13.5">
      <c r="D70" s="36"/>
      <c r="E70" s="43"/>
    </row>
    <row r="71" spans="4:5" ht="13.5">
      <c r="D71" s="36"/>
      <c r="E71" s="43"/>
    </row>
    <row r="72" spans="4:5" ht="13.5">
      <c r="D72" s="36"/>
      <c r="E72" s="43"/>
    </row>
    <row r="73" spans="4:5" ht="13.5">
      <c r="D73" s="36"/>
      <c r="E73" s="43"/>
    </row>
    <row r="74" spans="4:5" ht="13.5">
      <c r="D74" s="36"/>
      <c r="E74" s="43"/>
    </row>
    <row r="75" spans="4:5" ht="13.5">
      <c r="D75" s="36"/>
      <c r="E75" s="43"/>
    </row>
    <row r="76" spans="4:5" ht="13.5">
      <c r="D76" s="38"/>
      <c r="E76" s="43"/>
    </row>
    <row r="77" spans="4:5" ht="13.5">
      <c r="D77" s="36"/>
      <c r="E77" s="43"/>
    </row>
    <row r="78" spans="4:5" ht="13.5">
      <c r="D78" s="36"/>
      <c r="E78" s="43"/>
    </row>
    <row r="79" spans="4:5" ht="13.5">
      <c r="D79" s="36"/>
      <c r="E79" s="43"/>
    </row>
    <row r="80" spans="4:5" ht="13.5">
      <c r="D80" s="36"/>
      <c r="E80" s="43"/>
    </row>
    <row r="81" spans="4:5" ht="13.5">
      <c r="D81" s="36"/>
      <c r="E81" s="43"/>
    </row>
    <row r="82" spans="4:5" ht="13.5">
      <c r="D82" s="36"/>
      <c r="E82" s="43"/>
    </row>
    <row r="83" spans="4:5" ht="13.5">
      <c r="D83" s="36"/>
      <c r="E83" s="43"/>
    </row>
    <row r="84" spans="4:5" ht="13.5">
      <c r="D84" s="40"/>
      <c r="E84" s="43"/>
    </row>
    <row r="85" spans="4:5" ht="13.5">
      <c r="D85" s="40"/>
      <c r="E85" s="43"/>
    </row>
    <row r="86" spans="4:5" ht="13.5">
      <c r="D86" s="42"/>
      <c r="E86" s="43"/>
    </row>
  </sheetData>
  <sheetProtection/>
  <mergeCells count="12">
    <mergeCell ref="B3:C5"/>
    <mergeCell ref="I4:I5"/>
    <mergeCell ref="J4:L4"/>
    <mergeCell ref="M4:M5"/>
    <mergeCell ref="D4:D5"/>
    <mergeCell ref="E4:G4"/>
    <mergeCell ref="H4:H5"/>
    <mergeCell ref="I33:L35"/>
    <mergeCell ref="Q4:S4"/>
    <mergeCell ref="I3:S3"/>
    <mergeCell ref="D3:H3"/>
    <mergeCell ref="N4:P4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landscape" paperSize="9" scale="70" r:id="rId1"/>
  <headerFooter alignWithMargins="0">
    <oddHeader>&amp;L&amp;F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B1:AD26"/>
  <sheetViews>
    <sheetView zoomScalePageLayoutView="0" workbookViewId="0" topLeftCell="A1">
      <selection activeCell="M41" sqref="M41"/>
    </sheetView>
  </sheetViews>
  <sheetFormatPr defaultColWidth="9.00390625" defaultRowHeight="13.5"/>
  <cols>
    <col min="1" max="1" width="2.625" style="0" customWidth="1"/>
    <col min="2" max="2" width="4.25390625" style="0" customWidth="1"/>
    <col min="3" max="3" width="4.375" style="0" customWidth="1"/>
    <col min="4" max="30" width="7.625" style="0" customWidth="1"/>
  </cols>
  <sheetData>
    <row r="1" spans="2:3" ht="14.25" customHeight="1">
      <c r="B1" s="10" t="s">
        <v>289</v>
      </c>
      <c r="C1" s="1"/>
    </row>
    <row r="2" ht="12" customHeight="1"/>
    <row r="3" spans="2:30" s="2" customFormat="1" ht="12" customHeight="1">
      <c r="B3" s="424" t="s">
        <v>279</v>
      </c>
      <c r="C3" s="425"/>
      <c r="D3" s="430" t="s">
        <v>78</v>
      </c>
      <c r="E3" s="433" t="s">
        <v>290</v>
      </c>
      <c r="F3" s="250"/>
      <c r="G3" s="251"/>
      <c r="H3" s="250"/>
      <c r="I3" s="251"/>
      <c r="J3" s="250"/>
      <c r="K3" s="251"/>
      <c r="L3" s="250"/>
      <c r="M3" s="433" t="s">
        <v>291</v>
      </c>
      <c r="N3" s="250"/>
      <c r="O3" s="251"/>
      <c r="P3" s="250"/>
      <c r="Q3" s="251"/>
      <c r="R3" s="430" t="s">
        <v>292</v>
      </c>
      <c r="S3" s="433" t="s">
        <v>293</v>
      </c>
      <c r="T3" s="250"/>
      <c r="U3" s="252"/>
      <c r="V3" s="250"/>
      <c r="W3" s="252"/>
      <c r="X3" s="433" t="s">
        <v>294</v>
      </c>
      <c r="Y3" s="250"/>
      <c r="Z3" s="252"/>
      <c r="AA3" s="433" t="s">
        <v>295</v>
      </c>
      <c r="AB3" s="252"/>
      <c r="AC3" s="252"/>
      <c r="AD3" s="430" t="s">
        <v>296</v>
      </c>
    </row>
    <row r="4" spans="2:30" s="2" customFormat="1" ht="12" customHeight="1">
      <c r="B4" s="426"/>
      <c r="C4" s="427"/>
      <c r="D4" s="431"/>
      <c r="E4" s="434"/>
      <c r="F4" s="430" t="s">
        <v>297</v>
      </c>
      <c r="G4" s="430" t="s">
        <v>298</v>
      </c>
      <c r="H4" s="430" t="s">
        <v>299</v>
      </c>
      <c r="I4" s="430" t="s">
        <v>300</v>
      </c>
      <c r="J4" s="430" t="s">
        <v>301</v>
      </c>
      <c r="K4" s="430" t="s">
        <v>302</v>
      </c>
      <c r="L4" s="430" t="s">
        <v>303</v>
      </c>
      <c r="M4" s="434"/>
      <c r="N4" s="430" t="s">
        <v>304</v>
      </c>
      <c r="O4" s="440" t="s">
        <v>305</v>
      </c>
      <c r="P4" s="430" t="s">
        <v>306</v>
      </c>
      <c r="Q4" s="430" t="s">
        <v>303</v>
      </c>
      <c r="R4" s="436"/>
      <c r="S4" s="438"/>
      <c r="T4" s="430" t="s">
        <v>307</v>
      </c>
      <c r="U4" s="430" t="s">
        <v>308</v>
      </c>
      <c r="V4" s="430" t="s">
        <v>309</v>
      </c>
      <c r="W4" s="430" t="s">
        <v>303</v>
      </c>
      <c r="X4" s="438"/>
      <c r="Y4" s="430" t="s">
        <v>310</v>
      </c>
      <c r="Z4" s="430" t="s">
        <v>303</v>
      </c>
      <c r="AA4" s="438"/>
      <c r="AB4" s="430" t="s">
        <v>311</v>
      </c>
      <c r="AC4" s="430" t="s">
        <v>303</v>
      </c>
      <c r="AD4" s="436"/>
    </row>
    <row r="5" spans="2:30" s="2" customFormat="1" ht="12" customHeight="1">
      <c r="B5" s="426"/>
      <c r="C5" s="427"/>
      <c r="D5" s="431"/>
      <c r="E5" s="434"/>
      <c r="F5" s="431"/>
      <c r="G5" s="443"/>
      <c r="H5" s="443"/>
      <c r="I5" s="431"/>
      <c r="J5" s="431"/>
      <c r="K5" s="431"/>
      <c r="L5" s="431"/>
      <c r="M5" s="434"/>
      <c r="N5" s="431"/>
      <c r="O5" s="441"/>
      <c r="P5" s="431"/>
      <c r="Q5" s="436"/>
      <c r="R5" s="436"/>
      <c r="S5" s="438"/>
      <c r="T5" s="436"/>
      <c r="U5" s="436"/>
      <c r="V5" s="436"/>
      <c r="W5" s="436"/>
      <c r="X5" s="438"/>
      <c r="Y5" s="436"/>
      <c r="Z5" s="436"/>
      <c r="AA5" s="438"/>
      <c r="AB5" s="436"/>
      <c r="AC5" s="436"/>
      <c r="AD5" s="436"/>
    </row>
    <row r="6" spans="2:30" s="2" customFormat="1" ht="12" customHeight="1">
      <c r="B6" s="426"/>
      <c r="C6" s="427"/>
      <c r="D6" s="431"/>
      <c r="E6" s="434"/>
      <c r="F6" s="431"/>
      <c r="G6" s="443"/>
      <c r="H6" s="443"/>
      <c r="I6" s="431"/>
      <c r="J6" s="431"/>
      <c r="K6" s="431"/>
      <c r="L6" s="431"/>
      <c r="M6" s="434"/>
      <c r="N6" s="431"/>
      <c r="O6" s="441"/>
      <c r="P6" s="431"/>
      <c r="Q6" s="436"/>
      <c r="R6" s="436"/>
      <c r="S6" s="438"/>
      <c r="T6" s="436"/>
      <c r="U6" s="436"/>
      <c r="V6" s="436"/>
      <c r="W6" s="436"/>
      <c r="X6" s="438"/>
      <c r="Y6" s="436"/>
      <c r="Z6" s="436"/>
      <c r="AA6" s="438"/>
      <c r="AB6" s="436"/>
      <c r="AC6" s="436"/>
      <c r="AD6" s="436"/>
    </row>
    <row r="7" spans="2:30" s="2" customFormat="1" ht="12" customHeight="1">
      <c r="B7" s="426"/>
      <c r="C7" s="427"/>
      <c r="D7" s="431"/>
      <c r="E7" s="434"/>
      <c r="F7" s="431"/>
      <c r="G7" s="443"/>
      <c r="H7" s="443"/>
      <c r="I7" s="431"/>
      <c r="J7" s="431"/>
      <c r="K7" s="431"/>
      <c r="L7" s="431"/>
      <c r="M7" s="434"/>
      <c r="N7" s="431"/>
      <c r="O7" s="441"/>
      <c r="P7" s="431"/>
      <c r="Q7" s="436"/>
      <c r="R7" s="436"/>
      <c r="S7" s="438"/>
      <c r="T7" s="436"/>
      <c r="U7" s="436"/>
      <c r="V7" s="436"/>
      <c r="W7" s="436"/>
      <c r="X7" s="438"/>
      <c r="Y7" s="436"/>
      <c r="Z7" s="436"/>
      <c r="AA7" s="438"/>
      <c r="AB7" s="436"/>
      <c r="AC7" s="436"/>
      <c r="AD7" s="436"/>
    </row>
    <row r="8" spans="2:30" s="2" customFormat="1" ht="12" customHeight="1">
      <c r="B8" s="426"/>
      <c r="C8" s="427"/>
      <c r="D8" s="431"/>
      <c r="E8" s="434"/>
      <c r="F8" s="431"/>
      <c r="G8" s="443"/>
      <c r="H8" s="443"/>
      <c r="I8" s="431"/>
      <c r="J8" s="431"/>
      <c r="K8" s="431"/>
      <c r="L8" s="431"/>
      <c r="M8" s="434"/>
      <c r="N8" s="431"/>
      <c r="O8" s="441"/>
      <c r="P8" s="431"/>
      <c r="Q8" s="436"/>
      <c r="R8" s="436"/>
      <c r="S8" s="438"/>
      <c r="T8" s="436"/>
      <c r="U8" s="436"/>
      <c r="V8" s="436"/>
      <c r="W8" s="436"/>
      <c r="X8" s="438"/>
      <c r="Y8" s="436"/>
      <c r="Z8" s="436"/>
      <c r="AA8" s="438"/>
      <c r="AB8" s="436"/>
      <c r="AC8" s="436"/>
      <c r="AD8" s="436"/>
    </row>
    <row r="9" spans="2:30" s="2" customFormat="1" ht="12" customHeight="1">
      <c r="B9" s="426"/>
      <c r="C9" s="427"/>
      <c r="D9" s="431"/>
      <c r="E9" s="434"/>
      <c r="F9" s="431"/>
      <c r="G9" s="443"/>
      <c r="H9" s="443"/>
      <c r="I9" s="431"/>
      <c r="J9" s="431"/>
      <c r="K9" s="431"/>
      <c r="L9" s="431"/>
      <c r="M9" s="434"/>
      <c r="N9" s="431"/>
      <c r="O9" s="441"/>
      <c r="P9" s="431"/>
      <c r="Q9" s="436"/>
      <c r="R9" s="436"/>
      <c r="S9" s="438"/>
      <c r="T9" s="436"/>
      <c r="U9" s="436"/>
      <c r="V9" s="436"/>
      <c r="W9" s="436"/>
      <c r="X9" s="438"/>
      <c r="Y9" s="436"/>
      <c r="Z9" s="436"/>
      <c r="AA9" s="438"/>
      <c r="AB9" s="436"/>
      <c r="AC9" s="436"/>
      <c r="AD9" s="436"/>
    </row>
    <row r="10" spans="2:30" s="2" customFormat="1" ht="12" customHeight="1">
      <c r="B10" s="428"/>
      <c r="C10" s="429"/>
      <c r="D10" s="432"/>
      <c r="E10" s="435"/>
      <c r="F10" s="432"/>
      <c r="G10" s="444"/>
      <c r="H10" s="444"/>
      <c r="I10" s="432"/>
      <c r="J10" s="432"/>
      <c r="K10" s="432"/>
      <c r="L10" s="432"/>
      <c r="M10" s="435"/>
      <c r="N10" s="432"/>
      <c r="O10" s="442"/>
      <c r="P10" s="432"/>
      <c r="Q10" s="437"/>
      <c r="R10" s="437"/>
      <c r="S10" s="439"/>
      <c r="T10" s="437"/>
      <c r="U10" s="437"/>
      <c r="V10" s="437"/>
      <c r="W10" s="437"/>
      <c r="X10" s="439"/>
      <c r="Y10" s="437"/>
      <c r="Z10" s="437"/>
      <c r="AA10" s="439"/>
      <c r="AB10" s="437"/>
      <c r="AC10" s="437"/>
      <c r="AD10" s="437"/>
    </row>
    <row r="11" spans="2:30" s="2" customFormat="1" ht="12" customHeight="1">
      <c r="B11" s="253"/>
      <c r="C11" s="254"/>
      <c r="D11" s="255" t="s">
        <v>239</v>
      </c>
      <c r="E11" s="255" t="s">
        <v>239</v>
      </c>
      <c r="F11" s="255" t="s">
        <v>239</v>
      </c>
      <c r="G11" s="255" t="s">
        <v>239</v>
      </c>
      <c r="H11" s="255" t="s">
        <v>239</v>
      </c>
      <c r="I11" s="255" t="s">
        <v>239</v>
      </c>
      <c r="J11" s="255" t="s">
        <v>239</v>
      </c>
      <c r="K11" s="255" t="s">
        <v>239</v>
      </c>
      <c r="L11" s="255" t="s">
        <v>239</v>
      </c>
      <c r="M11" s="255" t="s">
        <v>239</v>
      </c>
      <c r="N11" s="255" t="s">
        <v>239</v>
      </c>
      <c r="O11" s="256" t="s">
        <v>239</v>
      </c>
      <c r="P11" s="255" t="s">
        <v>239</v>
      </c>
      <c r="Q11" s="255" t="s">
        <v>239</v>
      </c>
      <c r="R11" s="255" t="s">
        <v>239</v>
      </c>
      <c r="S11" s="255" t="s">
        <v>239</v>
      </c>
      <c r="T11" s="255" t="s">
        <v>239</v>
      </c>
      <c r="U11" s="255" t="s">
        <v>239</v>
      </c>
      <c r="V11" s="255" t="s">
        <v>239</v>
      </c>
      <c r="W11" s="255" t="s">
        <v>239</v>
      </c>
      <c r="X11" s="255" t="s">
        <v>239</v>
      </c>
      <c r="Y11" s="255" t="s">
        <v>239</v>
      </c>
      <c r="Z11" s="255" t="s">
        <v>239</v>
      </c>
      <c r="AA11" s="255" t="s">
        <v>239</v>
      </c>
      <c r="AB11" s="256" t="s">
        <v>239</v>
      </c>
      <c r="AC11" s="255" t="s">
        <v>239</v>
      </c>
      <c r="AD11" s="255" t="s">
        <v>239</v>
      </c>
    </row>
    <row r="12" spans="2:30" s="2" customFormat="1" ht="12" customHeight="1">
      <c r="B12" s="445" t="s">
        <v>288</v>
      </c>
      <c r="C12" s="302"/>
      <c r="D12" s="257">
        <v>44906</v>
      </c>
      <c r="E12" s="258">
        <v>22415</v>
      </c>
      <c r="F12" s="257">
        <v>7358</v>
      </c>
      <c r="G12" s="257">
        <v>3150</v>
      </c>
      <c r="H12" s="257">
        <v>97</v>
      </c>
      <c r="I12" s="257">
        <v>6080</v>
      </c>
      <c r="J12" s="257">
        <v>903</v>
      </c>
      <c r="K12" s="257">
        <v>1683</v>
      </c>
      <c r="L12" s="257">
        <v>3144</v>
      </c>
      <c r="M12" s="257">
        <v>502</v>
      </c>
      <c r="N12" s="259">
        <v>54</v>
      </c>
      <c r="O12" s="259">
        <v>39</v>
      </c>
      <c r="P12" s="259">
        <v>113</v>
      </c>
      <c r="Q12" s="259">
        <v>296</v>
      </c>
      <c r="R12" s="257">
        <v>93</v>
      </c>
      <c r="S12" s="257">
        <v>620</v>
      </c>
      <c r="T12" s="257">
        <v>106</v>
      </c>
      <c r="U12" s="257">
        <v>35</v>
      </c>
      <c r="V12" s="257">
        <v>446</v>
      </c>
      <c r="W12" s="257">
        <v>33</v>
      </c>
      <c r="X12" s="257">
        <v>21068</v>
      </c>
      <c r="Y12" s="257">
        <v>15324</v>
      </c>
      <c r="Z12" s="257">
        <v>5744</v>
      </c>
      <c r="AA12" s="257">
        <v>163</v>
      </c>
      <c r="AB12" s="257">
        <v>86</v>
      </c>
      <c r="AC12" s="257">
        <v>77</v>
      </c>
      <c r="AD12" s="257">
        <v>45</v>
      </c>
    </row>
    <row r="13" spans="2:30" s="2" customFormat="1" ht="12" customHeight="1">
      <c r="B13" s="260"/>
      <c r="C13" s="261" t="s">
        <v>312</v>
      </c>
      <c r="D13" s="257">
        <v>43082</v>
      </c>
      <c r="E13" s="258">
        <v>22159</v>
      </c>
      <c r="F13" s="257">
        <v>7411</v>
      </c>
      <c r="G13" s="257">
        <v>3006</v>
      </c>
      <c r="H13" s="257">
        <v>89</v>
      </c>
      <c r="I13" s="257">
        <v>6037</v>
      </c>
      <c r="J13" s="257">
        <v>885</v>
      </c>
      <c r="K13" s="257">
        <v>1703</v>
      </c>
      <c r="L13" s="257">
        <v>3028</v>
      </c>
      <c r="M13" s="257">
        <v>497</v>
      </c>
      <c r="N13" s="259">
        <v>49</v>
      </c>
      <c r="O13" s="259">
        <v>38</v>
      </c>
      <c r="P13" s="259">
        <v>117</v>
      </c>
      <c r="Q13" s="259">
        <v>293</v>
      </c>
      <c r="R13" s="257">
        <v>96</v>
      </c>
      <c r="S13" s="257">
        <v>606</v>
      </c>
      <c r="T13" s="257">
        <v>97</v>
      </c>
      <c r="U13" s="257">
        <v>30</v>
      </c>
      <c r="V13" s="257">
        <v>443</v>
      </c>
      <c r="W13" s="257">
        <v>36</v>
      </c>
      <c r="X13" s="257">
        <v>19517</v>
      </c>
      <c r="Y13" s="257">
        <v>13891</v>
      </c>
      <c r="Z13" s="257">
        <v>5626</v>
      </c>
      <c r="AA13" s="257">
        <v>168</v>
      </c>
      <c r="AB13" s="257">
        <v>92</v>
      </c>
      <c r="AC13" s="257">
        <v>76</v>
      </c>
      <c r="AD13" s="257">
        <v>39</v>
      </c>
    </row>
    <row r="14" spans="2:30" s="2" customFormat="1" ht="12" customHeight="1">
      <c r="B14" s="260"/>
      <c r="C14" s="261" t="s">
        <v>313</v>
      </c>
      <c r="D14" s="257">
        <v>41963</v>
      </c>
      <c r="E14" s="258">
        <v>22147</v>
      </c>
      <c r="F14" s="257">
        <v>7350</v>
      </c>
      <c r="G14" s="257">
        <v>2887</v>
      </c>
      <c r="H14" s="257">
        <v>104</v>
      </c>
      <c r="I14" s="257">
        <v>6036</v>
      </c>
      <c r="J14" s="257">
        <v>886</v>
      </c>
      <c r="K14" s="257">
        <v>1780</v>
      </c>
      <c r="L14" s="257">
        <v>3104</v>
      </c>
      <c r="M14" s="257">
        <v>484</v>
      </c>
      <c r="N14" s="259">
        <v>46</v>
      </c>
      <c r="O14" s="259">
        <v>28</v>
      </c>
      <c r="P14" s="259">
        <v>121</v>
      </c>
      <c r="Q14" s="259">
        <v>289</v>
      </c>
      <c r="R14" s="257">
        <v>99</v>
      </c>
      <c r="S14" s="257">
        <v>610</v>
      </c>
      <c r="T14" s="257">
        <v>85</v>
      </c>
      <c r="U14" s="257">
        <v>26</v>
      </c>
      <c r="V14" s="257">
        <v>464</v>
      </c>
      <c r="W14" s="257">
        <v>35</v>
      </c>
      <c r="X14" s="257">
        <v>18424</v>
      </c>
      <c r="Y14" s="257">
        <v>12909</v>
      </c>
      <c r="Z14" s="257">
        <v>5515</v>
      </c>
      <c r="AA14" s="257">
        <v>165</v>
      </c>
      <c r="AB14" s="257">
        <v>87</v>
      </c>
      <c r="AC14" s="257">
        <v>78</v>
      </c>
      <c r="AD14" s="257">
        <v>34</v>
      </c>
    </row>
    <row r="15" spans="2:30" s="2" customFormat="1" ht="12" customHeight="1">
      <c r="B15" s="260"/>
      <c r="C15" s="261" t="s">
        <v>314</v>
      </c>
      <c r="D15" s="257">
        <v>41188</v>
      </c>
      <c r="E15" s="258">
        <v>22247</v>
      </c>
      <c r="F15" s="257">
        <v>7379</v>
      </c>
      <c r="G15" s="257">
        <v>2834</v>
      </c>
      <c r="H15" s="257">
        <v>101</v>
      </c>
      <c r="I15" s="257">
        <v>5688</v>
      </c>
      <c r="J15" s="257">
        <v>810</v>
      </c>
      <c r="K15" s="257">
        <v>2105</v>
      </c>
      <c r="L15" s="257">
        <v>3330</v>
      </c>
      <c r="M15" s="257">
        <v>414</v>
      </c>
      <c r="N15" s="259">
        <v>44</v>
      </c>
      <c r="O15" s="259">
        <v>20</v>
      </c>
      <c r="P15" s="259">
        <v>99</v>
      </c>
      <c r="Q15" s="259">
        <v>251</v>
      </c>
      <c r="R15" s="257">
        <v>96</v>
      </c>
      <c r="S15" s="257">
        <v>596</v>
      </c>
      <c r="T15" s="257">
        <v>78</v>
      </c>
      <c r="U15" s="257">
        <v>25</v>
      </c>
      <c r="V15" s="257">
        <v>465</v>
      </c>
      <c r="W15" s="257">
        <v>28</v>
      </c>
      <c r="X15" s="257">
        <v>17664</v>
      </c>
      <c r="Y15" s="257">
        <v>12197</v>
      </c>
      <c r="Z15" s="257">
        <v>5467</v>
      </c>
      <c r="AA15" s="257">
        <v>151</v>
      </c>
      <c r="AB15" s="257">
        <v>79</v>
      </c>
      <c r="AC15" s="257">
        <v>72</v>
      </c>
      <c r="AD15" s="257">
        <v>20</v>
      </c>
    </row>
    <row r="16" spans="2:30" s="266" customFormat="1" ht="12" customHeight="1">
      <c r="B16" s="260"/>
      <c r="C16" s="262" t="s">
        <v>315</v>
      </c>
      <c r="D16" s="263">
        <v>42171</v>
      </c>
      <c r="E16" s="264">
        <v>23323</v>
      </c>
      <c r="F16" s="263">
        <v>7381</v>
      </c>
      <c r="G16" s="263">
        <v>2805</v>
      </c>
      <c r="H16" s="263">
        <v>111</v>
      </c>
      <c r="I16" s="263">
        <v>5787</v>
      </c>
      <c r="J16" s="263">
        <v>838</v>
      </c>
      <c r="K16" s="263">
        <v>2502</v>
      </c>
      <c r="L16" s="263">
        <v>3899</v>
      </c>
      <c r="M16" s="263">
        <v>433</v>
      </c>
      <c r="N16" s="265">
        <v>30</v>
      </c>
      <c r="O16" s="265">
        <v>20</v>
      </c>
      <c r="P16" s="265">
        <v>121</v>
      </c>
      <c r="Q16" s="265">
        <v>262</v>
      </c>
      <c r="R16" s="263">
        <v>110</v>
      </c>
      <c r="S16" s="263">
        <v>602</v>
      </c>
      <c r="T16" s="263">
        <v>69</v>
      </c>
      <c r="U16" s="263">
        <v>25</v>
      </c>
      <c r="V16" s="263">
        <v>478</v>
      </c>
      <c r="W16" s="263">
        <v>30</v>
      </c>
      <c r="X16" s="263">
        <v>17559</v>
      </c>
      <c r="Y16" s="263">
        <v>11982</v>
      </c>
      <c r="Z16" s="263">
        <v>5577</v>
      </c>
      <c r="AA16" s="263">
        <v>132</v>
      </c>
      <c r="AB16" s="263">
        <v>71</v>
      </c>
      <c r="AC16" s="263">
        <v>61</v>
      </c>
      <c r="AD16" s="263">
        <v>12</v>
      </c>
    </row>
    <row r="17" spans="2:30" s="2" customFormat="1" ht="12" customHeight="1">
      <c r="B17" s="6"/>
      <c r="C17" s="249"/>
      <c r="D17" s="267"/>
      <c r="J17" s="2" t="s">
        <v>316</v>
      </c>
      <c r="AD17" s="2" t="s">
        <v>316</v>
      </c>
    </row>
    <row r="18" spans="2:3" s="2" customFormat="1" ht="12" customHeight="1">
      <c r="B18" s="99" t="s">
        <v>317</v>
      </c>
      <c r="C18" s="267"/>
    </row>
    <row r="19" spans="2:3" s="2" customFormat="1" ht="12" customHeight="1">
      <c r="B19" s="7"/>
      <c r="C19" s="6"/>
    </row>
    <row r="20" spans="2:30" s="2" customFormat="1" ht="12" customHeight="1" hidden="1">
      <c r="B20" s="6"/>
      <c r="C20" s="6"/>
      <c r="D20"/>
      <c r="E20" s="268">
        <f>SUM(F16:L16)</f>
        <v>23323</v>
      </c>
      <c r="F20"/>
      <c r="G20"/>
      <c r="H20"/>
      <c r="I20"/>
      <c r="J20"/>
      <c r="K20"/>
      <c r="L20"/>
      <c r="M20" s="269">
        <f>SUM(N16:Q16)</f>
        <v>433</v>
      </c>
      <c r="N20"/>
      <c r="O20"/>
      <c r="P20"/>
      <c r="Q20"/>
      <c r="R20"/>
      <c r="S20" s="268">
        <f>SUM(T16:W16)</f>
        <v>602</v>
      </c>
      <c r="T20"/>
      <c r="U20"/>
      <c r="V20"/>
      <c r="W20"/>
      <c r="X20"/>
      <c r="Y20"/>
      <c r="Z20"/>
      <c r="AA20"/>
      <c r="AB20"/>
      <c r="AC20"/>
      <c r="AD20"/>
    </row>
    <row r="21" spans="4:30" ht="13.5">
      <c r="D21" s="268"/>
      <c r="E21" s="268"/>
      <c r="M21" s="269"/>
      <c r="R21" s="270"/>
      <c r="S21" s="268"/>
      <c r="X21" s="268">
        <f>SUM(Y15:Z15)</f>
        <v>17664</v>
      </c>
      <c r="AA21" s="268"/>
      <c r="AD21" s="271"/>
    </row>
    <row r="22" spans="4:24" ht="13.5">
      <c r="D22" s="268"/>
      <c r="E22" s="268"/>
      <c r="X22" s="268"/>
    </row>
    <row r="23" spans="4:5" ht="13.5">
      <c r="D23" s="268"/>
      <c r="E23" s="268"/>
    </row>
    <row r="25" spans="4:30" ht="13.5">
      <c r="D25" s="269"/>
      <c r="E25" s="268"/>
      <c r="M25" s="269"/>
      <c r="R25" s="268"/>
      <c r="S25" s="268"/>
      <c r="X25" s="268"/>
      <c r="AA25" s="268"/>
      <c r="AD25" s="268"/>
    </row>
    <row r="26" spans="4:5" ht="13.5">
      <c r="D26" s="268"/>
      <c r="E26" s="268"/>
    </row>
  </sheetData>
  <sheetProtection/>
  <mergeCells count="29">
    <mergeCell ref="Z4:Z10"/>
    <mergeCell ref="X3:X10"/>
    <mergeCell ref="AA3:AA10"/>
    <mergeCell ref="B12:C12"/>
    <mergeCell ref="T4:T10"/>
    <mergeCell ref="U4:U10"/>
    <mergeCell ref="V4:V10"/>
    <mergeCell ref="W4:W10"/>
    <mergeCell ref="Y4:Y10"/>
    <mergeCell ref="AD3:AD10"/>
    <mergeCell ref="F4:F10"/>
    <mergeCell ref="G4:G10"/>
    <mergeCell ref="H4:H10"/>
    <mergeCell ref="I4:I10"/>
    <mergeCell ref="J4:J10"/>
    <mergeCell ref="K4:K10"/>
    <mergeCell ref="L4:L10"/>
    <mergeCell ref="AB4:AB10"/>
    <mergeCell ref="AC4:AC10"/>
    <mergeCell ref="B3:C10"/>
    <mergeCell ref="D3:D10"/>
    <mergeCell ref="E3:E10"/>
    <mergeCell ref="M3:M10"/>
    <mergeCell ref="R3:R10"/>
    <mergeCell ref="S3:S10"/>
    <mergeCell ref="N4:N10"/>
    <mergeCell ref="O4:O10"/>
    <mergeCell ref="P4:P10"/>
    <mergeCell ref="Q4:Q10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B1:AV63"/>
  <sheetViews>
    <sheetView zoomScalePageLayoutView="0" workbookViewId="0" topLeftCell="A1">
      <selection activeCell="I32" sqref="I32"/>
    </sheetView>
  </sheetViews>
  <sheetFormatPr defaultColWidth="9.00390625" defaultRowHeight="13.5"/>
  <cols>
    <col min="1" max="1" width="2.625" style="0" customWidth="1"/>
    <col min="2" max="3" width="2.125" style="0" customWidth="1"/>
    <col min="4" max="4" width="8.00390625" style="0" customWidth="1"/>
    <col min="5" max="48" width="10.625" style="0" customWidth="1"/>
  </cols>
  <sheetData>
    <row r="1" spans="2:4" ht="14.25" customHeight="1">
      <c r="B1" s="10" t="s">
        <v>318</v>
      </c>
      <c r="C1" s="1"/>
      <c r="D1" s="1"/>
    </row>
    <row r="2" spans="5:48" ht="12" customHeight="1"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2"/>
      <c r="P2" s="272"/>
      <c r="Q2" s="272"/>
      <c r="R2" s="272"/>
      <c r="S2" s="272"/>
      <c r="T2" s="272"/>
      <c r="U2" s="272"/>
      <c r="V2" s="272"/>
      <c r="W2" s="272"/>
      <c r="X2" s="272"/>
      <c r="Y2" s="272"/>
      <c r="Z2" s="272"/>
      <c r="AA2" s="272"/>
      <c r="AB2" s="272"/>
      <c r="AC2" s="272"/>
      <c r="AD2" s="272"/>
      <c r="AE2" s="272"/>
      <c r="AF2" s="272"/>
      <c r="AG2" s="272"/>
      <c r="AH2" s="272"/>
      <c r="AI2" s="272"/>
      <c r="AJ2" s="272"/>
      <c r="AK2" s="272"/>
      <c r="AL2" s="272"/>
      <c r="AM2" s="272"/>
      <c r="AN2" s="272"/>
      <c r="AO2" s="272"/>
      <c r="AP2" s="272"/>
      <c r="AQ2" s="272"/>
      <c r="AR2" s="272"/>
      <c r="AS2" s="272"/>
      <c r="AT2" s="272"/>
      <c r="AU2" s="272"/>
      <c r="AV2" s="272"/>
    </row>
    <row r="3" spans="2:48" s="2" customFormat="1" ht="12" customHeight="1">
      <c r="B3" s="303" t="s">
        <v>106</v>
      </c>
      <c r="C3" s="349"/>
      <c r="D3" s="350"/>
      <c r="E3" s="321" t="s">
        <v>78</v>
      </c>
      <c r="F3" s="316"/>
      <c r="G3" s="321" t="s">
        <v>319</v>
      </c>
      <c r="H3" s="316"/>
      <c r="I3" s="321" t="s">
        <v>320</v>
      </c>
      <c r="J3" s="316"/>
      <c r="K3" s="321" t="s">
        <v>321</v>
      </c>
      <c r="L3" s="316"/>
      <c r="M3" s="321" t="s">
        <v>322</v>
      </c>
      <c r="N3" s="316"/>
      <c r="O3" s="321" t="s">
        <v>323</v>
      </c>
      <c r="P3" s="316"/>
      <c r="Q3" s="321" t="s">
        <v>324</v>
      </c>
      <c r="R3" s="316"/>
      <c r="S3" s="315" t="s">
        <v>325</v>
      </c>
      <c r="T3" s="350"/>
      <c r="U3" s="321" t="s">
        <v>326</v>
      </c>
      <c r="V3" s="316"/>
      <c r="W3" s="321" t="s">
        <v>327</v>
      </c>
      <c r="X3" s="316"/>
      <c r="Y3" s="315" t="s">
        <v>328</v>
      </c>
      <c r="Z3" s="350"/>
      <c r="AA3" s="321" t="s">
        <v>329</v>
      </c>
      <c r="AB3" s="316"/>
      <c r="AC3" s="321" t="s">
        <v>330</v>
      </c>
      <c r="AD3" s="316"/>
      <c r="AE3" s="450" t="s">
        <v>331</v>
      </c>
      <c r="AF3" s="451"/>
      <c r="AG3" s="454" t="s">
        <v>332</v>
      </c>
      <c r="AH3" s="455"/>
      <c r="AI3" s="446" t="s">
        <v>333</v>
      </c>
      <c r="AJ3" s="447"/>
      <c r="AK3" s="321" t="s">
        <v>334</v>
      </c>
      <c r="AL3" s="316"/>
      <c r="AM3" s="321" t="s">
        <v>335</v>
      </c>
      <c r="AN3" s="316"/>
      <c r="AO3" s="321" t="s">
        <v>336</v>
      </c>
      <c r="AP3" s="316"/>
      <c r="AQ3" s="321" t="s">
        <v>337</v>
      </c>
      <c r="AR3" s="316"/>
      <c r="AS3" s="421" t="s">
        <v>338</v>
      </c>
      <c r="AT3" s="316"/>
      <c r="AU3" s="315" t="s">
        <v>339</v>
      </c>
      <c r="AV3" s="350"/>
    </row>
    <row r="4" spans="2:48" s="2" customFormat="1" ht="12" customHeight="1">
      <c r="B4" s="351"/>
      <c r="C4" s="352"/>
      <c r="D4" s="353"/>
      <c r="E4" s="317"/>
      <c r="F4" s="318"/>
      <c r="G4" s="317"/>
      <c r="H4" s="318"/>
      <c r="I4" s="317"/>
      <c r="J4" s="318"/>
      <c r="K4" s="317"/>
      <c r="L4" s="318"/>
      <c r="M4" s="317"/>
      <c r="N4" s="318"/>
      <c r="O4" s="317"/>
      <c r="P4" s="318"/>
      <c r="Q4" s="317"/>
      <c r="R4" s="318"/>
      <c r="S4" s="354"/>
      <c r="T4" s="356"/>
      <c r="U4" s="317"/>
      <c r="V4" s="318"/>
      <c r="W4" s="317"/>
      <c r="X4" s="318"/>
      <c r="Y4" s="354"/>
      <c r="Z4" s="356"/>
      <c r="AA4" s="317"/>
      <c r="AB4" s="318"/>
      <c r="AC4" s="317"/>
      <c r="AD4" s="318"/>
      <c r="AE4" s="452"/>
      <c r="AF4" s="453"/>
      <c r="AG4" s="456"/>
      <c r="AH4" s="457"/>
      <c r="AI4" s="448"/>
      <c r="AJ4" s="449"/>
      <c r="AK4" s="317"/>
      <c r="AL4" s="318"/>
      <c r="AM4" s="317"/>
      <c r="AN4" s="318"/>
      <c r="AO4" s="317"/>
      <c r="AP4" s="318"/>
      <c r="AQ4" s="317"/>
      <c r="AR4" s="318"/>
      <c r="AS4" s="317"/>
      <c r="AT4" s="318"/>
      <c r="AU4" s="354"/>
      <c r="AV4" s="356"/>
    </row>
    <row r="5" spans="2:48" s="2" customFormat="1" ht="12" customHeight="1">
      <c r="B5" s="354"/>
      <c r="C5" s="355"/>
      <c r="D5" s="356"/>
      <c r="E5" s="3" t="s">
        <v>54</v>
      </c>
      <c r="F5" s="3" t="s">
        <v>55</v>
      </c>
      <c r="G5" s="3" t="s">
        <v>54</v>
      </c>
      <c r="H5" s="3" t="s">
        <v>55</v>
      </c>
      <c r="I5" s="3" t="s">
        <v>54</v>
      </c>
      <c r="J5" s="3" t="s">
        <v>55</v>
      </c>
      <c r="K5" s="3" t="s">
        <v>54</v>
      </c>
      <c r="L5" s="3" t="s">
        <v>55</v>
      </c>
      <c r="M5" s="3" t="s">
        <v>54</v>
      </c>
      <c r="N5" s="3" t="s">
        <v>55</v>
      </c>
      <c r="O5" s="3" t="s">
        <v>54</v>
      </c>
      <c r="P5" s="3" t="s">
        <v>55</v>
      </c>
      <c r="Q5" s="3" t="s">
        <v>54</v>
      </c>
      <c r="R5" s="3" t="s">
        <v>55</v>
      </c>
      <c r="S5" s="3" t="s">
        <v>54</v>
      </c>
      <c r="T5" s="3" t="s">
        <v>55</v>
      </c>
      <c r="U5" s="3" t="s">
        <v>54</v>
      </c>
      <c r="V5" s="3" t="s">
        <v>55</v>
      </c>
      <c r="W5" s="3" t="s">
        <v>54</v>
      </c>
      <c r="X5" s="3" t="s">
        <v>55</v>
      </c>
      <c r="Y5" s="3" t="s">
        <v>54</v>
      </c>
      <c r="Z5" s="3" t="s">
        <v>55</v>
      </c>
      <c r="AA5" s="3" t="s">
        <v>54</v>
      </c>
      <c r="AB5" s="3" t="s">
        <v>55</v>
      </c>
      <c r="AC5" s="3" t="s">
        <v>54</v>
      </c>
      <c r="AD5" s="3" t="s">
        <v>55</v>
      </c>
      <c r="AE5" s="3" t="s">
        <v>54</v>
      </c>
      <c r="AF5" s="3" t="s">
        <v>55</v>
      </c>
      <c r="AG5" s="3" t="s">
        <v>54</v>
      </c>
      <c r="AH5" s="3" t="s">
        <v>55</v>
      </c>
      <c r="AI5" s="3" t="s">
        <v>54</v>
      </c>
      <c r="AJ5" s="3" t="s">
        <v>55</v>
      </c>
      <c r="AK5" s="3" t="s">
        <v>54</v>
      </c>
      <c r="AL5" s="3" t="s">
        <v>55</v>
      </c>
      <c r="AM5" s="3" t="s">
        <v>54</v>
      </c>
      <c r="AN5" s="3" t="s">
        <v>55</v>
      </c>
      <c r="AO5" s="3" t="s">
        <v>54</v>
      </c>
      <c r="AP5" s="3" t="s">
        <v>55</v>
      </c>
      <c r="AQ5" s="3" t="s">
        <v>54</v>
      </c>
      <c r="AR5" s="3" t="s">
        <v>55</v>
      </c>
      <c r="AS5" s="3" t="s">
        <v>54</v>
      </c>
      <c r="AT5" s="3" t="s">
        <v>55</v>
      </c>
      <c r="AU5" s="3" t="s">
        <v>54</v>
      </c>
      <c r="AV5" s="3" t="s">
        <v>55</v>
      </c>
    </row>
    <row r="6" spans="2:48" s="2" customFormat="1" ht="12" customHeight="1">
      <c r="B6" s="116"/>
      <c r="C6" s="117"/>
      <c r="D6" s="273"/>
      <c r="E6" s="54" t="s">
        <v>57</v>
      </c>
      <c r="F6" s="54" t="s">
        <v>57</v>
      </c>
      <c r="G6" s="54" t="s">
        <v>57</v>
      </c>
      <c r="H6" s="54" t="s">
        <v>57</v>
      </c>
      <c r="I6" s="54" t="s">
        <v>57</v>
      </c>
      <c r="J6" s="54" t="s">
        <v>57</v>
      </c>
      <c r="K6" s="54" t="s">
        <v>57</v>
      </c>
      <c r="L6" s="54" t="s">
        <v>57</v>
      </c>
      <c r="M6" s="54" t="s">
        <v>57</v>
      </c>
      <c r="N6" s="54" t="s">
        <v>57</v>
      </c>
      <c r="O6" s="54" t="s">
        <v>57</v>
      </c>
      <c r="P6" s="54" t="s">
        <v>57</v>
      </c>
      <c r="Q6" s="54" t="s">
        <v>57</v>
      </c>
      <c r="R6" s="54" t="s">
        <v>57</v>
      </c>
      <c r="S6" s="54" t="s">
        <v>57</v>
      </c>
      <c r="T6" s="54" t="s">
        <v>57</v>
      </c>
      <c r="U6" s="54" t="s">
        <v>57</v>
      </c>
      <c r="V6" s="54" t="s">
        <v>57</v>
      </c>
      <c r="W6" s="54" t="s">
        <v>57</v>
      </c>
      <c r="X6" s="54" t="s">
        <v>57</v>
      </c>
      <c r="Y6" s="54" t="s">
        <v>57</v>
      </c>
      <c r="Z6" s="54" t="s">
        <v>57</v>
      </c>
      <c r="AA6" s="54" t="s">
        <v>57</v>
      </c>
      <c r="AB6" s="54" t="s">
        <v>57</v>
      </c>
      <c r="AC6" s="54" t="s">
        <v>57</v>
      </c>
      <c r="AD6" s="54" t="s">
        <v>57</v>
      </c>
      <c r="AE6" s="54" t="s">
        <v>57</v>
      </c>
      <c r="AF6" s="54" t="s">
        <v>57</v>
      </c>
      <c r="AG6" s="54" t="s">
        <v>57</v>
      </c>
      <c r="AH6" s="54" t="s">
        <v>57</v>
      </c>
      <c r="AI6" s="54" t="s">
        <v>57</v>
      </c>
      <c r="AJ6" s="54" t="s">
        <v>57</v>
      </c>
      <c r="AK6" s="54" t="s">
        <v>57</v>
      </c>
      <c r="AL6" s="54" t="s">
        <v>57</v>
      </c>
      <c r="AM6" s="54" t="s">
        <v>57</v>
      </c>
      <c r="AN6" s="54" t="s">
        <v>57</v>
      </c>
      <c r="AO6" s="54" t="s">
        <v>57</v>
      </c>
      <c r="AP6" s="54" t="s">
        <v>57</v>
      </c>
      <c r="AQ6" s="54" t="s">
        <v>57</v>
      </c>
      <c r="AR6" s="54" t="s">
        <v>57</v>
      </c>
      <c r="AS6" s="54" t="s">
        <v>57</v>
      </c>
      <c r="AT6" s="54" t="s">
        <v>57</v>
      </c>
      <c r="AU6" s="54" t="s">
        <v>57</v>
      </c>
      <c r="AV6" s="54" t="s">
        <v>57</v>
      </c>
    </row>
    <row r="7" spans="2:48" s="24" customFormat="1" ht="12" customHeight="1">
      <c r="B7" s="346" t="s">
        <v>340</v>
      </c>
      <c r="C7" s="347"/>
      <c r="D7" s="348"/>
      <c r="E7" s="274" t="s">
        <v>341</v>
      </c>
      <c r="F7" s="274" t="s">
        <v>341</v>
      </c>
      <c r="G7" s="274" t="s">
        <v>341</v>
      </c>
      <c r="H7" s="274" t="s">
        <v>341</v>
      </c>
      <c r="I7" s="274" t="s">
        <v>341</v>
      </c>
      <c r="J7" s="274" t="s">
        <v>341</v>
      </c>
      <c r="K7" s="274" t="s">
        <v>341</v>
      </c>
      <c r="L7" s="274" t="s">
        <v>341</v>
      </c>
      <c r="M7" s="274" t="s">
        <v>341</v>
      </c>
      <c r="N7" s="274" t="s">
        <v>341</v>
      </c>
      <c r="O7" s="274" t="s">
        <v>341</v>
      </c>
      <c r="P7" s="274" t="s">
        <v>341</v>
      </c>
      <c r="Q7" s="274" t="s">
        <v>341</v>
      </c>
      <c r="R7" s="274" t="s">
        <v>341</v>
      </c>
      <c r="S7" s="274" t="s">
        <v>341</v>
      </c>
      <c r="T7" s="274" t="s">
        <v>341</v>
      </c>
      <c r="U7" s="274" t="s">
        <v>341</v>
      </c>
      <c r="V7" s="274" t="s">
        <v>341</v>
      </c>
      <c r="W7" s="274" t="s">
        <v>341</v>
      </c>
      <c r="X7" s="274" t="s">
        <v>341</v>
      </c>
      <c r="Y7" s="274" t="s">
        <v>341</v>
      </c>
      <c r="Z7" s="274" t="s">
        <v>341</v>
      </c>
      <c r="AA7" s="274" t="s">
        <v>341</v>
      </c>
      <c r="AB7" s="274" t="s">
        <v>341</v>
      </c>
      <c r="AC7" s="274" t="s">
        <v>341</v>
      </c>
      <c r="AD7" s="274" t="s">
        <v>341</v>
      </c>
      <c r="AE7" s="274" t="s">
        <v>341</v>
      </c>
      <c r="AF7" s="274" t="s">
        <v>341</v>
      </c>
      <c r="AG7" s="274" t="s">
        <v>341</v>
      </c>
      <c r="AH7" s="274" t="s">
        <v>341</v>
      </c>
      <c r="AI7" s="274" t="s">
        <v>341</v>
      </c>
      <c r="AJ7" s="274" t="s">
        <v>341</v>
      </c>
      <c r="AK7" s="274" t="s">
        <v>341</v>
      </c>
      <c r="AL7" s="274" t="s">
        <v>341</v>
      </c>
      <c r="AM7" s="274" t="s">
        <v>341</v>
      </c>
      <c r="AN7" s="274" t="s">
        <v>341</v>
      </c>
      <c r="AO7" s="274" t="s">
        <v>341</v>
      </c>
      <c r="AP7" s="274" t="s">
        <v>341</v>
      </c>
      <c r="AQ7" s="274" t="s">
        <v>341</v>
      </c>
      <c r="AR7" s="274" t="s">
        <v>341</v>
      </c>
      <c r="AS7" s="274" t="s">
        <v>341</v>
      </c>
      <c r="AT7" s="274" t="s">
        <v>341</v>
      </c>
      <c r="AU7" s="274" t="s">
        <v>341</v>
      </c>
      <c r="AV7" s="274" t="s">
        <v>341</v>
      </c>
    </row>
    <row r="8" spans="2:48" s="24" customFormat="1" ht="12" customHeight="1">
      <c r="B8" s="368" t="s">
        <v>342</v>
      </c>
      <c r="C8" s="377"/>
      <c r="D8" s="374"/>
      <c r="E8" s="275">
        <v>555570</v>
      </c>
      <c r="F8" s="275">
        <v>409833</v>
      </c>
      <c r="G8" s="275">
        <v>29703</v>
      </c>
      <c r="H8" s="275">
        <v>20641</v>
      </c>
      <c r="I8" s="275">
        <v>1151</v>
      </c>
      <c r="J8" s="275">
        <v>207</v>
      </c>
      <c r="K8" s="275">
        <v>58</v>
      </c>
      <c r="L8" s="275">
        <v>41</v>
      </c>
      <c r="M8" s="275">
        <v>237</v>
      </c>
      <c r="N8" s="275">
        <v>50</v>
      </c>
      <c r="O8" s="275">
        <v>60457</v>
      </c>
      <c r="P8" s="275">
        <v>11149</v>
      </c>
      <c r="Q8" s="275">
        <v>156245</v>
      </c>
      <c r="R8" s="275">
        <v>69502</v>
      </c>
      <c r="S8" s="275">
        <v>3633</v>
      </c>
      <c r="T8" s="275">
        <v>619</v>
      </c>
      <c r="U8" s="275">
        <v>8562</v>
      </c>
      <c r="V8" s="275">
        <v>3597</v>
      </c>
      <c r="W8" s="275">
        <v>38626</v>
      </c>
      <c r="X8" s="275">
        <v>9874</v>
      </c>
      <c r="Y8" s="275">
        <v>74067</v>
      </c>
      <c r="Z8" s="275">
        <v>76929</v>
      </c>
      <c r="AA8" s="275">
        <v>10049</v>
      </c>
      <c r="AB8" s="275">
        <v>11017</v>
      </c>
      <c r="AC8" s="275">
        <v>6635</v>
      </c>
      <c r="AD8" s="275">
        <v>4278</v>
      </c>
      <c r="AE8" s="275">
        <v>15571</v>
      </c>
      <c r="AF8" s="275">
        <v>7833</v>
      </c>
      <c r="AG8" s="275">
        <v>20618</v>
      </c>
      <c r="AH8" s="275">
        <v>33888</v>
      </c>
      <c r="AI8" s="275">
        <v>15879</v>
      </c>
      <c r="AJ8" s="275">
        <v>22732</v>
      </c>
      <c r="AK8" s="275">
        <v>18100</v>
      </c>
      <c r="AL8" s="275">
        <v>22699</v>
      </c>
      <c r="AM8" s="275">
        <v>24372</v>
      </c>
      <c r="AN8" s="275">
        <v>76242</v>
      </c>
      <c r="AO8" s="275">
        <v>3317</v>
      </c>
      <c r="AP8" s="275">
        <v>2653</v>
      </c>
      <c r="AQ8" s="275">
        <v>28894</v>
      </c>
      <c r="AR8" s="275">
        <v>15979</v>
      </c>
      <c r="AS8" s="275">
        <v>21402</v>
      </c>
      <c r="AT8" s="275">
        <v>7571</v>
      </c>
      <c r="AU8" s="275">
        <v>17994</v>
      </c>
      <c r="AV8" s="275">
        <v>12332</v>
      </c>
    </row>
    <row r="9" spans="2:48" s="24" customFormat="1" ht="12" customHeight="1">
      <c r="B9" s="368" t="s">
        <v>109</v>
      </c>
      <c r="C9" s="377"/>
      <c r="D9" s="374"/>
      <c r="E9" s="275">
        <v>467041</v>
      </c>
      <c r="F9" s="275">
        <v>344709</v>
      </c>
      <c r="G9" s="275">
        <v>21202</v>
      </c>
      <c r="H9" s="275">
        <v>14778</v>
      </c>
      <c r="I9" s="275">
        <v>734</v>
      </c>
      <c r="J9" s="275">
        <v>148</v>
      </c>
      <c r="K9" s="275">
        <v>44</v>
      </c>
      <c r="L9" s="275">
        <v>31</v>
      </c>
      <c r="M9" s="275">
        <v>159</v>
      </c>
      <c r="N9" s="275">
        <v>34</v>
      </c>
      <c r="O9" s="275">
        <v>50442</v>
      </c>
      <c r="P9" s="275">
        <v>9473</v>
      </c>
      <c r="Q9" s="275">
        <v>131574</v>
      </c>
      <c r="R9" s="275">
        <v>57658</v>
      </c>
      <c r="S9" s="275">
        <v>3119</v>
      </c>
      <c r="T9" s="275">
        <v>550</v>
      </c>
      <c r="U9" s="275">
        <v>7682</v>
      </c>
      <c r="V9" s="275">
        <v>3253</v>
      </c>
      <c r="W9" s="275">
        <v>32276</v>
      </c>
      <c r="X9" s="275">
        <v>8075</v>
      </c>
      <c r="Y9" s="275">
        <v>64407</v>
      </c>
      <c r="Z9" s="275">
        <v>66120</v>
      </c>
      <c r="AA9" s="275">
        <v>9045</v>
      </c>
      <c r="AB9" s="275">
        <v>9604</v>
      </c>
      <c r="AC9" s="275">
        <v>5794</v>
      </c>
      <c r="AD9" s="275">
        <v>3781</v>
      </c>
      <c r="AE9" s="275">
        <v>13553</v>
      </c>
      <c r="AF9" s="275">
        <v>6940</v>
      </c>
      <c r="AG9" s="275">
        <v>15574</v>
      </c>
      <c r="AH9" s="275">
        <v>26878</v>
      </c>
      <c r="AI9" s="275">
        <v>13433</v>
      </c>
      <c r="AJ9" s="275">
        <v>19288</v>
      </c>
      <c r="AK9" s="275">
        <v>15822</v>
      </c>
      <c r="AL9" s="275">
        <v>19589</v>
      </c>
      <c r="AM9" s="275">
        <v>21161</v>
      </c>
      <c r="AN9" s="275">
        <v>65099</v>
      </c>
      <c r="AO9" s="275">
        <v>2536</v>
      </c>
      <c r="AP9" s="275">
        <v>2098</v>
      </c>
      <c r="AQ9" s="275">
        <v>24520</v>
      </c>
      <c r="AR9" s="275">
        <v>13662</v>
      </c>
      <c r="AS9" s="275">
        <v>17491</v>
      </c>
      <c r="AT9" s="275">
        <v>6407</v>
      </c>
      <c r="AU9" s="275">
        <v>16473</v>
      </c>
      <c r="AV9" s="275">
        <v>11243</v>
      </c>
    </row>
    <row r="10" spans="2:48" s="2" customFormat="1" ht="12" customHeight="1">
      <c r="B10" s="4"/>
      <c r="C10" s="371" t="s">
        <v>110</v>
      </c>
      <c r="D10" s="370"/>
      <c r="E10" s="274">
        <v>93142</v>
      </c>
      <c r="F10" s="274">
        <v>70913</v>
      </c>
      <c r="G10" s="274">
        <v>4001</v>
      </c>
      <c r="H10" s="274">
        <v>2890</v>
      </c>
      <c r="I10" s="274">
        <v>201</v>
      </c>
      <c r="J10" s="274">
        <v>50</v>
      </c>
      <c r="K10" s="274">
        <v>12</v>
      </c>
      <c r="L10" s="274">
        <v>4</v>
      </c>
      <c r="M10" s="274">
        <v>12</v>
      </c>
      <c r="N10" s="274">
        <v>5</v>
      </c>
      <c r="O10" s="274">
        <v>11280</v>
      </c>
      <c r="P10" s="274">
        <v>2139</v>
      </c>
      <c r="Q10" s="274">
        <v>16292</v>
      </c>
      <c r="R10" s="274">
        <v>7381</v>
      </c>
      <c r="S10" s="274">
        <v>803</v>
      </c>
      <c r="T10" s="274">
        <v>144</v>
      </c>
      <c r="U10" s="274">
        <v>2041</v>
      </c>
      <c r="V10" s="274">
        <v>874</v>
      </c>
      <c r="W10" s="274">
        <v>5739</v>
      </c>
      <c r="X10" s="274">
        <v>1343</v>
      </c>
      <c r="Y10" s="274">
        <v>14333</v>
      </c>
      <c r="Z10" s="274">
        <v>13918</v>
      </c>
      <c r="AA10" s="274">
        <v>2428</v>
      </c>
      <c r="AB10" s="274">
        <v>2502</v>
      </c>
      <c r="AC10" s="274">
        <v>1406</v>
      </c>
      <c r="AD10" s="274">
        <v>887</v>
      </c>
      <c r="AE10" s="274">
        <v>3451</v>
      </c>
      <c r="AF10" s="274">
        <v>1771</v>
      </c>
      <c r="AG10" s="274">
        <v>3090</v>
      </c>
      <c r="AH10" s="274">
        <v>5388</v>
      </c>
      <c r="AI10" s="274">
        <v>2805</v>
      </c>
      <c r="AJ10" s="274">
        <v>3891</v>
      </c>
      <c r="AK10" s="274">
        <v>4196</v>
      </c>
      <c r="AL10" s="274">
        <v>4610</v>
      </c>
      <c r="AM10" s="274">
        <v>5622</v>
      </c>
      <c r="AN10" s="274">
        <v>14163</v>
      </c>
      <c r="AO10" s="274">
        <v>440</v>
      </c>
      <c r="AP10" s="274">
        <v>377</v>
      </c>
      <c r="AQ10" s="274">
        <v>5508</v>
      </c>
      <c r="AR10" s="274">
        <v>3106</v>
      </c>
      <c r="AS10" s="274">
        <v>4540</v>
      </c>
      <c r="AT10" s="274">
        <v>1587</v>
      </c>
      <c r="AU10" s="274">
        <v>4942</v>
      </c>
      <c r="AV10" s="274">
        <v>3883</v>
      </c>
    </row>
    <row r="11" spans="2:48" s="2" customFormat="1" ht="12" customHeight="1">
      <c r="B11" s="4"/>
      <c r="C11" s="371" t="s">
        <v>111</v>
      </c>
      <c r="D11" s="370"/>
      <c r="E11" s="274">
        <v>99641</v>
      </c>
      <c r="F11" s="274">
        <v>72812</v>
      </c>
      <c r="G11" s="274">
        <v>3278</v>
      </c>
      <c r="H11" s="274">
        <v>1982</v>
      </c>
      <c r="I11" s="274">
        <v>88</v>
      </c>
      <c r="J11" s="274">
        <v>17</v>
      </c>
      <c r="K11" s="274">
        <v>11</v>
      </c>
      <c r="L11" s="274">
        <v>10</v>
      </c>
      <c r="M11" s="274">
        <v>27</v>
      </c>
      <c r="N11" s="274">
        <v>9</v>
      </c>
      <c r="O11" s="274">
        <v>10948</v>
      </c>
      <c r="P11" s="274">
        <v>2234</v>
      </c>
      <c r="Q11" s="274">
        <v>23391</v>
      </c>
      <c r="R11" s="274">
        <v>10137</v>
      </c>
      <c r="S11" s="274">
        <v>636</v>
      </c>
      <c r="T11" s="274">
        <v>120</v>
      </c>
      <c r="U11" s="274">
        <v>2295</v>
      </c>
      <c r="V11" s="274">
        <v>1005</v>
      </c>
      <c r="W11" s="274">
        <v>7028</v>
      </c>
      <c r="X11" s="274">
        <v>1478</v>
      </c>
      <c r="Y11" s="274">
        <v>15910</v>
      </c>
      <c r="Z11" s="274">
        <v>15347</v>
      </c>
      <c r="AA11" s="274">
        <v>2495</v>
      </c>
      <c r="AB11" s="274">
        <v>2312</v>
      </c>
      <c r="AC11" s="274">
        <v>1632</v>
      </c>
      <c r="AD11" s="274">
        <v>1008</v>
      </c>
      <c r="AE11" s="274">
        <v>3669</v>
      </c>
      <c r="AF11" s="274">
        <v>1750</v>
      </c>
      <c r="AG11" s="274">
        <v>3545</v>
      </c>
      <c r="AH11" s="274">
        <v>5944</v>
      </c>
      <c r="AI11" s="274">
        <v>3021</v>
      </c>
      <c r="AJ11" s="274">
        <v>4050</v>
      </c>
      <c r="AK11" s="274">
        <v>3540</v>
      </c>
      <c r="AL11" s="274">
        <v>4717</v>
      </c>
      <c r="AM11" s="274">
        <v>4553</v>
      </c>
      <c r="AN11" s="274">
        <v>13606</v>
      </c>
      <c r="AO11" s="274">
        <v>467</v>
      </c>
      <c r="AP11" s="274">
        <v>412</v>
      </c>
      <c r="AQ11" s="274">
        <v>5480</v>
      </c>
      <c r="AR11" s="274">
        <v>3043</v>
      </c>
      <c r="AS11" s="274">
        <v>4072</v>
      </c>
      <c r="AT11" s="274">
        <v>1400</v>
      </c>
      <c r="AU11" s="274">
        <v>3555</v>
      </c>
      <c r="AV11" s="274">
        <v>2231</v>
      </c>
    </row>
    <row r="12" spans="2:48" s="2" customFormat="1" ht="12" customHeight="1">
      <c r="B12" s="9"/>
      <c r="C12" s="371" t="s">
        <v>112</v>
      </c>
      <c r="D12" s="370"/>
      <c r="E12" s="274">
        <v>32352</v>
      </c>
      <c r="F12" s="274">
        <v>24991</v>
      </c>
      <c r="G12" s="274">
        <v>808</v>
      </c>
      <c r="H12" s="274">
        <v>540</v>
      </c>
      <c r="I12" s="274">
        <v>63</v>
      </c>
      <c r="J12" s="274">
        <v>10</v>
      </c>
      <c r="K12" s="274">
        <v>2</v>
      </c>
      <c r="L12" s="274" t="s">
        <v>341</v>
      </c>
      <c r="M12" s="274">
        <v>8</v>
      </c>
      <c r="N12" s="274">
        <v>2</v>
      </c>
      <c r="O12" s="274">
        <v>3252</v>
      </c>
      <c r="P12" s="274">
        <v>570</v>
      </c>
      <c r="Q12" s="274">
        <v>10983</v>
      </c>
      <c r="R12" s="274">
        <v>5552</v>
      </c>
      <c r="S12" s="274">
        <v>196</v>
      </c>
      <c r="T12" s="274">
        <v>27</v>
      </c>
      <c r="U12" s="274">
        <v>528</v>
      </c>
      <c r="V12" s="274">
        <v>217</v>
      </c>
      <c r="W12" s="274">
        <v>2106</v>
      </c>
      <c r="X12" s="274">
        <v>432</v>
      </c>
      <c r="Y12" s="274">
        <v>4390</v>
      </c>
      <c r="Z12" s="274">
        <v>4517</v>
      </c>
      <c r="AA12" s="274">
        <v>458</v>
      </c>
      <c r="AB12" s="274">
        <v>636</v>
      </c>
      <c r="AC12" s="274">
        <v>322</v>
      </c>
      <c r="AD12" s="274">
        <v>259</v>
      </c>
      <c r="AE12" s="274">
        <v>775</v>
      </c>
      <c r="AF12" s="274">
        <v>453</v>
      </c>
      <c r="AG12" s="274">
        <v>1254</v>
      </c>
      <c r="AH12" s="274">
        <v>1948</v>
      </c>
      <c r="AI12" s="274">
        <v>1016</v>
      </c>
      <c r="AJ12" s="274">
        <v>1435</v>
      </c>
      <c r="AK12" s="274">
        <v>1141</v>
      </c>
      <c r="AL12" s="274">
        <v>1208</v>
      </c>
      <c r="AM12" s="274">
        <v>1495</v>
      </c>
      <c r="AN12" s="274">
        <v>5177</v>
      </c>
      <c r="AO12" s="274">
        <v>116</v>
      </c>
      <c r="AP12" s="274">
        <v>109</v>
      </c>
      <c r="AQ12" s="274">
        <v>1567</v>
      </c>
      <c r="AR12" s="274">
        <v>830</v>
      </c>
      <c r="AS12" s="274">
        <v>838</v>
      </c>
      <c r="AT12" s="274">
        <v>339</v>
      </c>
      <c r="AU12" s="274">
        <v>1034</v>
      </c>
      <c r="AV12" s="274">
        <v>730</v>
      </c>
    </row>
    <row r="13" spans="2:48" s="2" customFormat="1" ht="12" customHeight="1">
      <c r="B13" s="9"/>
      <c r="C13" s="371" t="s">
        <v>113</v>
      </c>
      <c r="D13" s="370"/>
      <c r="E13" s="274">
        <v>57923</v>
      </c>
      <c r="F13" s="274">
        <v>42464</v>
      </c>
      <c r="G13" s="274">
        <v>2514</v>
      </c>
      <c r="H13" s="274">
        <v>1835</v>
      </c>
      <c r="I13" s="274">
        <v>14</v>
      </c>
      <c r="J13" s="274">
        <v>1</v>
      </c>
      <c r="K13" s="274">
        <v>4</v>
      </c>
      <c r="L13" s="274">
        <v>3</v>
      </c>
      <c r="M13" s="274">
        <v>4</v>
      </c>
      <c r="N13" s="274">
        <v>2</v>
      </c>
      <c r="O13" s="274">
        <v>5114</v>
      </c>
      <c r="P13" s="274">
        <v>974</v>
      </c>
      <c r="Q13" s="274">
        <v>20050</v>
      </c>
      <c r="R13" s="274">
        <v>9085</v>
      </c>
      <c r="S13" s="274">
        <v>320</v>
      </c>
      <c r="T13" s="274">
        <v>58</v>
      </c>
      <c r="U13" s="274">
        <v>759</v>
      </c>
      <c r="V13" s="274">
        <v>286</v>
      </c>
      <c r="W13" s="274">
        <v>4422</v>
      </c>
      <c r="X13" s="274">
        <v>1423</v>
      </c>
      <c r="Y13" s="274">
        <v>7641</v>
      </c>
      <c r="Z13" s="274">
        <v>8029</v>
      </c>
      <c r="AA13" s="274">
        <v>928</v>
      </c>
      <c r="AB13" s="274">
        <v>993</v>
      </c>
      <c r="AC13" s="274">
        <v>617</v>
      </c>
      <c r="AD13" s="274">
        <v>419</v>
      </c>
      <c r="AE13" s="274">
        <v>1351</v>
      </c>
      <c r="AF13" s="274">
        <v>713</v>
      </c>
      <c r="AG13" s="274">
        <v>1631</v>
      </c>
      <c r="AH13" s="274">
        <v>2844</v>
      </c>
      <c r="AI13" s="274">
        <v>1477</v>
      </c>
      <c r="AJ13" s="274">
        <v>2150</v>
      </c>
      <c r="AK13" s="274">
        <v>1653</v>
      </c>
      <c r="AL13" s="274">
        <v>1970</v>
      </c>
      <c r="AM13" s="274">
        <v>2230</v>
      </c>
      <c r="AN13" s="274">
        <v>7525</v>
      </c>
      <c r="AO13" s="274">
        <v>277</v>
      </c>
      <c r="AP13" s="274">
        <v>261</v>
      </c>
      <c r="AQ13" s="274">
        <v>2725</v>
      </c>
      <c r="AR13" s="274">
        <v>1533</v>
      </c>
      <c r="AS13" s="274">
        <v>1766</v>
      </c>
      <c r="AT13" s="274">
        <v>685</v>
      </c>
      <c r="AU13" s="274">
        <v>2426</v>
      </c>
      <c r="AV13" s="274">
        <v>1675</v>
      </c>
    </row>
    <row r="14" spans="2:48" s="2" customFormat="1" ht="12" customHeight="1">
      <c r="B14" s="9"/>
      <c r="C14" s="371" t="s">
        <v>114</v>
      </c>
      <c r="D14" s="370"/>
      <c r="E14" s="274">
        <v>60963</v>
      </c>
      <c r="F14" s="274">
        <v>41262</v>
      </c>
      <c r="G14" s="274">
        <v>2591</v>
      </c>
      <c r="H14" s="274">
        <v>1845</v>
      </c>
      <c r="I14" s="274">
        <v>3</v>
      </c>
      <c r="J14" s="274">
        <v>2</v>
      </c>
      <c r="K14" s="274">
        <v>2</v>
      </c>
      <c r="L14" s="274">
        <v>2</v>
      </c>
      <c r="M14" s="274">
        <v>5</v>
      </c>
      <c r="N14" s="274">
        <v>1</v>
      </c>
      <c r="O14" s="274">
        <v>4824</v>
      </c>
      <c r="P14" s="274">
        <v>1035</v>
      </c>
      <c r="Q14" s="274">
        <v>25037</v>
      </c>
      <c r="R14" s="274">
        <v>8279</v>
      </c>
      <c r="S14" s="274">
        <v>252</v>
      </c>
      <c r="T14" s="274">
        <v>51</v>
      </c>
      <c r="U14" s="274">
        <v>665</v>
      </c>
      <c r="V14" s="274">
        <v>250</v>
      </c>
      <c r="W14" s="274">
        <v>4027</v>
      </c>
      <c r="X14" s="274">
        <v>1304</v>
      </c>
      <c r="Y14" s="274">
        <v>7062</v>
      </c>
      <c r="Z14" s="274">
        <v>7879</v>
      </c>
      <c r="AA14" s="274">
        <v>798</v>
      </c>
      <c r="AB14" s="274">
        <v>1037</v>
      </c>
      <c r="AC14" s="274">
        <v>632</v>
      </c>
      <c r="AD14" s="274">
        <v>480</v>
      </c>
      <c r="AE14" s="274">
        <v>1405</v>
      </c>
      <c r="AF14" s="274">
        <v>740</v>
      </c>
      <c r="AG14" s="274">
        <v>1682</v>
      </c>
      <c r="AH14" s="274">
        <v>3108</v>
      </c>
      <c r="AI14" s="274">
        <v>1439</v>
      </c>
      <c r="AJ14" s="274">
        <v>2116</v>
      </c>
      <c r="AK14" s="274">
        <v>1670</v>
      </c>
      <c r="AL14" s="274">
        <v>2379</v>
      </c>
      <c r="AM14" s="274">
        <v>2099</v>
      </c>
      <c r="AN14" s="274">
        <v>7340</v>
      </c>
      <c r="AO14" s="274">
        <v>265</v>
      </c>
      <c r="AP14" s="274">
        <v>211</v>
      </c>
      <c r="AQ14" s="274">
        <v>2900</v>
      </c>
      <c r="AR14" s="274">
        <v>1596</v>
      </c>
      <c r="AS14" s="274">
        <v>1806</v>
      </c>
      <c r="AT14" s="274">
        <v>663</v>
      </c>
      <c r="AU14" s="274">
        <v>1799</v>
      </c>
      <c r="AV14" s="274">
        <v>944</v>
      </c>
    </row>
    <row r="15" spans="2:48" s="2" customFormat="1" ht="12" customHeight="1">
      <c r="B15" s="9"/>
      <c r="C15" s="371" t="s">
        <v>115</v>
      </c>
      <c r="D15" s="370"/>
      <c r="E15" s="274">
        <v>13991</v>
      </c>
      <c r="F15" s="274">
        <v>10947</v>
      </c>
      <c r="G15" s="274">
        <v>1511</v>
      </c>
      <c r="H15" s="274">
        <v>1273</v>
      </c>
      <c r="I15" s="274">
        <v>140</v>
      </c>
      <c r="J15" s="274">
        <v>19</v>
      </c>
      <c r="K15" s="274">
        <v>6</v>
      </c>
      <c r="L15" s="274">
        <v>6</v>
      </c>
      <c r="M15" s="274">
        <v>13</v>
      </c>
      <c r="N15" s="274" t="s">
        <v>341</v>
      </c>
      <c r="O15" s="274">
        <v>2266</v>
      </c>
      <c r="P15" s="274">
        <v>306</v>
      </c>
      <c r="Q15" s="274">
        <v>2469</v>
      </c>
      <c r="R15" s="274">
        <v>1202</v>
      </c>
      <c r="S15" s="274">
        <v>198</v>
      </c>
      <c r="T15" s="274">
        <v>25</v>
      </c>
      <c r="U15" s="274">
        <v>78</v>
      </c>
      <c r="V15" s="274">
        <v>74</v>
      </c>
      <c r="W15" s="274">
        <v>850</v>
      </c>
      <c r="X15" s="274">
        <v>143</v>
      </c>
      <c r="Y15" s="274">
        <v>1693</v>
      </c>
      <c r="Z15" s="274">
        <v>2010</v>
      </c>
      <c r="AA15" s="274">
        <v>274</v>
      </c>
      <c r="AB15" s="274">
        <v>231</v>
      </c>
      <c r="AC15" s="274">
        <v>113</v>
      </c>
      <c r="AD15" s="274">
        <v>66</v>
      </c>
      <c r="AE15" s="274">
        <v>271</v>
      </c>
      <c r="AF15" s="274">
        <v>128</v>
      </c>
      <c r="AG15" s="274">
        <v>636</v>
      </c>
      <c r="AH15" s="274">
        <v>1056</v>
      </c>
      <c r="AI15" s="274">
        <v>488</v>
      </c>
      <c r="AJ15" s="274">
        <v>653</v>
      </c>
      <c r="AK15" s="274">
        <v>468</v>
      </c>
      <c r="AL15" s="274">
        <v>540</v>
      </c>
      <c r="AM15" s="274">
        <v>756</v>
      </c>
      <c r="AN15" s="274">
        <v>2184</v>
      </c>
      <c r="AO15" s="274">
        <v>163</v>
      </c>
      <c r="AP15" s="274">
        <v>126</v>
      </c>
      <c r="AQ15" s="274">
        <v>710</v>
      </c>
      <c r="AR15" s="274">
        <v>409</v>
      </c>
      <c r="AS15" s="274">
        <v>588</v>
      </c>
      <c r="AT15" s="274">
        <v>252</v>
      </c>
      <c r="AU15" s="274">
        <v>300</v>
      </c>
      <c r="AV15" s="274">
        <v>244</v>
      </c>
    </row>
    <row r="16" spans="2:48" s="2" customFormat="1" ht="12" customHeight="1">
      <c r="B16" s="9"/>
      <c r="C16" s="371" t="s">
        <v>116</v>
      </c>
      <c r="D16" s="370"/>
      <c r="E16" s="274">
        <v>21904</v>
      </c>
      <c r="F16" s="274">
        <v>15429</v>
      </c>
      <c r="G16" s="274">
        <v>982</v>
      </c>
      <c r="H16" s="274">
        <v>724</v>
      </c>
      <c r="I16" s="274">
        <v>6</v>
      </c>
      <c r="J16" s="274">
        <v>1</v>
      </c>
      <c r="K16" s="274">
        <v>1</v>
      </c>
      <c r="L16" s="274" t="s">
        <v>341</v>
      </c>
      <c r="M16" s="274">
        <v>1</v>
      </c>
      <c r="N16" s="274" t="s">
        <v>341</v>
      </c>
      <c r="O16" s="274">
        <v>1728</v>
      </c>
      <c r="P16" s="274">
        <v>356</v>
      </c>
      <c r="Q16" s="274">
        <v>7507</v>
      </c>
      <c r="R16" s="274">
        <v>3159</v>
      </c>
      <c r="S16" s="274">
        <v>86</v>
      </c>
      <c r="T16" s="274">
        <v>23</v>
      </c>
      <c r="U16" s="274">
        <v>335</v>
      </c>
      <c r="V16" s="274">
        <v>85</v>
      </c>
      <c r="W16" s="274">
        <v>2080</v>
      </c>
      <c r="X16" s="274">
        <v>709</v>
      </c>
      <c r="Y16" s="274">
        <v>2921</v>
      </c>
      <c r="Z16" s="274">
        <v>3027</v>
      </c>
      <c r="AA16" s="274">
        <v>282</v>
      </c>
      <c r="AB16" s="274">
        <v>367</v>
      </c>
      <c r="AC16" s="274">
        <v>277</v>
      </c>
      <c r="AD16" s="274">
        <v>179</v>
      </c>
      <c r="AE16" s="274">
        <v>453</v>
      </c>
      <c r="AF16" s="274">
        <v>244</v>
      </c>
      <c r="AG16" s="274">
        <v>764</v>
      </c>
      <c r="AH16" s="274">
        <v>1237</v>
      </c>
      <c r="AI16" s="274">
        <v>529</v>
      </c>
      <c r="AJ16" s="274">
        <v>751</v>
      </c>
      <c r="AK16" s="274">
        <v>619</v>
      </c>
      <c r="AL16" s="274">
        <v>854</v>
      </c>
      <c r="AM16" s="274">
        <v>755</v>
      </c>
      <c r="AN16" s="274">
        <v>2482</v>
      </c>
      <c r="AO16" s="274">
        <v>152</v>
      </c>
      <c r="AP16" s="274">
        <v>116</v>
      </c>
      <c r="AQ16" s="274">
        <v>1131</v>
      </c>
      <c r="AR16" s="274">
        <v>539</v>
      </c>
      <c r="AS16" s="274">
        <v>683</v>
      </c>
      <c r="AT16" s="274">
        <v>231</v>
      </c>
      <c r="AU16" s="274">
        <v>612</v>
      </c>
      <c r="AV16" s="274">
        <v>345</v>
      </c>
    </row>
    <row r="17" spans="2:48" s="2" customFormat="1" ht="12" customHeight="1">
      <c r="B17" s="9"/>
      <c r="C17" s="371" t="s">
        <v>117</v>
      </c>
      <c r="D17" s="370"/>
      <c r="E17" s="274">
        <v>23005</v>
      </c>
      <c r="F17" s="274">
        <v>17576</v>
      </c>
      <c r="G17" s="274">
        <v>1638</v>
      </c>
      <c r="H17" s="274">
        <v>1140</v>
      </c>
      <c r="I17" s="274">
        <v>54</v>
      </c>
      <c r="J17" s="274">
        <v>21</v>
      </c>
      <c r="K17" s="274">
        <v>2</v>
      </c>
      <c r="L17" s="274">
        <v>2</v>
      </c>
      <c r="M17" s="274">
        <v>31</v>
      </c>
      <c r="N17" s="274">
        <v>9</v>
      </c>
      <c r="O17" s="274">
        <v>3759</v>
      </c>
      <c r="P17" s="274">
        <v>587</v>
      </c>
      <c r="Q17" s="274">
        <v>4659</v>
      </c>
      <c r="R17" s="274">
        <v>2204</v>
      </c>
      <c r="S17" s="274">
        <v>290</v>
      </c>
      <c r="T17" s="274">
        <v>40</v>
      </c>
      <c r="U17" s="274">
        <v>233</v>
      </c>
      <c r="V17" s="274">
        <v>114</v>
      </c>
      <c r="W17" s="274">
        <v>1369</v>
      </c>
      <c r="X17" s="274">
        <v>216</v>
      </c>
      <c r="Y17" s="274">
        <v>3015</v>
      </c>
      <c r="Z17" s="274">
        <v>3255</v>
      </c>
      <c r="AA17" s="274">
        <v>395</v>
      </c>
      <c r="AB17" s="274">
        <v>430</v>
      </c>
      <c r="AC17" s="274">
        <v>220</v>
      </c>
      <c r="AD17" s="274">
        <v>121</v>
      </c>
      <c r="AE17" s="274">
        <v>695</v>
      </c>
      <c r="AF17" s="274">
        <v>322</v>
      </c>
      <c r="AG17" s="274">
        <v>1208</v>
      </c>
      <c r="AH17" s="274">
        <v>1975</v>
      </c>
      <c r="AI17" s="274">
        <v>698</v>
      </c>
      <c r="AJ17" s="274">
        <v>1148</v>
      </c>
      <c r="AK17" s="274">
        <v>721</v>
      </c>
      <c r="AL17" s="274">
        <v>918</v>
      </c>
      <c r="AM17" s="274">
        <v>1085</v>
      </c>
      <c r="AN17" s="274">
        <v>3467</v>
      </c>
      <c r="AO17" s="274">
        <v>169</v>
      </c>
      <c r="AP17" s="274">
        <v>141</v>
      </c>
      <c r="AQ17" s="274">
        <v>1208</v>
      </c>
      <c r="AR17" s="274">
        <v>701</v>
      </c>
      <c r="AS17" s="274">
        <v>978</v>
      </c>
      <c r="AT17" s="274">
        <v>356</v>
      </c>
      <c r="AU17" s="274">
        <v>578</v>
      </c>
      <c r="AV17" s="274">
        <v>409</v>
      </c>
    </row>
    <row r="18" spans="2:48" s="2" customFormat="1" ht="12" customHeight="1">
      <c r="B18" s="9"/>
      <c r="C18" s="371" t="s">
        <v>118</v>
      </c>
      <c r="D18" s="370"/>
      <c r="E18" s="274">
        <v>18809</v>
      </c>
      <c r="F18" s="274">
        <v>14123</v>
      </c>
      <c r="G18" s="274">
        <v>1039</v>
      </c>
      <c r="H18" s="274">
        <v>612</v>
      </c>
      <c r="I18" s="274">
        <v>37</v>
      </c>
      <c r="J18" s="274">
        <v>6</v>
      </c>
      <c r="K18" s="274">
        <v>1</v>
      </c>
      <c r="L18" s="274">
        <v>1</v>
      </c>
      <c r="M18" s="274">
        <v>22</v>
      </c>
      <c r="N18" s="274">
        <v>1</v>
      </c>
      <c r="O18" s="274">
        <v>2324</v>
      </c>
      <c r="P18" s="274">
        <v>414</v>
      </c>
      <c r="Q18" s="274">
        <v>5837</v>
      </c>
      <c r="R18" s="274">
        <v>3128</v>
      </c>
      <c r="S18" s="274">
        <v>95</v>
      </c>
      <c r="T18" s="274">
        <v>17</v>
      </c>
      <c r="U18" s="274">
        <v>226</v>
      </c>
      <c r="V18" s="274">
        <v>119</v>
      </c>
      <c r="W18" s="274">
        <v>1450</v>
      </c>
      <c r="X18" s="274">
        <v>355</v>
      </c>
      <c r="Y18" s="274">
        <v>2353</v>
      </c>
      <c r="Z18" s="274">
        <v>2417</v>
      </c>
      <c r="AA18" s="274">
        <v>290</v>
      </c>
      <c r="AB18" s="274">
        <v>327</v>
      </c>
      <c r="AC18" s="274">
        <v>227</v>
      </c>
      <c r="AD18" s="274">
        <v>122</v>
      </c>
      <c r="AE18" s="274">
        <v>458</v>
      </c>
      <c r="AF18" s="274">
        <v>257</v>
      </c>
      <c r="AG18" s="274">
        <v>470</v>
      </c>
      <c r="AH18" s="274">
        <v>1015</v>
      </c>
      <c r="AI18" s="274">
        <v>621</v>
      </c>
      <c r="AJ18" s="274">
        <v>927</v>
      </c>
      <c r="AK18" s="274">
        <v>514</v>
      </c>
      <c r="AL18" s="274">
        <v>651</v>
      </c>
      <c r="AM18" s="274">
        <v>717</v>
      </c>
      <c r="AN18" s="274">
        <v>2646</v>
      </c>
      <c r="AO18" s="274">
        <v>121</v>
      </c>
      <c r="AP18" s="274">
        <v>101</v>
      </c>
      <c r="AQ18" s="274">
        <v>989</v>
      </c>
      <c r="AR18" s="274">
        <v>537</v>
      </c>
      <c r="AS18" s="274">
        <v>684</v>
      </c>
      <c r="AT18" s="274">
        <v>275</v>
      </c>
      <c r="AU18" s="274">
        <v>334</v>
      </c>
      <c r="AV18" s="274">
        <v>195</v>
      </c>
    </row>
    <row r="19" spans="2:48" s="2" customFormat="1" ht="12" customHeight="1">
      <c r="B19" s="9"/>
      <c r="C19" s="371" t="s">
        <v>119</v>
      </c>
      <c r="D19" s="370"/>
      <c r="E19" s="274">
        <v>14363</v>
      </c>
      <c r="F19" s="274">
        <v>11240</v>
      </c>
      <c r="G19" s="274">
        <v>1184</v>
      </c>
      <c r="H19" s="274">
        <v>840</v>
      </c>
      <c r="I19" s="274">
        <v>56</v>
      </c>
      <c r="J19" s="274">
        <v>12</v>
      </c>
      <c r="K19" s="274">
        <v>1</v>
      </c>
      <c r="L19" s="274" t="s">
        <v>341</v>
      </c>
      <c r="M19" s="274">
        <v>10</v>
      </c>
      <c r="N19" s="274" t="s">
        <v>341</v>
      </c>
      <c r="O19" s="274">
        <v>1681</v>
      </c>
      <c r="P19" s="274">
        <v>288</v>
      </c>
      <c r="Q19" s="274">
        <v>5240</v>
      </c>
      <c r="R19" s="274">
        <v>3009</v>
      </c>
      <c r="S19" s="274">
        <v>70</v>
      </c>
      <c r="T19" s="274">
        <v>14</v>
      </c>
      <c r="U19" s="274">
        <v>119</v>
      </c>
      <c r="V19" s="274">
        <v>67</v>
      </c>
      <c r="W19" s="274">
        <v>742</v>
      </c>
      <c r="X19" s="274">
        <v>192</v>
      </c>
      <c r="Y19" s="274">
        <v>1416</v>
      </c>
      <c r="Z19" s="274">
        <v>1659</v>
      </c>
      <c r="AA19" s="274">
        <v>278</v>
      </c>
      <c r="AB19" s="274">
        <v>239</v>
      </c>
      <c r="AC19" s="274">
        <v>82</v>
      </c>
      <c r="AD19" s="274">
        <v>64</v>
      </c>
      <c r="AE19" s="274">
        <v>274</v>
      </c>
      <c r="AF19" s="274">
        <v>190</v>
      </c>
      <c r="AG19" s="274">
        <v>367</v>
      </c>
      <c r="AH19" s="274">
        <v>689</v>
      </c>
      <c r="AI19" s="274">
        <v>402</v>
      </c>
      <c r="AJ19" s="274">
        <v>674</v>
      </c>
      <c r="AK19" s="274">
        <v>408</v>
      </c>
      <c r="AL19" s="274">
        <v>499</v>
      </c>
      <c r="AM19" s="274">
        <v>707</v>
      </c>
      <c r="AN19" s="274">
        <v>2023</v>
      </c>
      <c r="AO19" s="274">
        <v>157</v>
      </c>
      <c r="AP19" s="274">
        <v>94</v>
      </c>
      <c r="AQ19" s="274">
        <v>570</v>
      </c>
      <c r="AR19" s="274">
        <v>344</v>
      </c>
      <c r="AS19" s="274">
        <v>478</v>
      </c>
      <c r="AT19" s="274">
        <v>261</v>
      </c>
      <c r="AU19" s="274">
        <v>121</v>
      </c>
      <c r="AV19" s="274">
        <v>82</v>
      </c>
    </row>
    <row r="20" spans="2:48" s="2" customFormat="1" ht="12" customHeight="1">
      <c r="B20" s="9"/>
      <c r="C20" s="371" t="s">
        <v>120</v>
      </c>
      <c r="D20" s="370"/>
      <c r="E20" s="274">
        <v>16393</v>
      </c>
      <c r="F20" s="274">
        <v>11997</v>
      </c>
      <c r="G20" s="274">
        <v>970</v>
      </c>
      <c r="H20" s="274">
        <v>564</v>
      </c>
      <c r="I20" s="274">
        <v>31</v>
      </c>
      <c r="J20" s="274">
        <v>3</v>
      </c>
      <c r="K20" s="274" t="s">
        <v>341</v>
      </c>
      <c r="L20" s="274">
        <v>1</v>
      </c>
      <c r="M20" s="274">
        <v>10</v>
      </c>
      <c r="N20" s="274">
        <v>3</v>
      </c>
      <c r="O20" s="274">
        <v>1743</v>
      </c>
      <c r="P20" s="274">
        <v>308</v>
      </c>
      <c r="Q20" s="274">
        <v>5357</v>
      </c>
      <c r="R20" s="274">
        <v>2113</v>
      </c>
      <c r="S20" s="274">
        <v>99</v>
      </c>
      <c r="T20" s="274">
        <v>16</v>
      </c>
      <c r="U20" s="274">
        <v>172</v>
      </c>
      <c r="V20" s="274">
        <v>75</v>
      </c>
      <c r="W20" s="274">
        <v>1255</v>
      </c>
      <c r="X20" s="274">
        <v>209</v>
      </c>
      <c r="Y20" s="274">
        <v>1810</v>
      </c>
      <c r="Z20" s="274">
        <v>2062</v>
      </c>
      <c r="AA20" s="274">
        <v>248</v>
      </c>
      <c r="AB20" s="274">
        <v>277</v>
      </c>
      <c r="AC20" s="274">
        <v>131</v>
      </c>
      <c r="AD20" s="274">
        <v>66</v>
      </c>
      <c r="AE20" s="274">
        <v>416</v>
      </c>
      <c r="AF20" s="274">
        <v>216</v>
      </c>
      <c r="AG20" s="274">
        <v>466</v>
      </c>
      <c r="AH20" s="274">
        <v>990</v>
      </c>
      <c r="AI20" s="274">
        <v>500</v>
      </c>
      <c r="AJ20" s="274">
        <v>841</v>
      </c>
      <c r="AK20" s="274">
        <v>490</v>
      </c>
      <c r="AL20" s="274">
        <v>711</v>
      </c>
      <c r="AM20" s="274">
        <v>573</v>
      </c>
      <c r="AN20" s="274">
        <v>2272</v>
      </c>
      <c r="AO20" s="274">
        <v>119</v>
      </c>
      <c r="AP20" s="274">
        <v>88</v>
      </c>
      <c r="AQ20" s="274">
        <v>935</v>
      </c>
      <c r="AR20" s="274">
        <v>642</v>
      </c>
      <c r="AS20" s="274">
        <v>585</v>
      </c>
      <c r="AT20" s="274">
        <v>200</v>
      </c>
      <c r="AU20" s="274">
        <v>483</v>
      </c>
      <c r="AV20" s="274">
        <v>340</v>
      </c>
    </row>
    <row r="21" spans="2:48" s="2" customFormat="1" ht="12" customHeight="1">
      <c r="B21" s="9"/>
      <c r="C21" s="371" t="s">
        <v>121</v>
      </c>
      <c r="D21" s="458"/>
      <c r="E21" s="274">
        <v>14555</v>
      </c>
      <c r="F21" s="274">
        <v>10955</v>
      </c>
      <c r="G21" s="274">
        <v>686</v>
      </c>
      <c r="H21" s="274">
        <v>533</v>
      </c>
      <c r="I21" s="274">
        <v>41</v>
      </c>
      <c r="J21" s="274">
        <v>6</v>
      </c>
      <c r="K21" s="274">
        <v>2</v>
      </c>
      <c r="L21" s="274">
        <v>2</v>
      </c>
      <c r="M21" s="274">
        <v>16</v>
      </c>
      <c r="N21" s="274">
        <v>2</v>
      </c>
      <c r="O21" s="274">
        <v>1523</v>
      </c>
      <c r="P21" s="274">
        <v>262</v>
      </c>
      <c r="Q21" s="274">
        <v>4752</v>
      </c>
      <c r="R21" s="274">
        <v>2409</v>
      </c>
      <c r="S21" s="274">
        <v>74</v>
      </c>
      <c r="T21" s="274">
        <v>15</v>
      </c>
      <c r="U21" s="274">
        <v>231</v>
      </c>
      <c r="V21" s="274">
        <v>87</v>
      </c>
      <c r="W21" s="274">
        <v>1208</v>
      </c>
      <c r="X21" s="274">
        <v>271</v>
      </c>
      <c r="Y21" s="274">
        <v>1863</v>
      </c>
      <c r="Z21" s="274">
        <v>2000</v>
      </c>
      <c r="AA21" s="274">
        <v>171</v>
      </c>
      <c r="AB21" s="274">
        <v>253</v>
      </c>
      <c r="AC21" s="274">
        <v>135</v>
      </c>
      <c r="AD21" s="274">
        <v>110</v>
      </c>
      <c r="AE21" s="274">
        <v>335</v>
      </c>
      <c r="AF21" s="274">
        <v>156</v>
      </c>
      <c r="AG21" s="274">
        <v>461</v>
      </c>
      <c r="AH21" s="274">
        <v>684</v>
      </c>
      <c r="AI21" s="274">
        <v>437</v>
      </c>
      <c r="AJ21" s="274">
        <v>652</v>
      </c>
      <c r="AK21" s="274">
        <v>402</v>
      </c>
      <c r="AL21" s="274">
        <v>532</v>
      </c>
      <c r="AM21" s="274">
        <v>569</v>
      </c>
      <c r="AN21" s="274">
        <v>2214</v>
      </c>
      <c r="AO21" s="274">
        <v>90</v>
      </c>
      <c r="AP21" s="274">
        <v>62</v>
      </c>
      <c r="AQ21" s="274">
        <v>797</v>
      </c>
      <c r="AR21" s="274">
        <v>382</v>
      </c>
      <c r="AS21" s="274">
        <v>473</v>
      </c>
      <c r="AT21" s="274">
        <v>158</v>
      </c>
      <c r="AU21" s="274">
        <v>289</v>
      </c>
      <c r="AV21" s="274">
        <v>165</v>
      </c>
    </row>
    <row r="22" spans="2:48" s="24" customFormat="1" ht="12" customHeight="1">
      <c r="B22" s="368" t="s">
        <v>122</v>
      </c>
      <c r="C22" s="377"/>
      <c r="D22" s="374"/>
      <c r="E22" s="275">
        <v>88529</v>
      </c>
      <c r="F22" s="275">
        <v>65124</v>
      </c>
      <c r="G22" s="275">
        <v>8501</v>
      </c>
      <c r="H22" s="275">
        <v>5863</v>
      </c>
      <c r="I22" s="275">
        <v>417</v>
      </c>
      <c r="J22" s="275">
        <v>59</v>
      </c>
      <c r="K22" s="275">
        <v>14</v>
      </c>
      <c r="L22" s="275">
        <v>10</v>
      </c>
      <c r="M22" s="275">
        <v>78</v>
      </c>
      <c r="N22" s="275">
        <v>16</v>
      </c>
      <c r="O22" s="275">
        <v>10015</v>
      </c>
      <c r="P22" s="275">
        <v>1676</v>
      </c>
      <c r="Q22" s="275">
        <v>24671</v>
      </c>
      <c r="R22" s="275">
        <v>11844</v>
      </c>
      <c r="S22" s="275">
        <v>514</v>
      </c>
      <c r="T22" s="275">
        <v>69</v>
      </c>
      <c r="U22" s="275">
        <v>880</v>
      </c>
      <c r="V22" s="275">
        <v>344</v>
      </c>
      <c r="W22" s="275">
        <v>6350</v>
      </c>
      <c r="X22" s="275">
        <v>1799</v>
      </c>
      <c r="Y22" s="275">
        <v>9660</v>
      </c>
      <c r="Z22" s="275">
        <v>10809</v>
      </c>
      <c r="AA22" s="275">
        <v>1004</v>
      </c>
      <c r="AB22" s="275">
        <v>1413</v>
      </c>
      <c r="AC22" s="275">
        <v>841</v>
      </c>
      <c r="AD22" s="275">
        <v>497</v>
      </c>
      <c r="AE22" s="275">
        <v>2018</v>
      </c>
      <c r="AF22" s="275">
        <v>893</v>
      </c>
      <c r="AG22" s="275">
        <v>5044</v>
      </c>
      <c r="AH22" s="275">
        <v>7010</v>
      </c>
      <c r="AI22" s="275">
        <v>2446</v>
      </c>
      <c r="AJ22" s="275">
        <v>3444</v>
      </c>
      <c r="AK22" s="275">
        <v>2278</v>
      </c>
      <c r="AL22" s="275">
        <v>3110</v>
      </c>
      <c r="AM22" s="275">
        <v>3211</v>
      </c>
      <c r="AN22" s="275">
        <v>11143</v>
      </c>
      <c r="AO22" s="275">
        <v>781</v>
      </c>
      <c r="AP22" s="275">
        <v>555</v>
      </c>
      <c r="AQ22" s="275">
        <v>4374</v>
      </c>
      <c r="AR22" s="275">
        <v>2317</v>
      </c>
      <c r="AS22" s="275">
        <v>3911</v>
      </c>
      <c r="AT22" s="275">
        <v>1164</v>
      </c>
      <c r="AU22" s="275">
        <v>1521</v>
      </c>
      <c r="AV22" s="275">
        <v>1089</v>
      </c>
    </row>
    <row r="23" spans="2:48" s="24" customFormat="1" ht="12" customHeight="1">
      <c r="B23" s="23"/>
      <c r="C23" s="373" t="s">
        <v>123</v>
      </c>
      <c r="D23" s="374"/>
      <c r="E23" s="275">
        <v>10034</v>
      </c>
      <c r="F23" s="275">
        <v>7372</v>
      </c>
      <c r="G23" s="275">
        <v>652</v>
      </c>
      <c r="H23" s="275">
        <v>437</v>
      </c>
      <c r="I23" s="275">
        <v>9</v>
      </c>
      <c r="J23" s="275">
        <v>4</v>
      </c>
      <c r="K23" s="274" t="s">
        <v>341</v>
      </c>
      <c r="L23" s="274" t="s">
        <v>341</v>
      </c>
      <c r="M23" s="275">
        <v>5</v>
      </c>
      <c r="N23" s="274" t="s">
        <v>341</v>
      </c>
      <c r="O23" s="275">
        <v>1328</v>
      </c>
      <c r="P23" s="275">
        <v>251</v>
      </c>
      <c r="Q23" s="275">
        <v>2150</v>
      </c>
      <c r="R23" s="275">
        <v>1039</v>
      </c>
      <c r="S23" s="275">
        <v>76</v>
      </c>
      <c r="T23" s="275">
        <v>16</v>
      </c>
      <c r="U23" s="275">
        <v>152</v>
      </c>
      <c r="V23" s="275">
        <v>47</v>
      </c>
      <c r="W23" s="275">
        <v>607</v>
      </c>
      <c r="X23" s="275">
        <v>125</v>
      </c>
      <c r="Y23" s="275">
        <v>1311</v>
      </c>
      <c r="Z23" s="275">
        <v>1404</v>
      </c>
      <c r="AA23" s="275">
        <v>189</v>
      </c>
      <c r="AB23" s="275">
        <v>214</v>
      </c>
      <c r="AC23" s="275">
        <v>111</v>
      </c>
      <c r="AD23" s="275">
        <v>51</v>
      </c>
      <c r="AE23" s="275">
        <v>247</v>
      </c>
      <c r="AF23" s="275">
        <v>118</v>
      </c>
      <c r="AG23" s="275">
        <v>315</v>
      </c>
      <c r="AH23" s="275">
        <v>607</v>
      </c>
      <c r="AI23" s="275">
        <v>248</v>
      </c>
      <c r="AJ23" s="275">
        <v>430</v>
      </c>
      <c r="AK23" s="275">
        <v>315</v>
      </c>
      <c r="AL23" s="275">
        <v>396</v>
      </c>
      <c r="AM23" s="275">
        <v>493</v>
      </c>
      <c r="AN23" s="275">
        <v>1616</v>
      </c>
      <c r="AO23" s="275">
        <v>59</v>
      </c>
      <c r="AP23" s="275">
        <v>34</v>
      </c>
      <c r="AQ23" s="275">
        <v>553</v>
      </c>
      <c r="AR23" s="275">
        <v>254</v>
      </c>
      <c r="AS23" s="275">
        <v>1007</v>
      </c>
      <c r="AT23" s="275">
        <v>187</v>
      </c>
      <c r="AU23" s="275">
        <v>207</v>
      </c>
      <c r="AV23" s="275">
        <v>142</v>
      </c>
    </row>
    <row r="24" spans="2:48" s="2" customFormat="1" ht="12" customHeight="1">
      <c r="B24" s="9"/>
      <c r="C24" s="133"/>
      <c r="D24" s="134" t="s">
        <v>124</v>
      </c>
      <c r="E24" s="274">
        <v>4497</v>
      </c>
      <c r="F24" s="274">
        <v>3157</v>
      </c>
      <c r="G24" s="274">
        <v>369</v>
      </c>
      <c r="H24" s="274">
        <v>250</v>
      </c>
      <c r="I24" s="274">
        <v>7</v>
      </c>
      <c r="J24" s="274" t="s">
        <v>343</v>
      </c>
      <c r="K24" s="274" t="s">
        <v>341</v>
      </c>
      <c r="L24" s="274" t="s">
        <v>341</v>
      </c>
      <c r="M24" s="274">
        <v>1</v>
      </c>
      <c r="N24" s="274" t="s">
        <v>341</v>
      </c>
      <c r="O24" s="274">
        <v>591</v>
      </c>
      <c r="P24" s="274">
        <v>109</v>
      </c>
      <c r="Q24" s="274">
        <v>881</v>
      </c>
      <c r="R24" s="274">
        <v>489</v>
      </c>
      <c r="S24" s="274">
        <v>28</v>
      </c>
      <c r="T24" s="274">
        <v>4</v>
      </c>
      <c r="U24" s="274">
        <v>52</v>
      </c>
      <c r="V24" s="274">
        <v>20</v>
      </c>
      <c r="W24" s="274">
        <v>258</v>
      </c>
      <c r="X24" s="274">
        <v>57</v>
      </c>
      <c r="Y24" s="274">
        <v>534</v>
      </c>
      <c r="Z24" s="274">
        <v>552</v>
      </c>
      <c r="AA24" s="274">
        <v>66</v>
      </c>
      <c r="AB24" s="274">
        <v>71</v>
      </c>
      <c r="AC24" s="274">
        <v>50</v>
      </c>
      <c r="AD24" s="274">
        <v>16</v>
      </c>
      <c r="AE24" s="274">
        <v>93</v>
      </c>
      <c r="AF24" s="274">
        <v>51</v>
      </c>
      <c r="AG24" s="274">
        <v>116</v>
      </c>
      <c r="AH24" s="274">
        <v>256</v>
      </c>
      <c r="AI24" s="274">
        <v>111</v>
      </c>
      <c r="AJ24" s="274">
        <v>190</v>
      </c>
      <c r="AK24" s="274">
        <v>103</v>
      </c>
      <c r="AL24" s="274">
        <v>171</v>
      </c>
      <c r="AM24" s="274">
        <v>174</v>
      </c>
      <c r="AN24" s="274">
        <v>639</v>
      </c>
      <c r="AO24" s="274">
        <v>28</v>
      </c>
      <c r="AP24" s="274">
        <v>16</v>
      </c>
      <c r="AQ24" s="274">
        <v>221</v>
      </c>
      <c r="AR24" s="274">
        <v>105</v>
      </c>
      <c r="AS24" s="274">
        <v>732</v>
      </c>
      <c r="AT24" s="274">
        <v>103</v>
      </c>
      <c r="AU24" s="274">
        <v>82</v>
      </c>
      <c r="AV24" s="274">
        <v>58</v>
      </c>
    </row>
    <row r="25" spans="2:48" s="2" customFormat="1" ht="12" customHeight="1">
      <c r="B25" s="9"/>
      <c r="C25" s="133"/>
      <c r="D25" s="134" t="s">
        <v>125</v>
      </c>
      <c r="E25" s="274">
        <v>5537</v>
      </c>
      <c r="F25" s="274">
        <v>4215</v>
      </c>
      <c r="G25" s="274">
        <v>283</v>
      </c>
      <c r="H25" s="274">
        <v>187</v>
      </c>
      <c r="I25" s="274">
        <v>2</v>
      </c>
      <c r="J25" s="274">
        <v>4</v>
      </c>
      <c r="K25" s="274" t="s">
        <v>341</v>
      </c>
      <c r="L25" s="274" t="s">
        <v>341</v>
      </c>
      <c r="M25" s="274">
        <v>4</v>
      </c>
      <c r="N25" s="274" t="s">
        <v>341</v>
      </c>
      <c r="O25" s="274">
        <v>737</v>
      </c>
      <c r="P25" s="274">
        <v>142</v>
      </c>
      <c r="Q25" s="274">
        <v>1269</v>
      </c>
      <c r="R25" s="274">
        <v>550</v>
      </c>
      <c r="S25" s="274">
        <v>48</v>
      </c>
      <c r="T25" s="274">
        <v>12</v>
      </c>
      <c r="U25" s="274">
        <v>100</v>
      </c>
      <c r="V25" s="274">
        <v>27</v>
      </c>
      <c r="W25" s="274">
        <v>349</v>
      </c>
      <c r="X25" s="274">
        <v>68</v>
      </c>
      <c r="Y25" s="274">
        <v>777</v>
      </c>
      <c r="Z25" s="274">
        <v>852</v>
      </c>
      <c r="AA25" s="274">
        <v>123</v>
      </c>
      <c r="AB25" s="274">
        <v>143</v>
      </c>
      <c r="AC25" s="274">
        <v>61</v>
      </c>
      <c r="AD25" s="274">
        <v>35</v>
      </c>
      <c r="AE25" s="274">
        <v>154</v>
      </c>
      <c r="AF25" s="274">
        <v>67</v>
      </c>
      <c r="AG25" s="274">
        <v>199</v>
      </c>
      <c r="AH25" s="274">
        <v>351</v>
      </c>
      <c r="AI25" s="274">
        <v>137</v>
      </c>
      <c r="AJ25" s="274">
        <v>240</v>
      </c>
      <c r="AK25" s="274">
        <v>212</v>
      </c>
      <c r="AL25" s="274">
        <v>225</v>
      </c>
      <c r="AM25" s="274">
        <v>319</v>
      </c>
      <c r="AN25" s="274">
        <v>977</v>
      </c>
      <c r="AO25" s="274">
        <v>31</v>
      </c>
      <c r="AP25" s="274">
        <v>18</v>
      </c>
      <c r="AQ25" s="274">
        <v>332</v>
      </c>
      <c r="AR25" s="274">
        <v>149</v>
      </c>
      <c r="AS25" s="274">
        <v>275</v>
      </c>
      <c r="AT25" s="274">
        <v>84</v>
      </c>
      <c r="AU25" s="274">
        <v>125</v>
      </c>
      <c r="AV25" s="274">
        <v>84</v>
      </c>
    </row>
    <row r="26" spans="2:48" s="24" customFormat="1" ht="12" customHeight="1">
      <c r="B26" s="23"/>
      <c r="C26" s="373" t="s">
        <v>126</v>
      </c>
      <c r="D26" s="374"/>
      <c r="E26" s="275">
        <v>935</v>
      </c>
      <c r="F26" s="275">
        <v>608</v>
      </c>
      <c r="G26" s="275">
        <v>92</v>
      </c>
      <c r="H26" s="275">
        <v>42</v>
      </c>
      <c r="I26" s="275">
        <v>81</v>
      </c>
      <c r="J26" s="275">
        <v>8</v>
      </c>
      <c r="K26" s="274" t="s">
        <v>341</v>
      </c>
      <c r="L26" s="274" t="s">
        <v>341</v>
      </c>
      <c r="M26" s="275">
        <v>26</v>
      </c>
      <c r="N26" s="275">
        <v>1</v>
      </c>
      <c r="O26" s="275">
        <v>185</v>
      </c>
      <c r="P26" s="275">
        <v>22</v>
      </c>
      <c r="Q26" s="275">
        <v>100</v>
      </c>
      <c r="R26" s="275">
        <v>86</v>
      </c>
      <c r="S26" s="275">
        <v>3</v>
      </c>
      <c r="T26" s="275">
        <v>2</v>
      </c>
      <c r="U26" s="275">
        <v>5</v>
      </c>
      <c r="V26" s="275">
        <v>2</v>
      </c>
      <c r="W26" s="275">
        <v>28</v>
      </c>
      <c r="X26" s="275">
        <v>5</v>
      </c>
      <c r="Y26" s="275">
        <v>101</v>
      </c>
      <c r="Z26" s="275">
        <v>86</v>
      </c>
      <c r="AA26" s="275">
        <v>1</v>
      </c>
      <c r="AB26" s="275">
        <v>4</v>
      </c>
      <c r="AC26" s="275">
        <v>3</v>
      </c>
      <c r="AD26" s="275">
        <v>1</v>
      </c>
      <c r="AE26" s="275">
        <v>21</v>
      </c>
      <c r="AF26" s="275">
        <v>3</v>
      </c>
      <c r="AG26" s="275">
        <v>38</v>
      </c>
      <c r="AH26" s="275">
        <v>82</v>
      </c>
      <c r="AI26" s="275">
        <v>18</v>
      </c>
      <c r="AJ26" s="275">
        <v>31</v>
      </c>
      <c r="AK26" s="275">
        <v>30</v>
      </c>
      <c r="AL26" s="275">
        <v>47</v>
      </c>
      <c r="AM26" s="275">
        <v>34</v>
      </c>
      <c r="AN26" s="275">
        <v>107</v>
      </c>
      <c r="AO26" s="275">
        <v>14</v>
      </c>
      <c r="AP26" s="275">
        <v>16</v>
      </c>
      <c r="AQ26" s="275">
        <v>52</v>
      </c>
      <c r="AR26" s="275">
        <v>28</v>
      </c>
      <c r="AS26" s="275">
        <v>103</v>
      </c>
      <c r="AT26" s="275">
        <v>35</v>
      </c>
      <c r="AU26" s="274" t="s">
        <v>341</v>
      </c>
      <c r="AV26" s="274" t="s">
        <v>341</v>
      </c>
    </row>
    <row r="27" spans="2:48" s="2" customFormat="1" ht="12" customHeight="1">
      <c r="B27" s="9"/>
      <c r="C27" s="133"/>
      <c r="D27" s="134" t="s">
        <v>127</v>
      </c>
      <c r="E27" s="274">
        <v>376</v>
      </c>
      <c r="F27" s="274">
        <v>240</v>
      </c>
      <c r="G27" s="274">
        <v>44</v>
      </c>
      <c r="H27" s="274">
        <v>27</v>
      </c>
      <c r="I27" s="274">
        <v>49</v>
      </c>
      <c r="J27" s="274">
        <v>2</v>
      </c>
      <c r="K27" s="274" t="s">
        <v>341</v>
      </c>
      <c r="L27" s="274" t="s">
        <v>341</v>
      </c>
      <c r="M27" s="274">
        <v>2</v>
      </c>
      <c r="N27" s="274" t="s">
        <v>341</v>
      </c>
      <c r="O27" s="274">
        <v>56</v>
      </c>
      <c r="P27" s="274">
        <v>5</v>
      </c>
      <c r="Q27" s="274">
        <v>42</v>
      </c>
      <c r="R27" s="274">
        <v>35</v>
      </c>
      <c r="S27" s="274">
        <v>3</v>
      </c>
      <c r="T27" s="274">
        <v>2</v>
      </c>
      <c r="U27" s="274">
        <v>3</v>
      </c>
      <c r="V27" s="274">
        <v>2</v>
      </c>
      <c r="W27" s="274">
        <v>12</v>
      </c>
      <c r="X27" s="274">
        <v>2</v>
      </c>
      <c r="Y27" s="274">
        <v>22</v>
      </c>
      <c r="Z27" s="274">
        <v>23</v>
      </c>
      <c r="AA27" s="274" t="s">
        <v>341</v>
      </c>
      <c r="AB27" s="274">
        <v>1</v>
      </c>
      <c r="AC27" s="274" t="s">
        <v>341</v>
      </c>
      <c r="AD27" s="274" t="s">
        <v>341</v>
      </c>
      <c r="AE27" s="274">
        <v>16</v>
      </c>
      <c r="AF27" s="274">
        <v>2</v>
      </c>
      <c r="AG27" s="274">
        <v>22</v>
      </c>
      <c r="AH27" s="274">
        <v>43</v>
      </c>
      <c r="AI27" s="274">
        <v>12</v>
      </c>
      <c r="AJ27" s="274">
        <v>13</v>
      </c>
      <c r="AK27" s="274">
        <v>14</v>
      </c>
      <c r="AL27" s="274">
        <v>18</v>
      </c>
      <c r="AM27" s="274">
        <v>15</v>
      </c>
      <c r="AN27" s="274">
        <v>41</v>
      </c>
      <c r="AO27" s="274">
        <v>5</v>
      </c>
      <c r="AP27" s="274">
        <v>6</v>
      </c>
      <c r="AQ27" s="274">
        <v>16</v>
      </c>
      <c r="AR27" s="274">
        <v>10</v>
      </c>
      <c r="AS27" s="274">
        <v>43</v>
      </c>
      <c r="AT27" s="274">
        <v>8</v>
      </c>
      <c r="AU27" s="274" t="s">
        <v>341</v>
      </c>
      <c r="AV27" s="274" t="s">
        <v>341</v>
      </c>
    </row>
    <row r="28" spans="2:48" s="2" customFormat="1" ht="12" customHeight="1">
      <c r="B28" s="9"/>
      <c r="C28" s="133"/>
      <c r="D28" s="134" t="s">
        <v>344</v>
      </c>
      <c r="E28" s="274">
        <v>559</v>
      </c>
      <c r="F28" s="274">
        <v>368</v>
      </c>
      <c r="G28" s="274">
        <v>48</v>
      </c>
      <c r="H28" s="274">
        <v>15</v>
      </c>
      <c r="I28" s="274">
        <v>32</v>
      </c>
      <c r="J28" s="274">
        <v>6</v>
      </c>
      <c r="K28" s="274" t="s">
        <v>341</v>
      </c>
      <c r="L28" s="274" t="s">
        <v>341</v>
      </c>
      <c r="M28" s="274">
        <v>24</v>
      </c>
      <c r="N28" s="274">
        <v>1</v>
      </c>
      <c r="O28" s="274">
        <v>129</v>
      </c>
      <c r="P28" s="274">
        <v>17</v>
      </c>
      <c r="Q28" s="274">
        <v>58</v>
      </c>
      <c r="R28" s="274">
        <v>51</v>
      </c>
      <c r="S28" s="274" t="s">
        <v>341</v>
      </c>
      <c r="T28" s="274" t="s">
        <v>341</v>
      </c>
      <c r="U28" s="274">
        <v>2</v>
      </c>
      <c r="V28" s="274" t="s">
        <v>341</v>
      </c>
      <c r="W28" s="274">
        <v>16</v>
      </c>
      <c r="X28" s="274">
        <v>3</v>
      </c>
      <c r="Y28" s="274">
        <v>79</v>
      </c>
      <c r="Z28" s="274">
        <v>63</v>
      </c>
      <c r="AA28" s="274">
        <v>1</v>
      </c>
      <c r="AB28" s="274">
        <v>3</v>
      </c>
      <c r="AC28" s="274">
        <v>3</v>
      </c>
      <c r="AD28" s="274">
        <v>1</v>
      </c>
      <c r="AE28" s="274">
        <v>5</v>
      </c>
      <c r="AF28" s="274">
        <v>1</v>
      </c>
      <c r="AG28" s="274">
        <v>16</v>
      </c>
      <c r="AH28" s="274">
        <v>39</v>
      </c>
      <c r="AI28" s="274">
        <v>6</v>
      </c>
      <c r="AJ28" s="274">
        <v>18</v>
      </c>
      <c r="AK28" s="274">
        <v>16</v>
      </c>
      <c r="AL28" s="274">
        <v>29</v>
      </c>
      <c r="AM28" s="274">
        <v>19</v>
      </c>
      <c r="AN28" s="274">
        <v>66</v>
      </c>
      <c r="AO28" s="274">
        <v>9</v>
      </c>
      <c r="AP28" s="274">
        <v>10</v>
      </c>
      <c r="AQ28" s="274">
        <v>36</v>
      </c>
      <c r="AR28" s="274">
        <v>18</v>
      </c>
      <c r="AS28" s="274">
        <v>60</v>
      </c>
      <c r="AT28" s="274">
        <v>27</v>
      </c>
      <c r="AU28" s="274" t="s">
        <v>341</v>
      </c>
      <c r="AV28" s="274" t="s">
        <v>341</v>
      </c>
    </row>
    <row r="29" spans="2:48" s="2" customFormat="1" ht="12" customHeight="1">
      <c r="B29" s="9"/>
      <c r="C29" s="373" t="s">
        <v>129</v>
      </c>
      <c r="D29" s="374"/>
      <c r="E29" s="275">
        <v>6839</v>
      </c>
      <c r="F29" s="275">
        <v>5262</v>
      </c>
      <c r="G29" s="275">
        <v>728</v>
      </c>
      <c r="H29" s="275">
        <v>504</v>
      </c>
      <c r="I29" s="275">
        <v>71</v>
      </c>
      <c r="J29" s="275">
        <v>9</v>
      </c>
      <c r="K29" s="274" t="s">
        <v>341</v>
      </c>
      <c r="L29" s="274" t="s">
        <v>341</v>
      </c>
      <c r="M29" s="275">
        <v>3</v>
      </c>
      <c r="N29" s="275">
        <v>1</v>
      </c>
      <c r="O29" s="275">
        <v>1019</v>
      </c>
      <c r="P29" s="275">
        <v>174</v>
      </c>
      <c r="Q29" s="275">
        <v>2223</v>
      </c>
      <c r="R29" s="275">
        <v>1452</v>
      </c>
      <c r="S29" s="275">
        <v>29</v>
      </c>
      <c r="T29" s="275">
        <v>2</v>
      </c>
      <c r="U29" s="275">
        <v>50</v>
      </c>
      <c r="V29" s="275">
        <v>22</v>
      </c>
      <c r="W29" s="275">
        <v>402</v>
      </c>
      <c r="X29" s="275">
        <v>89</v>
      </c>
      <c r="Y29" s="275">
        <v>685</v>
      </c>
      <c r="Z29" s="275">
        <v>776</v>
      </c>
      <c r="AA29" s="275">
        <v>101</v>
      </c>
      <c r="AB29" s="275">
        <v>107</v>
      </c>
      <c r="AC29" s="275">
        <v>37</v>
      </c>
      <c r="AD29" s="275">
        <v>20</v>
      </c>
      <c r="AE29" s="275">
        <v>104</v>
      </c>
      <c r="AF29" s="275">
        <v>67</v>
      </c>
      <c r="AG29" s="275">
        <v>170</v>
      </c>
      <c r="AH29" s="275">
        <v>309</v>
      </c>
      <c r="AI29" s="275">
        <v>184</v>
      </c>
      <c r="AJ29" s="275">
        <v>299</v>
      </c>
      <c r="AK29" s="275">
        <v>150</v>
      </c>
      <c r="AL29" s="275">
        <v>215</v>
      </c>
      <c r="AM29" s="275">
        <v>218</v>
      </c>
      <c r="AN29" s="275">
        <v>891</v>
      </c>
      <c r="AO29" s="275">
        <v>69</v>
      </c>
      <c r="AP29" s="275">
        <v>66</v>
      </c>
      <c r="AQ29" s="275">
        <v>313</v>
      </c>
      <c r="AR29" s="275">
        <v>161</v>
      </c>
      <c r="AS29" s="275">
        <v>274</v>
      </c>
      <c r="AT29" s="275">
        <v>91</v>
      </c>
      <c r="AU29" s="275">
        <v>9</v>
      </c>
      <c r="AV29" s="275">
        <v>7</v>
      </c>
    </row>
    <row r="30" spans="2:48" s="2" customFormat="1" ht="12" customHeight="1">
      <c r="B30" s="9"/>
      <c r="C30" s="133"/>
      <c r="D30" s="134" t="s">
        <v>130</v>
      </c>
      <c r="E30" s="274">
        <v>2370</v>
      </c>
      <c r="F30" s="274">
        <v>1748</v>
      </c>
      <c r="G30" s="274">
        <v>247</v>
      </c>
      <c r="H30" s="274">
        <v>144</v>
      </c>
      <c r="I30" s="274">
        <v>39</v>
      </c>
      <c r="J30" s="274">
        <v>6</v>
      </c>
      <c r="K30" s="274" t="s">
        <v>341</v>
      </c>
      <c r="L30" s="274" t="s">
        <v>341</v>
      </c>
      <c r="M30" s="274">
        <v>1</v>
      </c>
      <c r="N30" s="274" t="s">
        <v>341</v>
      </c>
      <c r="O30" s="274">
        <v>408</v>
      </c>
      <c r="P30" s="274">
        <v>55</v>
      </c>
      <c r="Q30" s="274">
        <v>698</v>
      </c>
      <c r="R30" s="274">
        <v>440</v>
      </c>
      <c r="S30" s="274">
        <v>13</v>
      </c>
      <c r="T30" s="274">
        <v>1</v>
      </c>
      <c r="U30" s="274">
        <v>11</v>
      </c>
      <c r="V30" s="274">
        <v>5</v>
      </c>
      <c r="W30" s="274">
        <v>127</v>
      </c>
      <c r="X30" s="274">
        <v>34</v>
      </c>
      <c r="Y30" s="274">
        <v>274</v>
      </c>
      <c r="Z30" s="274">
        <v>270</v>
      </c>
      <c r="AA30" s="274">
        <v>27</v>
      </c>
      <c r="AB30" s="274">
        <v>39</v>
      </c>
      <c r="AC30" s="274">
        <v>8</v>
      </c>
      <c r="AD30" s="274">
        <v>3</v>
      </c>
      <c r="AE30" s="274">
        <v>27</v>
      </c>
      <c r="AF30" s="274">
        <v>20</v>
      </c>
      <c r="AG30" s="274">
        <v>82</v>
      </c>
      <c r="AH30" s="274">
        <v>122</v>
      </c>
      <c r="AI30" s="274">
        <v>72</v>
      </c>
      <c r="AJ30" s="274">
        <v>118</v>
      </c>
      <c r="AK30" s="274">
        <v>38</v>
      </c>
      <c r="AL30" s="274">
        <v>64</v>
      </c>
      <c r="AM30" s="274">
        <v>68</v>
      </c>
      <c r="AN30" s="274">
        <v>304</v>
      </c>
      <c r="AO30" s="274">
        <v>19</v>
      </c>
      <c r="AP30" s="274">
        <v>20</v>
      </c>
      <c r="AQ30" s="274">
        <v>112</v>
      </c>
      <c r="AR30" s="274">
        <v>61</v>
      </c>
      <c r="AS30" s="274">
        <v>92</v>
      </c>
      <c r="AT30" s="274">
        <v>35</v>
      </c>
      <c r="AU30" s="274">
        <v>7</v>
      </c>
      <c r="AV30" s="274">
        <v>7</v>
      </c>
    </row>
    <row r="31" spans="2:48" s="2" customFormat="1" ht="12" customHeight="1">
      <c r="B31" s="9"/>
      <c r="C31" s="133"/>
      <c r="D31" s="134" t="s">
        <v>131</v>
      </c>
      <c r="E31" s="274">
        <v>519</v>
      </c>
      <c r="F31" s="274">
        <v>381</v>
      </c>
      <c r="G31" s="274">
        <v>56</v>
      </c>
      <c r="H31" s="274">
        <v>25</v>
      </c>
      <c r="I31" s="274">
        <v>20</v>
      </c>
      <c r="J31" s="274">
        <v>3</v>
      </c>
      <c r="K31" s="274" t="s">
        <v>341</v>
      </c>
      <c r="L31" s="274" t="s">
        <v>341</v>
      </c>
      <c r="M31" s="274" t="s">
        <v>341</v>
      </c>
      <c r="N31" s="274">
        <v>1</v>
      </c>
      <c r="O31" s="274">
        <v>72</v>
      </c>
      <c r="P31" s="274">
        <v>13</v>
      </c>
      <c r="Q31" s="274">
        <v>149</v>
      </c>
      <c r="R31" s="274">
        <v>114</v>
      </c>
      <c r="S31" s="274">
        <v>2</v>
      </c>
      <c r="T31" s="274" t="s">
        <v>341</v>
      </c>
      <c r="U31" s="274">
        <v>2</v>
      </c>
      <c r="V31" s="274">
        <v>1</v>
      </c>
      <c r="W31" s="274">
        <v>41</v>
      </c>
      <c r="X31" s="274">
        <v>9</v>
      </c>
      <c r="Y31" s="274">
        <v>47</v>
      </c>
      <c r="Z31" s="274">
        <v>52</v>
      </c>
      <c r="AA31" s="274">
        <v>4</v>
      </c>
      <c r="AB31" s="274">
        <v>5</v>
      </c>
      <c r="AC31" s="274" t="s">
        <v>341</v>
      </c>
      <c r="AD31" s="274" t="s">
        <v>341</v>
      </c>
      <c r="AE31" s="274">
        <v>4</v>
      </c>
      <c r="AF31" s="274">
        <v>5</v>
      </c>
      <c r="AG31" s="274">
        <v>15</v>
      </c>
      <c r="AH31" s="274">
        <v>26</v>
      </c>
      <c r="AI31" s="274">
        <v>14</v>
      </c>
      <c r="AJ31" s="274">
        <v>12</v>
      </c>
      <c r="AK31" s="274">
        <v>8</v>
      </c>
      <c r="AL31" s="274">
        <v>8</v>
      </c>
      <c r="AM31" s="274">
        <v>22</v>
      </c>
      <c r="AN31" s="274">
        <v>75</v>
      </c>
      <c r="AO31" s="274">
        <v>7</v>
      </c>
      <c r="AP31" s="274">
        <v>9</v>
      </c>
      <c r="AQ31" s="274">
        <v>18</v>
      </c>
      <c r="AR31" s="274">
        <v>10</v>
      </c>
      <c r="AS31" s="274">
        <v>37</v>
      </c>
      <c r="AT31" s="274">
        <v>13</v>
      </c>
      <c r="AU31" s="274">
        <v>1</v>
      </c>
      <c r="AV31" s="274" t="s">
        <v>341</v>
      </c>
    </row>
    <row r="32" spans="2:48" s="2" customFormat="1" ht="12" customHeight="1">
      <c r="B32" s="9"/>
      <c r="C32" s="133"/>
      <c r="D32" s="134" t="s">
        <v>132</v>
      </c>
      <c r="E32" s="274">
        <v>3950</v>
      </c>
      <c r="F32" s="274">
        <v>3133</v>
      </c>
      <c r="G32" s="274">
        <v>425</v>
      </c>
      <c r="H32" s="274">
        <v>335</v>
      </c>
      <c r="I32" s="274">
        <v>12</v>
      </c>
      <c r="J32" s="274" t="s">
        <v>343</v>
      </c>
      <c r="K32" s="274" t="s">
        <v>341</v>
      </c>
      <c r="L32" s="274" t="s">
        <v>341</v>
      </c>
      <c r="M32" s="274">
        <v>2</v>
      </c>
      <c r="N32" s="274" t="s">
        <v>341</v>
      </c>
      <c r="O32" s="274">
        <v>539</v>
      </c>
      <c r="P32" s="274">
        <v>106</v>
      </c>
      <c r="Q32" s="274">
        <v>1376</v>
      </c>
      <c r="R32" s="274">
        <v>898</v>
      </c>
      <c r="S32" s="274">
        <v>14</v>
      </c>
      <c r="T32" s="274">
        <v>1</v>
      </c>
      <c r="U32" s="274">
        <v>37</v>
      </c>
      <c r="V32" s="274">
        <v>16</v>
      </c>
      <c r="W32" s="274">
        <v>234</v>
      </c>
      <c r="X32" s="274">
        <v>46</v>
      </c>
      <c r="Y32" s="274">
        <v>364</v>
      </c>
      <c r="Z32" s="274">
        <v>454</v>
      </c>
      <c r="AA32" s="274">
        <v>70</v>
      </c>
      <c r="AB32" s="274">
        <v>63</v>
      </c>
      <c r="AC32" s="274">
        <v>29</v>
      </c>
      <c r="AD32" s="274">
        <v>17</v>
      </c>
      <c r="AE32" s="274">
        <v>73</v>
      </c>
      <c r="AF32" s="274">
        <v>42</v>
      </c>
      <c r="AG32" s="274">
        <v>73</v>
      </c>
      <c r="AH32" s="274">
        <v>161</v>
      </c>
      <c r="AI32" s="274">
        <v>98</v>
      </c>
      <c r="AJ32" s="274">
        <v>169</v>
      </c>
      <c r="AK32" s="274">
        <v>104</v>
      </c>
      <c r="AL32" s="274">
        <v>143</v>
      </c>
      <c r="AM32" s="274">
        <v>128</v>
      </c>
      <c r="AN32" s="274">
        <v>512</v>
      </c>
      <c r="AO32" s="274">
        <v>43</v>
      </c>
      <c r="AP32" s="274">
        <v>37</v>
      </c>
      <c r="AQ32" s="274">
        <v>183</v>
      </c>
      <c r="AR32" s="274">
        <v>90</v>
      </c>
      <c r="AS32" s="274">
        <v>145</v>
      </c>
      <c r="AT32" s="274">
        <v>43</v>
      </c>
      <c r="AU32" s="274">
        <v>1</v>
      </c>
      <c r="AV32" s="274" t="s">
        <v>341</v>
      </c>
    </row>
    <row r="33" spans="2:48" s="2" customFormat="1" ht="12" customHeight="1">
      <c r="B33" s="9"/>
      <c r="C33" s="373" t="s">
        <v>133</v>
      </c>
      <c r="D33" s="374"/>
      <c r="E33" s="275">
        <v>17673</v>
      </c>
      <c r="F33" s="275">
        <v>13646</v>
      </c>
      <c r="G33" s="275">
        <v>2838</v>
      </c>
      <c r="H33" s="275">
        <v>1817</v>
      </c>
      <c r="I33" s="275">
        <v>126</v>
      </c>
      <c r="J33" s="275">
        <v>20</v>
      </c>
      <c r="K33" s="275">
        <v>7</v>
      </c>
      <c r="L33" s="275">
        <v>9</v>
      </c>
      <c r="M33" s="275">
        <v>29</v>
      </c>
      <c r="N33" s="275">
        <v>7</v>
      </c>
      <c r="O33" s="275">
        <v>2440</v>
      </c>
      <c r="P33" s="275">
        <v>367</v>
      </c>
      <c r="Q33" s="275">
        <v>1966</v>
      </c>
      <c r="R33" s="275">
        <v>1097</v>
      </c>
      <c r="S33" s="275">
        <v>133</v>
      </c>
      <c r="T33" s="275">
        <v>8</v>
      </c>
      <c r="U33" s="275">
        <v>63</v>
      </c>
      <c r="V33" s="275">
        <v>36</v>
      </c>
      <c r="W33" s="275">
        <v>1066</v>
      </c>
      <c r="X33" s="275">
        <v>187</v>
      </c>
      <c r="Y33" s="275">
        <v>1746</v>
      </c>
      <c r="Z33" s="275">
        <v>1991</v>
      </c>
      <c r="AA33" s="275">
        <v>157</v>
      </c>
      <c r="AB33" s="275">
        <v>219</v>
      </c>
      <c r="AC33" s="275">
        <v>257</v>
      </c>
      <c r="AD33" s="275">
        <v>143</v>
      </c>
      <c r="AE33" s="275">
        <v>433</v>
      </c>
      <c r="AF33" s="275">
        <v>212</v>
      </c>
      <c r="AG33" s="275">
        <v>2314</v>
      </c>
      <c r="AH33" s="275">
        <v>2562</v>
      </c>
      <c r="AI33" s="275">
        <v>696</v>
      </c>
      <c r="AJ33" s="275">
        <v>837</v>
      </c>
      <c r="AK33" s="275">
        <v>565</v>
      </c>
      <c r="AL33" s="275">
        <v>685</v>
      </c>
      <c r="AM33" s="275">
        <v>856</v>
      </c>
      <c r="AN33" s="275">
        <v>2443</v>
      </c>
      <c r="AO33" s="275">
        <v>255</v>
      </c>
      <c r="AP33" s="275">
        <v>160</v>
      </c>
      <c r="AQ33" s="275">
        <v>796</v>
      </c>
      <c r="AR33" s="275">
        <v>532</v>
      </c>
      <c r="AS33" s="275">
        <v>847</v>
      </c>
      <c r="AT33" s="275">
        <v>258</v>
      </c>
      <c r="AU33" s="275">
        <v>83</v>
      </c>
      <c r="AV33" s="275">
        <v>56</v>
      </c>
    </row>
    <row r="34" spans="2:48" s="2" customFormat="1" ht="12" customHeight="1">
      <c r="B34" s="9"/>
      <c r="C34" s="133"/>
      <c r="D34" s="134" t="s">
        <v>134</v>
      </c>
      <c r="E34" s="274">
        <v>4921</v>
      </c>
      <c r="F34" s="274">
        <v>3911</v>
      </c>
      <c r="G34" s="274">
        <v>553</v>
      </c>
      <c r="H34" s="274">
        <v>341</v>
      </c>
      <c r="I34" s="274">
        <v>59</v>
      </c>
      <c r="J34" s="274">
        <v>13</v>
      </c>
      <c r="K34" s="274" t="s">
        <v>341</v>
      </c>
      <c r="L34" s="274">
        <v>1</v>
      </c>
      <c r="M34" s="274">
        <v>10</v>
      </c>
      <c r="N34" s="274">
        <v>2</v>
      </c>
      <c r="O34" s="274">
        <v>707</v>
      </c>
      <c r="P34" s="274">
        <v>81</v>
      </c>
      <c r="Q34" s="274">
        <v>786</v>
      </c>
      <c r="R34" s="274">
        <v>452</v>
      </c>
      <c r="S34" s="274">
        <v>43</v>
      </c>
      <c r="T34" s="274">
        <v>2</v>
      </c>
      <c r="U34" s="274">
        <v>18</v>
      </c>
      <c r="V34" s="274">
        <v>10</v>
      </c>
      <c r="W34" s="274">
        <v>328</v>
      </c>
      <c r="X34" s="274">
        <v>35</v>
      </c>
      <c r="Y34" s="274">
        <v>515</v>
      </c>
      <c r="Z34" s="274">
        <v>663</v>
      </c>
      <c r="AA34" s="274">
        <v>53</v>
      </c>
      <c r="AB34" s="274">
        <v>67</v>
      </c>
      <c r="AC34" s="274">
        <v>33</v>
      </c>
      <c r="AD34" s="274">
        <v>14</v>
      </c>
      <c r="AE34" s="274">
        <v>148</v>
      </c>
      <c r="AF34" s="274">
        <v>68</v>
      </c>
      <c r="AG34" s="274">
        <v>421</v>
      </c>
      <c r="AH34" s="274">
        <v>570</v>
      </c>
      <c r="AI34" s="274">
        <v>156</v>
      </c>
      <c r="AJ34" s="274">
        <v>216</v>
      </c>
      <c r="AK34" s="274">
        <v>217</v>
      </c>
      <c r="AL34" s="274">
        <v>261</v>
      </c>
      <c r="AM34" s="274">
        <v>291</v>
      </c>
      <c r="AN34" s="274">
        <v>861</v>
      </c>
      <c r="AO34" s="274">
        <v>63</v>
      </c>
      <c r="AP34" s="274">
        <v>45</v>
      </c>
      <c r="AQ34" s="274">
        <v>250</v>
      </c>
      <c r="AR34" s="274">
        <v>125</v>
      </c>
      <c r="AS34" s="274">
        <v>264</v>
      </c>
      <c r="AT34" s="274">
        <v>75</v>
      </c>
      <c r="AU34" s="274">
        <v>6</v>
      </c>
      <c r="AV34" s="274">
        <v>9</v>
      </c>
    </row>
    <row r="35" spans="2:48" s="2" customFormat="1" ht="12" customHeight="1">
      <c r="B35" s="9"/>
      <c r="C35" s="133"/>
      <c r="D35" s="134" t="s">
        <v>135</v>
      </c>
      <c r="E35" s="274">
        <v>1806</v>
      </c>
      <c r="F35" s="274">
        <v>1330</v>
      </c>
      <c r="G35" s="274">
        <v>285</v>
      </c>
      <c r="H35" s="274">
        <v>195</v>
      </c>
      <c r="I35" s="274">
        <v>5</v>
      </c>
      <c r="J35" s="274" t="s">
        <v>343</v>
      </c>
      <c r="K35" s="274" t="s">
        <v>341</v>
      </c>
      <c r="L35" s="274" t="s">
        <v>341</v>
      </c>
      <c r="M35" s="274">
        <v>1</v>
      </c>
      <c r="N35" s="274">
        <v>1</v>
      </c>
      <c r="O35" s="274">
        <v>313</v>
      </c>
      <c r="P35" s="274">
        <v>51</v>
      </c>
      <c r="Q35" s="274">
        <v>69</v>
      </c>
      <c r="R35" s="274">
        <v>27</v>
      </c>
      <c r="S35" s="274">
        <v>18</v>
      </c>
      <c r="T35" s="274">
        <v>2</v>
      </c>
      <c r="U35" s="274">
        <v>9</v>
      </c>
      <c r="V35" s="274">
        <v>5</v>
      </c>
      <c r="W35" s="274">
        <v>119</v>
      </c>
      <c r="X35" s="274">
        <v>33</v>
      </c>
      <c r="Y35" s="274">
        <v>173</v>
      </c>
      <c r="Z35" s="274">
        <v>178</v>
      </c>
      <c r="AA35" s="274">
        <v>10</v>
      </c>
      <c r="AB35" s="274">
        <v>21</v>
      </c>
      <c r="AC35" s="274">
        <v>54</v>
      </c>
      <c r="AD35" s="274">
        <v>35</v>
      </c>
      <c r="AE35" s="274">
        <v>50</v>
      </c>
      <c r="AF35" s="274">
        <v>43</v>
      </c>
      <c r="AG35" s="274">
        <v>228</v>
      </c>
      <c r="AH35" s="274">
        <v>234</v>
      </c>
      <c r="AI35" s="274">
        <v>87</v>
      </c>
      <c r="AJ35" s="274">
        <v>82</v>
      </c>
      <c r="AK35" s="274">
        <v>56</v>
      </c>
      <c r="AL35" s="274">
        <v>82</v>
      </c>
      <c r="AM35" s="274">
        <v>82</v>
      </c>
      <c r="AN35" s="274">
        <v>220</v>
      </c>
      <c r="AO35" s="274">
        <v>23</v>
      </c>
      <c r="AP35" s="274">
        <v>13</v>
      </c>
      <c r="AQ35" s="274">
        <v>102</v>
      </c>
      <c r="AR35" s="274">
        <v>82</v>
      </c>
      <c r="AS35" s="274">
        <v>119</v>
      </c>
      <c r="AT35" s="274">
        <v>24</v>
      </c>
      <c r="AU35" s="274">
        <v>3</v>
      </c>
      <c r="AV35" s="274">
        <v>2</v>
      </c>
    </row>
    <row r="36" spans="2:48" s="2" customFormat="1" ht="12" customHeight="1">
      <c r="B36" s="9"/>
      <c r="C36" s="133"/>
      <c r="D36" s="134" t="s">
        <v>136</v>
      </c>
      <c r="E36" s="274">
        <v>3311</v>
      </c>
      <c r="F36" s="274">
        <v>2343</v>
      </c>
      <c r="G36" s="274">
        <v>1118</v>
      </c>
      <c r="H36" s="274">
        <v>686</v>
      </c>
      <c r="I36" s="274">
        <v>11</v>
      </c>
      <c r="J36" s="274">
        <v>1</v>
      </c>
      <c r="K36" s="274">
        <v>4</v>
      </c>
      <c r="L36" s="274">
        <v>3</v>
      </c>
      <c r="M36" s="274">
        <v>11</v>
      </c>
      <c r="N36" s="274">
        <v>3</v>
      </c>
      <c r="O36" s="274">
        <v>361</v>
      </c>
      <c r="P36" s="274">
        <v>83</v>
      </c>
      <c r="Q36" s="274">
        <v>89</v>
      </c>
      <c r="R36" s="274">
        <v>33</v>
      </c>
      <c r="S36" s="274">
        <v>17</v>
      </c>
      <c r="T36" s="274">
        <v>2</v>
      </c>
      <c r="U36" s="274">
        <v>5</v>
      </c>
      <c r="V36" s="274">
        <v>3</v>
      </c>
      <c r="W36" s="274">
        <v>202</v>
      </c>
      <c r="X36" s="274">
        <v>46</v>
      </c>
      <c r="Y36" s="274">
        <v>259</v>
      </c>
      <c r="Z36" s="274">
        <v>278</v>
      </c>
      <c r="AA36" s="274">
        <v>18</v>
      </c>
      <c r="AB36" s="274">
        <v>40</v>
      </c>
      <c r="AC36" s="274">
        <v>69</v>
      </c>
      <c r="AD36" s="274">
        <v>48</v>
      </c>
      <c r="AE36" s="274">
        <v>50</v>
      </c>
      <c r="AF36" s="274">
        <v>30</v>
      </c>
      <c r="AG36" s="274">
        <v>498</v>
      </c>
      <c r="AH36" s="274">
        <v>449</v>
      </c>
      <c r="AI36" s="274">
        <v>135</v>
      </c>
      <c r="AJ36" s="274">
        <v>158</v>
      </c>
      <c r="AK36" s="274">
        <v>71</v>
      </c>
      <c r="AL36" s="274">
        <v>83</v>
      </c>
      <c r="AM36" s="274">
        <v>61</v>
      </c>
      <c r="AN36" s="274">
        <v>211</v>
      </c>
      <c r="AO36" s="274">
        <v>87</v>
      </c>
      <c r="AP36" s="274">
        <v>49</v>
      </c>
      <c r="AQ36" s="274">
        <v>105</v>
      </c>
      <c r="AR36" s="274">
        <v>90</v>
      </c>
      <c r="AS36" s="274">
        <v>111</v>
      </c>
      <c r="AT36" s="274">
        <v>35</v>
      </c>
      <c r="AU36" s="274">
        <v>29</v>
      </c>
      <c r="AV36" s="274">
        <v>12</v>
      </c>
    </row>
    <row r="37" spans="2:48" s="2" customFormat="1" ht="12" customHeight="1">
      <c r="B37" s="9"/>
      <c r="C37" s="133"/>
      <c r="D37" s="134" t="s">
        <v>137</v>
      </c>
      <c r="E37" s="274">
        <v>2214</v>
      </c>
      <c r="F37" s="274">
        <v>1920</v>
      </c>
      <c r="G37" s="274">
        <v>25</v>
      </c>
      <c r="H37" s="274">
        <v>10</v>
      </c>
      <c r="I37" s="274">
        <v>2</v>
      </c>
      <c r="J37" s="274">
        <v>2</v>
      </c>
      <c r="K37" s="274" t="s">
        <v>341</v>
      </c>
      <c r="L37" s="274" t="s">
        <v>341</v>
      </c>
      <c r="M37" s="274">
        <v>2</v>
      </c>
      <c r="N37" s="274">
        <v>1</v>
      </c>
      <c r="O37" s="274">
        <v>223</v>
      </c>
      <c r="P37" s="274">
        <v>55</v>
      </c>
      <c r="Q37" s="274">
        <v>48</v>
      </c>
      <c r="R37" s="274">
        <v>20</v>
      </c>
      <c r="S37" s="274">
        <v>13</v>
      </c>
      <c r="T37" s="274" t="s">
        <v>341</v>
      </c>
      <c r="U37" s="274">
        <v>5</v>
      </c>
      <c r="V37" s="274">
        <v>3</v>
      </c>
      <c r="W37" s="274">
        <v>82</v>
      </c>
      <c r="X37" s="274">
        <v>40</v>
      </c>
      <c r="Y37" s="274">
        <v>241</v>
      </c>
      <c r="Z37" s="274">
        <v>252</v>
      </c>
      <c r="AA37" s="274">
        <v>18</v>
      </c>
      <c r="AB37" s="274">
        <v>15</v>
      </c>
      <c r="AC37" s="274">
        <v>60</v>
      </c>
      <c r="AD37" s="274">
        <v>31</v>
      </c>
      <c r="AE37" s="274">
        <v>32</v>
      </c>
      <c r="AF37" s="274">
        <v>11</v>
      </c>
      <c r="AG37" s="274">
        <v>951</v>
      </c>
      <c r="AH37" s="274">
        <v>975</v>
      </c>
      <c r="AI37" s="274">
        <v>117</v>
      </c>
      <c r="AJ37" s="274">
        <v>95</v>
      </c>
      <c r="AK37" s="274">
        <v>33</v>
      </c>
      <c r="AL37" s="274">
        <v>46</v>
      </c>
      <c r="AM37" s="274">
        <v>131</v>
      </c>
      <c r="AN37" s="274">
        <v>236</v>
      </c>
      <c r="AO37" s="274">
        <v>5</v>
      </c>
      <c r="AP37" s="274">
        <v>2</v>
      </c>
      <c r="AQ37" s="274">
        <v>122</v>
      </c>
      <c r="AR37" s="274">
        <v>91</v>
      </c>
      <c r="AS37" s="274">
        <v>102</v>
      </c>
      <c r="AT37" s="274">
        <v>33</v>
      </c>
      <c r="AU37" s="274">
        <v>2</v>
      </c>
      <c r="AV37" s="274">
        <v>2</v>
      </c>
    </row>
    <row r="38" spans="2:48" s="2" customFormat="1" ht="12" customHeight="1">
      <c r="B38" s="9"/>
      <c r="C38" s="133"/>
      <c r="D38" s="134" t="s">
        <v>138</v>
      </c>
      <c r="E38" s="274">
        <v>1095</v>
      </c>
      <c r="F38" s="274">
        <v>824</v>
      </c>
      <c r="G38" s="274">
        <v>165</v>
      </c>
      <c r="H38" s="274">
        <v>113</v>
      </c>
      <c r="I38" s="274">
        <v>20</v>
      </c>
      <c r="J38" s="274">
        <v>3</v>
      </c>
      <c r="K38" s="274" t="s">
        <v>341</v>
      </c>
      <c r="L38" s="274" t="s">
        <v>341</v>
      </c>
      <c r="M38" s="274">
        <v>2</v>
      </c>
      <c r="N38" s="274" t="s">
        <v>341</v>
      </c>
      <c r="O38" s="274">
        <v>199</v>
      </c>
      <c r="P38" s="274">
        <v>25</v>
      </c>
      <c r="Q38" s="274">
        <v>186</v>
      </c>
      <c r="R38" s="274">
        <v>98</v>
      </c>
      <c r="S38" s="274">
        <v>9</v>
      </c>
      <c r="T38" s="274">
        <v>1</v>
      </c>
      <c r="U38" s="274">
        <v>5</v>
      </c>
      <c r="V38" s="274">
        <v>8</v>
      </c>
      <c r="W38" s="274">
        <v>103</v>
      </c>
      <c r="X38" s="274">
        <v>11</v>
      </c>
      <c r="Y38" s="274">
        <v>85</v>
      </c>
      <c r="Z38" s="274">
        <v>109</v>
      </c>
      <c r="AA38" s="274">
        <v>7</v>
      </c>
      <c r="AB38" s="274">
        <v>10</v>
      </c>
      <c r="AC38" s="274">
        <v>8</v>
      </c>
      <c r="AD38" s="274">
        <v>4</v>
      </c>
      <c r="AE38" s="274">
        <v>23</v>
      </c>
      <c r="AF38" s="274">
        <v>7</v>
      </c>
      <c r="AG38" s="274">
        <v>35</v>
      </c>
      <c r="AH38" s="274">
        <v>54</v>
      </c>
      <c r="AI38" s="274">
        <v>54</v>
      </c>
      <c r="AJ38" s="274">
        <v>80</v>
      </c>
      <c r="AK38" s="274">
        <v>12</v>
      </c>
      <c r="AL38" s="274">
        <v>31</v>
      </c>
      <c r="AM38" s="274">
        <v>50</v>
      </c>
      <c r="AN38" s="274">
        <v>200</v>
      </c>
      <c r="AO38" s="274">
        <v>14</v>
      </c>
      <c r="AP38" s="274">
        <v>8</v>
      </c>
      <c r="AQ38" s="274">
        <v>39</v>
      </c>
      <c r="AR38" s="274">
        <v>24</v>
      </c>
      <c r="AS38" s="274">
        <v>46</v>
      </c>
      <c r="AT38" s="274">
        <v>16</v>
      </c>
      <c r="AU38" s="274">
        <v>33</v>
      </c>
      <c r="AV38" s="274">
        <v>22</v>
      </c>
    </row>
    <row r="39" spans="2:48" s="2" customFormat="1" ht="12" customHeight="1">
      <c r="B39" s="9"/>
      <c r="C39" s="133"/>
      <c r="D39" s="134" t="s">
        <v>345</v>
      </c>
      <c r="E39" s="274">
        <v>4326</v>
      </c>
      <c r="F39" s="274">
        <v>3318</v>
      </c>
      <c r="G39" s="274">
        <v>692</v>
      </c>
      <c r="H39" s="274">
        <v>472</v>
      </c>
      <c r="I39" s="274">
        <v>29</v>
      </c>
      <c r="J39" s="274">
        <v>1</v>
      </c>
      <c r="K39" s="274">
        <v>3</v>
      </c>
      <c r="L39" s="274">
        <v>5</v>
      </c>
      <c r="M39" s="274">
        <v>3</v>
      </c>
      <c r="N39" s="274" t="s">
        <v>341</v>
      </c>
      <c r="O39" s="274">
        <v>637</v>
      </c>
      <c r="P39" s="274">
        <v>72</v>
      </c>
      <c r="Q39" s="274">
        <v>788</v>
      </c>
      <c r="R39" s="274">
        <v>467</v>
      </c>
      <c r="S39" s="274">
        <v>33</v>
      </c>
      <c r="T39" s="274">
        <v>1</v>
      </c>
      <c r="U39" s="274">
        <v>21</v>
      </c>
      <c r="V39" s="274">
        <v>7</v>
      </c>
      <c r="W39" s="274">
        <v>232</v>
      </c>
      <c r="X39" s="274">
        <v>22</v>
      </c>
      <c r="Y39" s="274">
        <v>473</v>
      </c>
      <c r="Z39" s="274">
        <v>511</v>
      </c>
      <c r="AA39" s="274">
        <v>51</v>
      </c>
      <c r="AB39" s="274">
        <v>66</v>
      </c>
      <c r="AC39" s="274">
        <v>33</v>
      </c>
      <c r="AD39" s="274">
        <v>11</v>
      </c>
      <c r="AE39" s="274">
        <v>130</v>
      </c>
      <c r="AF39" s="274">
        <v>53</v>
      </c>
      <c r="AG39" s="274">
        <v>181</v>
      </c>
      <c r="AH39" s="274">
        <v>280</v>
      </c>
      <c r="AI39" s="274">
        <v>147</v>
      </c>
      <c r="AJ39" s="274">
        <v>206</v>
      </c>
      <c r="AK39" s="274">
        <v>176</v>
      </c>
      <c r="AL39" s="274">
        <v>182</v>
      </c>
      <c r="AM39" s="274">
        <v>241</v>
      </c>
      <c r="AN39" s="274">
        <v>715</v>
      </c>
      <c r="AO39" s="274">
        <v>63</v>
      </c>
      <c r="AP39" s="274">
        <v>43</v>
      </c>
      <c r="AQ39" s="274">
        <v>178</v>
      </c>
      <c r="AR39" s="274">
        <v>120</v>
      </c>
      <c r="AS39" s="274">
        <v>205</v>
      </c>
      <c r="AT39" s="274">
        <v>75</v>
      </c>
      <c r="AU39" s="274">
        <v>10</v>
      </c>
      <c r="AV39" s="274">
        <v>9</v>
      </c>
    </row>
    <row r="40" spans="2:48" s="2" customFormat="1" ht="12" customHeight="1">
      <c r="B40" s="9"/>
      <c r="C40" s="373" t="s">
        <v>140</v>
      </c>
      <c r="D40" s="374"/>
      <c r="E40" s="275">
        <v>10790</v>
      </c>
      <c r="F40" s="275">
        <v>8601</v>
      </c>
      <c r="G40" s="275">
        <v>2016</v>
      </c>
      <c r="H40" s="275">
        <v>1575</v>
      </c>
      <c r="I40" s="275">
        <v>122</v>
      </c>
      <c r="J40" s="275">
        <v>18</v>
      </c>
      <c r="K40" s="275">
        <v>7</v>
      </c>
      <c r="L40" s="275">
        <v>1</v>
      </c>
      <c r="M40" s="275">
        <v>8</v>
      </c>
      <c r="N40" s="275">
        <v>1</v>
      </c>
      <c r="O40" s="275">
        <v>1483</v>
      </c>
      <c r="P40" s="275">
        <v>193</v>
      </c>
      <c r="Q40" s="275">
        <v>1319</v>
      </c>
      <c r="R40" s="275">
        <v>774</v>
      </c>
      <c r="S40" s="275">
        <v>83</v>
      </c>
      <c r="T40" s="275">
        <v>6</v>
      </c>
      <c r="U40" s="275">
        <v>42</v>
      </c>
      <c r="V40" s="275">
        <v>27</v>
      </c>
      <c r="W40" s="275">
        <v>686</v>
      </c>
      <c r="X40" s="275">
        <v>128</v>
      </c>
      <c r="Y40" s="275">
        <v>1025</v>
      </c>
      <c r="Z40" s="275">
        <v>1203</v>
      </c>
      <c r="AA40" s="275">
        <v>104</v>
      </c>
      <c r="AB40" s="275">
        <v>155</v>
      </c>
      <c r="AC40" s="275">
        <v>46</v>
      </c>
      <c r="AD40" s="275">
        <v>27</v>
      </c>
      <c r="AE40" s="275">
        <v>146</v>
      </c>
      <c r="AF40" s="275">
        <v>66</v>
      </c>
      <c r="AG40" s="275">
        <v>1203</v>
      </c>
      <c r="AH40" s="275">
        <v>1580</v>
      </c>
      <c r="AI40" s="275">
        <v>455</v>
      </c>
      <c r="AJ40" s="275">
        <v>484</v>
      </c>
      <c r="AK40" s="275">
        <v>250</v>
      </c>
      <c r="AL40" s="275">
        <v>330</v>
      </c>
      <c r="AM40" s="275">
        <v>416</v>
      </c>
      <c r="AN40" s="275">
        <v>1330</v>
      </c>
      <c r="AO40" s="275">
        <v>147</v>
      </c>
      <c r="AP40" s="275">
        <v>82</v>
      </c>
      <c r="AQ40" s="275">
        <v>513</v>
      </c>
      <c r="AR40" s="275">
        <v>249</v>
      </c>
      <c r="AS40" s="275">
        <v>476</v>
      </c>
      <c r="AT40" s="275">
        <v>135</v>
      </c>
      <c r="AU40" s="275">
        <v>243</v>
      </c>
      <c r="AV40" s="275">
        <v>237</v>
      </c>
    </row>
    <row r="41" spans="2:48" s="2" customFormat="1" ht="12" customHeight="1">
      <c r="B41" s="9"/>
      <c r="C41" s="133"/>
      <c r="D41" s="134" t="s">
        <v>141</v>
      </c>
      <c r="E41" s="274">
        <v>1495</v>
      </c>
      <c r="F41" s="274">
        <v>1145</v>
      </c>
      <c r="G41" s="274">
        <v>236</v>
      </c>
      <c r="H41" s="274">
        <v>226</v>
      </c>
      <c r="I41" s="274">
        <v>47</v>
      </c>
      <c r="J41" s="274">
        <v>6</v>
      </c>
      <c r="K41" s="274">
        <v>5</v>
      </c>
      <c r="L41" s="274">
        <v>1</v>
      </c>
      <c r="M41" s="274">
        <v>7</v>
      </c>
      <c r="N41" s="274">
        <v>1</v>
      </c>
      <c r="O41" s="274">
        <v>246</v>
      </c>
      <c r="P41" s="274">
        <v>38</v>
      </c>
      <c r="Q41" s="274">
        <v>112</v>
      </c>
      <c r="R41" s="274">
        <v>110</v>
      </c>
      <c r="S41" s="274">
        <v>4</v>
      </c>
      <c r="T41" s="274" t="s">
        <v>341</v>
      </c>
      <c r="U41" s="274">
        <v>4</v>
      </c>
      <c r="V41" s="274">
        <v>1</v>
      </c>
      <c r="W41" s="274">
        <v>146</v>
      </c>
      <c r="X41" s="274">
        <v>56</v>
      </c>
      <c r="Y41" s="274">
        <v>108</v>
      </c>
      <c r="Z41" s="274">
        <v>113</v>
      </c>
      <c r="AA41" s="274">
        <v>4</v>
      </c>
      <c r="AB41" s="274">
        <v>11</v>
      </c>
      <c r="AC41" s="274">
        <v>6</v>
      </c>
      <c r="AD41" s="274" t="s">
        <v>341</v>
      </c>
      <c r="AE41" s="274">
        <v>9</v>
      </c>
      <c r="AF41" s="274">
        <v>2</v>
      </c>
      <c r="AG41" s="274">
        <v>278</v>
      </c>
      <c r="AH41" s="274">
        <v>292</v>
      </c>
      <c r="AI41" s="274">
        <v>79</v>
      </c>
      <c r="AJ41" s="274">
        <v>70</v>
      </c>
      <c r="AK41" s="274">
        <v>18</v>
      </c>
      <c r="AL41" s="274">
        <v>36</v>
      </c>
      <c r="AM41" s="274">
        <v>30</v>
      </c>
      <c r="AN41" s="274">
        <v>119</v>
      </c>
      <c r="AO41" s="274">
        <v>35</v>
      </c>
      <c r="AP41" s="274">
        <v>17</v>
      </c>
      <c r="AQ41" s="274">
        <v>47</v>
      </c>
      <c r="AR41" s="274">
        <v>17</v>
      </c>
      <c r="AS41" s="274">
        <v>69</v>
      </c>
      <c r="AT41" s="274">
        <v>21</v>
      </c>
      <c r="AU41" s="274">
        <v>5</v>
      </c>
      <c r="AV41" s="274">
        <v>8</v>
      </c>
    </row>
    <row r="42" spans="2:48" s="2" customFormat="1" ht="12" customHeight="1">
      <c r="B42" s="9"/>
      <c r="C42" s="133"/>
      <c r="D42" s="134" t="s">
        <v>142</v>
      </c>
      <c r="E42" s="274">
        <v>975</v>
      </c>
      <c r="F42" s="274">
        <v>761</v>
      </c>
      <c r="G42" s="274">
        <v>207</v>
      </c>
      <c r="H42" s="274">
        <v>161</v>
      </c>
      <c r="I42" s="274">
        <v>23</v>
      </c>
      <c r="J42" s="274">
        <v>3</v>
      </c>
      <c r="K42" s="274">
        <v>2</v>
      </c>
      <c r="L42" s="274" t="s">
        <v>341</v>
      </c>
      <c r="M42" s="274" t="s">
        <v>341</v>
      </c>
      <c r="N42" s="274" t="s">
        <v>341</v>
      </c>
      <c r="O42" s="274">
        <v>137</v>
      </c>
      <c r="P42" s="274">
        <v>19</v>
      </c>
      <c r="Q42" s="274">
        <v>135</v>
      </c>
      <c r="R42" s="274">
        <v>80</v>
      </c>
      <c r="S42" s="274">
        <v>2</v>
      </c>
      <c r="T42" s="274" t="s">
        <v>341</v>
      </c>
      <c r="U42" s="274">
        <v>1</v>
      </c>
      <c r="V42" s="274">
        <v>3</v>
      </c>
      <c r="W42" s="274">
        <v>45</v>
      </c>
      <c r="X42" s="274">
        <v>3</v>
      </c>
      <c r="Y42" s="274">
        <v>112</v>
      </c>
      <c r="Z42" s="274">
        <v>119</v>
      </c>
      <c r="AA42" s="274">
        <v>9</v>
      </c>
      <c r="AB42" s="274">
        <v>8</v>
      </c>
      <c r="AC42" s="274">
        <v>2</v>
      </c>
      <c r="AD42" s="274">
        <v>3</v>
      </c>
      <c r="AE42" s="274">
        <v>15</v>
      </c>
      <c r="AF42" s="274">
        <v>6</v>
      </c>
      <c r="AG42" s="274">
        <v>46</v>
      </c>
      <c r="AH42" s="274">
        <v>71</v>
      </c>
      <c r="AI42" s="274">
        <v>20</v>
      </c>
      <c r="AJ42" s="274">
        <v>41</v>
      </c>
      <c r="AK42" s="274">
        <v>22</v>
      </c>
      <c r="AL42" s="274">
        <v>33</v>
      </c>
      <c r="AM42" s="274">
        <v>54</v>
      </c>
      <c r="AN42" s="274">
        <v>150</v>
      </c>
      <c r="AO42" s="274">
        <v>21</v>
      </c>
      <c r="AP42" s="274">
        <v>11</v>
      </c>
      <c r="AQ42" s="274">
        <v>59</v>
      </c>
      <c r="AR42" s="274">
        <v>21</v>
      </c>
      <c r="AS42" s="274">
        <v>52</v>
      </c>
      <c r="AT42" s="274">
        <v>21</v>
      </c>
      <c r="AU42" s="274">
        <v>11</v>
      </c>
      <c r="AV42" s="274">
        <v>8</v>
      </c>
    </row>
    <row r="43" spans="2:48" s="2" customFormat="1" ht="12" customHeight="1">
      <c r="B43" s="9"/>
      <c r="C43" s="133"/>
      <c r="D43" s="134" t="s">
        <v>143</v>
      </c>
      <c r="E43" s="274">
        <v>2397</v>
      </c>
      <c r="F43" s="274">
        <v>1995</v>
      </c>
      <c r="G43" s="274">
        <v>945</v>
      </c>
      <c r="H43" s="274">
        <v>805</v>
      </c>
      <c r="I43" s="274">
        <v>7</v>
      </c>
      <c r="J43" s="274">
        <v>3</v>
      </c>
      <c r="K43" s="274" t="s">
        <v>341</v>
      </c>
      <c r="L43" s="274" t="s">
        <v>341</v>
      </c>
      <c r="M43" s="274">
        <v>1</v>
      </c>
      <c r="N43" s="274" t="s">
        <v>341</v>
      </c>
      <c r="O43" s="274">
        <v>265</v>
      </c>
      <c r="P43" s="274">
        <v>38</v>
      </c>
      <c r="Q43" s="274">
        <v>236</v>
      </c>
      <c r="R43" s="274">
        <v>146</v>
      </c>
      <c r="S43" s="274">
        <v>10</v>
      </c>
      <c r="T43" s="274">
        <v>1</v>
      </c>
      <c r="U43" s="274">
        <v>8</v>
      </c>
      <c r="V43" s="274">
        <v>5</v>
      </c>
      <c r="W43" s="274">
        <v>102</v>
      </c>
      <c r="X43" s="274">
        <v>18</v>
      </c>
      <c r="Y43" s="274">
        <v>188</v>
      </c>
      <c r="Z43" s="274">
        <v>172</v>
      </c>
      <c r="AA43" s="274">
        <v>22</v>
      </c>
      <c r="AB43" s="274">
        <v>36</v>
      </c>
      <c r="AC43" s="274">
        <v>9</v>
      </c>
      <c r="AD43" s="274">
        <v>1</v>
      </c>
      <c r="AE43" s="274">
        <v>25</v>
      </c>
      <c r="AF43" s="274">
        <v>11</v>
      </c>
      <c r="AG43" s="274">
        <v>41</v>
      </c>
      <c r="AH43" s="274">
        <v>83</v>
      </c>
      <c r="AI43" s="274">
        <v>47</v>
      </c>
      <c r="AJ43" s="274">
        <v>60</v>
      </c>
      <c r="AK43" s="274">
        <v>34</v>
      </c>
      <c r="AL43" s="274">
        <v>53</v>
      </c>
      <c r="AM43" s="274">
        <v>79</v>
      </c>
      <c r="AN43" s="274">
        <v>289</v>
      </c>
      <c r="AO43" s="274">
        <v>24</v>
      </c>
      <c r="AP43" s="274">
        <v>12</v>
      </c>
      <c r="AQ43" s="274">
        <v>82</v>
      </c>
      <c r="AR43" s="274">
        <v>39</v>
      </c>
      <c r="AS43" s="274">
        <v>75</v>
      </c>
      <c r="AT43" s="274">
        <v>25</v>
      </c>
      <c r="AU43" s="274">
        <v>197</v>
      </c>
      <c r="AV43" s="274">
        <v>198</v>
      </c>
    </row>
    <row r="44" spans="2:48" s="2" customFormat="1" ht="12" customHeight="1">
      <c r="B44" s="9"/>
      <c r="C44" s="276"/>
      <c r="D44" s="277" t="s">
        <v>346</v>
      </c>
      <c r="E44" s="274">
        <v>5923</v>
      </c>
      <c r="F44" s="274">
        <v>4700</v>
      </c>
      <c r="G44" s="274">
        <v>628</v>
      </c>
      <c r="H44" s="274">
        <v>383</v>
      </c>
      <c r="I44" s="274">
        <v>45</v>
      </c>
      <c r="J44" s="274">
        <v>6</v>
      </c>
      <c r="K44" s="274" t="s">
        <v>341</v>
      </c>
      <c r="L44" s="274" t="s">
        <v>341</v>
      </c>
      <c r="M44" s="274" t="s">
        <v>341</v>
      </c>
      <c r="N44" s="274" t="s">
        <v>341</v>
      </c>
      <c r="O44" s="274">
        <v>835</v>
      </c>
      <c r="P44" s="274">
        <v>98</v>
      </c>
      <c r="Q44" s="274">
        <v>836</v>
      </c>
      <c r="R44" s="274">
        <v>438</v>
      </c>
      <c r="S44" s="274">
        <v>67</v>
      </c>
      <c r="T44" s="274">
        <v>5</v>
      </c>
      <c r="U44" s="274">
        <v>29</v>
      </c>
      <c r="V44" s="274">
        <v>18</v>
      </c>
      <c r="W44" s="274">
        <v>393</v>
      </c>
      <c r="X44" s="274">
        <v>51</v>
      </c>
      <c r="Y44" s="274">
        <v>617</v>
      </c>
      <c r="Z44" s="274">
        <v>799</v>
      </c>
      <c r="AA44" s="274">
        <v>69</v>
      </c>
      <c r="AB44" s="274">
        <v>100</v>
      </c>
      <c r="AC44" s="274">
        <v>29</v>
      </c>
      <c r="AD44" s="274">
        <v>23</v>
      </c>
      <c r="AE44" s="274">
        <v>97</v>
      </c>
      <c r="AF44" s="274">
        <v>47</v>
      </c>
      <c r="AG44" s="274">
        <v>838</v>
      </c>
      <c r="AH44" s="274">
        <v>1134</v>
      </c>
      <c r="AI44" s="274">
        <v>309</v>
      </c>
      <c r="AJ44" s="274">
        <v>313</v>
      </c>
      <c r="AK44" s="274">
        <v>176</v>
      </c>
      <c r="AL44" s="274">
        <v>208</v>
      </c>
      <c r="AM44" s="274">
        <v>253</v>
      </c>
      <c r="AN44" s="274">
        <v>772</v>
      </c>
      <c r="AO44" s="274">
        <v>67</v>
      </c>
      <c r="AP44" s="274">
        <v>42</v>
      </c>
      <c r="AQ44" s="274">
        <v>325</v>
      </c>
      <c r="AR44" s="274">
        <v>172</v>
      </c>
      <c r="AS44" s="274">
        <v>280</v>
      </c>
      <c r="AT44" s="274">
        <v>68</v>
      </c>
      <c r="AU44" s="274">
        <v>30</v>
      </c>
      <c r="AV44" s="274">
        <v>23</v>
      </c>
    </row>
    <row r="45" spans="2:48" s="2" customFormat="1" ht="12" customHeight="1">
      <c r="B45" s="9"/>
      <c r="C45" s="373" t="s">
        <v>145</v>
      </c>
      <c r="D45" s="374"/>
      <c r="E45" s="275">
        <v>10597</v>
      </c>
      <c r="F45" s="275">
        <v>8224</v>
      </c>
      <c r="G45" s="275">
        <v>320</v>
      </c>
      <c r="H45" s="275">
        <v>216</v>
      </c>
      <c r="I45" s="275">
        <v>6</v>
      </c>
      <c r="J45" s="274" t="s">
        <v>343</v>
      </c>
      <c r="K45" s="274" t="s">
        <v>341</v>
      </c>
      <c r="L45" s="274" t="s">
        <v>341</v>
      </c>
      <c r="M45" s="275">
        <v>3</v>
      </c>
      <c r="N45" s="275">
        <v>2</v>
      </c>
      <c r="O45" s="275">
        <v>1101</v>
      </c>
      <c r="P45" s="275">
        <v>196</v>
      </c>
      <c r="Q45" s="275">
        <v>3092</v>
      </c>
      <c r="R45" s="275">
        <v>1562</v>
      </c>
      <c r="S45" s="275">
        <v>49</v>
      </c>
      <c r="T45" s="275">
        <v>14</v>
      </c>
      <c r="U45" s="275">
        <v>179</v>
      </c>
      <c r="V45" s="275">
        <v>83</v>
      </c>
      <c r="W45" s="275">
        <v>1039</v>
      </c>
      <c r="X45" s="275">
        <v>387</v>
      </c>
      <c r="Y45" s="275">
        <v>1592</v>
      </c>
      <c r="Z45" s="275">
        <v>1749</v>
      </c>
      <c r="AA45" s="275">
        <v>174</v>
      </c>
      <c r="AB45" s="275">
        <v>229</v>
      </c>
      <c r="AC45" s="275">
        <v>121</v>
      </c>
      <c r="AD45" s="275">
        <v>84</v>
      </c>
      <c r="AE45" s="275">
        <v>333</v>
      </c>
      <c r="AF45" s="275">
        <v>142</v>
      </c>
      <c r="AG45" s="275">
        <v>267</v>
      </c>
      <c r="AH45" s="275">
        <v>504</v>
      </c>
      <c r="AI45" s="275">
        <v>244</v>
      </c>
      <c r="AJ45" s="275">
        <v>437</v>
      </c>
      <c r="AK45" s="275">
        <v>287</v>
      </c>
      <c r="AL45" s="275">
        <v>392</v>
      </c>
      <c r="AM45" s="275">
        <v>354</v>
      </c>
      <c r="AN45" s="275">
        <v>1440</v>
      </c>
      <c r="AO45" s="275">
        <v>54</v>
      </c>
      <c r="AP45" s="275">
        <v>39</v>
      </c>
      <c r="AQ45" s="275">
        <v>603</v>
      </c>
      <c r="AR45" s="275">
        <v>329</v>
      </c>
      <c r="AS45" s="275">
        <v>360</v>
      </c>
      <c r="AT45" s="275">
        <v>106</v>
      </c>
      <c r="AU45" s="275">
        <v>419</v>
      </c>
      <c r="AV45" s="275">
        <v>313</v>
      </c>
    </row>
    <row r="46" spans="2:48" s="2" customFormat="1" ht="12" customHeight="1">
      <c r="B46" s="9"/>
      <c r="C46" s="133"/>
      <c r="D46" s="134" t="s">
        <v>146</v>
      </c>
      <c r="E46" s="274">
        <v>10597</v>
      </c>
      <c r="F46" s="274">
        <v>8224</v>
      </c>
      <c r="G46" s="274">
        <v>320</v>
      </c>
      <c r="H46" s="274">
        <v>216</v>
      </c>
      <c r="I46" s="274">
        <v>6</v>
      </c>
      <c r="J46" s="274" t="s">
        <v>343</v>
      </c>
      <c r="K46" s="274" t="s">
        <v>341</v>
      </c>
      <c r="L46" s="274" t="s">
        <v>341</v>
      </c>
      <c r="M46" s="274">
        <v>3</v>
      </c>
      <c r="N46" s="274">
        <v>2</v>
      </c>
      <c r="O46" s="274">
        <v>1101</v>
      </c>
      <c r="P46" s="274">
        <v>196</v>
      </c>
      <c r="Q46" s="274">
        <v>3092</v>
      </c>
      <c r="R46" s="274">
        <v>1562</v>
      </c>
      <c r="S46" s="274">
        <v>49</v>
      </c>
      <c r="T46" s="274">
        <v>14</v>
      </c>
      <c r="U46" s="274">
        <v>179</v>
      </c>
      <c r="V46" s="274">
        <v>83</v>
      </c>
      <c r="W46" s="274">
        <v>1039</v>
      </c>
      <c r="X46" s="274">
        <v>387</v>
      </c>
      <c r="Y46" s="274">
        <v>1592</v>
      </c>
      <c r="Z46" s="274">
        <v>1749</v>
      </c>
      <c r="AA46" s="274">
        <v>174</v>
      </c>
      <c r="AB46" s="274">
        <v>229</v>
      </c>
      <c r="AC46" s="274">
        <v>121</v>
      </c>
      <c r="AD46" s="274">
        <v>84</v>
      </c>
      <c r="AE46" s="274">
        <v>333</v>
      </c>
      <c r="AF46" s="274">
        <v>142</v>
      </c>
      <c r="AG46" s="274">
        <v>267</v>
      </c>
      <c r="AH46" s="274">
        <v>504</v>
      </c>
      <c r="AI46" s="274">
        <v>244</v>
      </c>
      <c r="AJ46" s="274">
        <v>437</v>
      </c>
      <c r="AK46" s="274">
        <v>287</v>
      </c>
      <c r="AL46" s="274">
        <v>392</v>
      </c>
      <c r="AM46" s="274">
        <v>354</v>
      </c>
      <c r="AN46" s="274">
        <v>1440</v>
      </c>
      <c r="AO46" s="274">
        <v>54</v>
      </c>
      <c r="AP46" s="274">
        <v>39</v>
      </c>
      <c r="AQ46" s="274">
        <v>603</v>
      </c>
      <c r="AR46" s="274">
        <v>329</v>
      </c>
      <c r="AS46" s="274">
        <v>360</v>
      </c>
      <c r="AT46" s="274">
        <v>106</v>
      </c>
      <c r="AU46" s="274">
        <v>419</v>
      </c>
      <c r="AV46" s="274">
        <v>313</v>
      </c>
    </row>
    <row r="47" spans="2:48" s="2" customFormat="1" ht="12" customHeight="1">
      <c r="B47" s="9"/>
      <c r="C47" s="373" t="s">
        <v>147</v>
      </c>
      <c r="D47" s="374"/>
      <c r="E47" s="275">
        <v>31661</v>
      </c>
      <c r="F47" s="275">
        <v>21411</v>
      </c>
      <c r="G47" s="275">
        <v>1855</v>
      </c>
      <c r="H47" s="275">
        <v>1272</v>
      </c>
      <c r="I47" s="275">
        <v>2</v>
      </c>
      <c r="J47" s="274" t="s">
        <v>343</v>
      </c>
      <c r="K47" s="274" t="s">
        <v>341</v>
      </c>
      <c r="L47" s="274" t="s">
        <v>341</v>
      </c>
      <c r="M47" s="275">
        <v>4</v>
      </c>
      <c r="N47" s="275">
        <v>4</v>
      </c>
      <c r="O47" s="275">
        <v>2459</v>
      </c>
      <c r="P47" s="275">
        <v>473</v>
      </c>
      <c r="Q47" s="275">
        <v>13821</v>
      </c>
      <c r="R47" s="275">
        <v>5834</v>
      </c>
      <c r="S47" s="275">
        <v>141</v>
      </c>
      <c r="T47" s="275">
        <v>21</v>
      </c>
      <c r="U47" s="275">
        <v>389</v>
      </c>
      <c r="V47" s="275">
        <v>127</v>
      </c>
      <c r="W47" s="275">
        <v>2522</v>
      </c>
      <c r="X47" s="275">
        <v>878</v>
      </c>
      <c r="Y47" s="275">
        <v>3200</v>
      </c>
      <c r="Z47" s="275">
        <v>3600</v>
      </c>
      <c r="AA47" s="275">
        <v>278</v>
      </c>
      <c r="AB47" s="275">
        <v>485</v>
      </c>
      <c r="AC47" s="275">
        <v>266</v>
      </c>
      <c r="AD47" s="275">
        <v>171</v>
      </c>
      <c r="AE47" s="275">
        <v>734</v>
      </c>
      <c r="AF47" s="275">
        <v>285</v>
      </c>
      <c r="AG47" s="275">
        <v>737</v>
      </c>
      <c r="AH47" s="275">
        <v>1366</v>
      </c>
      <c r="AI47" s="275">
        <v>601</v>
      </c>
      <c r="AJ47" s="275">
        <v>926</v>
      </c>
      <c r="AK47" s="275">
        <v>681</v>
      </c>
      <c r="AL47" s="275">
        <v>1045</v>
      </c>
      <c r="AM47" s="275">
        <v>840</v>
      </c>
      <c r="AN47" s="275">
        <v>3316</v>
      </c>
      <c r="AO47" s="275">
        <v>183</v>
      </c>
      <c r="AP47" s="275">
        <v>158</v>
      </c>
      <c r="AQ47" s="275">
        <v>1544</v>
      </c>
      <c r="AR47" s="275">
        <v>764</v>
      </c>
      <c r="AS47" s="275">
        <v>844</v>
      </c>
      <c r="AT47" s="275">
        <v>352</v>
      </c>
      <c r="AU47" s="275">
        <v>560</v>
      </c>
      <c r="AV47" s="275">
        <v>334</v>
      </c>
    </row>
    <row r="48" spans="2:48" s="2" customFormat="1" ht="12" customHeight="1">
      <c r="B48" s="9"/>
      <c r="C48" s="133"/>
      <c r="D48" s="134" t="s">
        <v>148</v>
      </c>
      <c r="E48" s="274">
        <v>4750</v>
      </c>
      <c r="F48" s="274">
        <v>3502</v>
      </c>
      <c r="G48" s="274">
        <v>849</v>
      </c>
      <c r="H48" s="274">
        <v>673</v>
      </c>
      <c r="I48" s="274">
        <v>1</v>
      </c>
      <c r="J48" s="274" t="s">
        <v>343</v>
      </c>
      <c r="K48" s="274" t="s">
        <v>341</v>
      </c>
      <c r="L48" s="274" t="s">
        <v>341</v>
      </c>
      <c r="M48" s="274">
        <v>1</v>
      </c>
      <c r="N48" s="274">
        <v>2</v>
      </c>
      <c r="O48" s="274">
        <v>497</v>
      </c>
      <c r="P48" s="274">
        <v>103</v>
      </c>
      <c r="Q48" s="274">
        <v>1247</v>
      </c>
      <c r="R48" s="274">
        <v>659</v>
      </c>
      <c r="S48" s="274">
        <v>29</v>
      </c>
      <c r="T48" s="274">
        <v>5</v>
      </c>
      <c r="U48" s="274">
        <v>55</v>
      </c>
      <c r="V48" s="274">
        <v>24</v>
      </c>
      <c r="W48" s="274">
        <v>430</v>
      </c>
      <c r="X48" s="274">
        <v>147</v>
      </c>
      <c r="Y48" s="274">
        <v>529</v>
      </c>
      <c r="Z48" s="274">
        <v>558</v>
      </c>
      <c r="AA48" s="274">
        <v>56</v>
      </c>
      <c r="AB48" s="274">
        <v>78</v>
      </c>
      <c r="AC48" s="274">
        <v>39</v>
      </c>
      <c r="AD48" s="274">
        <v>22</v>
      </c>
      <c r="AE48" s="274">
        <v>75</v>
      </c>
      <c r="AF48" s="274">
        <v>37</v>
      </c>
      <c r="AG48" s="274">
        <v>95</v>
      </c>
      <c r="AH48" s="274">
        <v>167</v>
      </c>
      <c r="AI48" s="274">
        <v>85</v>
      </c>
      <c r="AJ48" s="274">
        <v>143</v>
      </c>
      <c r="AK48" s="274">
        <v>119</v>
      </c>
      <c r="AL48" s="274">
        <v>161</v>
      </c>
      <c r="AM48" s="274">
        <v>140</v>
      </c>
      <c r="AN48" s="274">
        <v>461</v>
      </c>
      <c r="AO48" s="274">
        <v>58</v>
      </c>
      <c r="AP48" s="274">
        <v>35</v>
      </c>
      <c r="AQ48" s="274">
        <v>201</v>
      </c>
      <c r="AR48" s="274">
        <v>103</v>
      </c>
      <c r="AS48" s="274">
        <v>154</v>
      </c>
      <c r="AT48" s="274">
        <v>58</v>
      </c>
      <c r="AU48" s="274">
        <v>90</v>
      </c>
      <c r="AV48" s="274">
        <v>66</v>
      </c>
    </row>
    <row r="49" spans="2:48" s="2" customFormat="1" ht="12" customHeight="1">
      <c r="B49" s="9"/>
      <c r="C49" s="133"/>
      <c r="D49" s="134" t="s">
        <v>149</v>
      </c>
      <c r="E49" s="274">
        <v>3339</v>
      </c>
      <c r="F49" s="274">
        <v>2327</v>
      </c>
      <c r="G49" s="274">
        <v>256</v>
      </c>
      <c r="H49" s="274">
        <v>175</v>
      </c>
      <c r="I49" s="274" t="s">
        <v>343</v>
      </c>
      <c r="J49" s="274" t="s">
        <v>343</v>
      </c>
      <c r="K49" s="274" t="s">
        <v>341</v>
      </c>
      <c r="L49" s="274" t="s">
        <v>341</v>
      </c>
      <c r="M49" s="274" t="s">
        <v>341</v>
      </c>
      <c r="N49" s="274" t="s">
        <v>341</v>
      </c>
      <c r="O49" s="274">
        <v>237</v>
      </c>
      <c r="P49" s="274">
        <v>45</v>
      </c>
      <c r="Q49" s="274">
        <v>1176</v>
      </c>
      <c r="R49" s="274">
        <v>588</v>
      </c>
      <c r="S49" s="274">
        <v>25</v>
      </c>
      <c r="T49" s="274">
        <v>2</v>
      </c>
      <c r="U49" s="274">
        <v>62</v>
      </c>
      <c r="V49" s="274">
        <v>19</v>
      </c>
      <c r="W49" s="274">
        <v>345</v>
      </c>
      <c r="X49" s="274">
        <v>94</v>
      </c>
      <c r="Y49" s="274">
        <v>369</v>
      </c>
      <c r="Z49" s="274">
        <v>414</v>
      </c>
      <c r="AA49" s="274">
        <v>34</v>
      </c>
      <c r="AB49" s="274">
        <v>59</v>
      </c>
      <c r="AC49" s="274">
        <v>31</v>
      </c>
      <c r="AD49" s="274">
        <v>16</v>
      </c>
      <c r="AE49" s="274">
        <v>163</v>
      </c>
      <c r="AF49" s="274">
        <v>33</v>
      </c>
      <c r="AG49" s="274">
        <v>72</v>
      </c>
      <c r="AH49" s="274">
        <v>138</v>
      </c>
      <c r="AI49" s="274">
        <v>62</v>
      </c>
      <c r="AJ49" s="274">
        <v>119</v>
      </c>
      <c r="AK49" s="274">
        <v>95</v>
      </c>
      <c r="AL49" s="274">
        <v>93</v>
      </c>
      <c r="AM49" s="274">
        <v>84</v>
      </c>
      <c r="AN49" s="274">
        <v>376</v>
      </c>
      <c r="AO49" s="274">
        <v>24</v>
      </c>
      <c r="AP49" s="274">
        <v>23</v>
      </c>
      <c r="AQ49" s="274">
        <v>182</v>
      </c>
      <c r="AR49" s="274">
        <v>71</v>
      </c>
      <c r="AS49" s="274">
        <v>109</v>
      </c>
      <c r="AT49" s="274">
        <v>51</v>
      </c>
      <c r="AU49" s="274">
        <v>13</v>
      </c>
      <c r="AV49" s="274">
        <v>11</v>
      </c>
    </row>
    <row r="50" spans="2:48" s="2" customFormat="1" ht="12" customHeight="1">
      <c r="B50" s="9"/>
      <c r="C50" s="133"/>
      <c r="D50" s="134" t="s">
        <v>150</v>
      </c>
      <c r="E50" s="274">
        <v>3255</v>
      </c>
      <c r="F50" s="274">
        <v>2383</v>
      </c>
      <c r="G50" s="274">
        <v>239</v>
      </c>
      <c r="H50" s="274">
        <v>99</v>
      </c>
      <c r="I50" s="274" t="s">
        <v>343</v>
      </c>
      <c r="J50" s="274" t="s">
        <v>343</v>
      </c>
      <c r="K50" s="274" t="s">
        <v>341</v>
      </c>
      <c r="L50" s="274" t="s">
        <v>341</v>
      </c>
      <c r="M50" s="274">
        <v>1</v>
      </c>
      <c r="N50" s="274">
        <v>2</v>
      </c>
      <c r="O50" s="274">
        <v>324</v>
      </c>
      <c r="P50" s="274">
        <v>58</v>
      </c>
      <c r="Q50" s="274">
        <v>1298</v>
      </c>
      <c r="R50" s="274">
        <v>729</v>
      </c>
      <c r="S50" s="274">
        <v>17</v>
      </c>
      <c r="T50" s="274">
        <v>2</v>
      </c>
      <c r="U50" s="274">
        <v>33</v>
      </c>
      <c r="V50" s="274">
        <v>6</v>
      </c>
      <c r="W50" s="274">
        <v>304</v>
      </c>
      <c r="X50" s="274">
        <v>138</v>
      </c>
      <c r="Y50" s="274">
        <v>347</v>
      </c>
      <c r="Z50" s="274">
        <v>338</v>
      </c>
      <c r="AA50" s="274">
        <v>23</v>
      </c>
      <c r="AB50" s="274">
        <v>35</v>
      </c>
      <c r="AC50" s="274">
        <v>20</v>
      </c>
      <c r="AD50" s="274">
        <v>15</v>
      </c>
      <c r="AE50" s="274">
        <v>35</v>
      </c>
      <c r="AF50" s="274">
        <v>35</v>
      </c>
      <c r="AG50" s="274">
        <v>72</v>
      </c>
      <c r="AH50" s="274">
        <v>120</v>
      </c>
      <c r="AI50" s="274">
        <v>75</v>
      </c>
      <c r="AJ50" s="274">
        <v>114</v>
      </c>
      <c r="AK50" s="274">
        <v>63</v>
      </c>
      <c r="AL50" s="274">
        <v>122</v>
      </c>
      <c r="AM50" s="274">
        <v>100</v>
      </c>
      <c r="AN50" s="274">
        <v>411</v>
      </c>
      <c r="AO50" s="274">
        <v>22</v>
      </c>
      <c r="AP50" s="274">
        <v>25</v>
      </c>
      <c r="AQ50" s="274">
        <v>145</v>
      </c>
      <c r="AR50" s="274">
        <v>79</v>
      </c>
      <c r="AS50" s="274">
        <v>107</v>
      </c>
      <c r="AT50" s="274">
        <v>29</v>
      </c>
      <c r="AU50" s="274">
        <v>30</v>
      </c>
      <c r="AV50" s="274">
        <v>26</v>
      </c>
    </row>
    <row r="51" spans="2:48" s="2" customFormat="1" ht="12" customHeight="1">
      <c r="B51" s="9"/>
      <c r="C51" s="133"/>
      <c r="D51" s="134" t="s">
        <v>151</v>
      </c>
      <c r="E51" s="274">
        <v>12491</v>
      </c>
      <c r="F51" s="274">
        <v>7781</v>
      </c>
      <c r="G51" s="274">
        <v>106</v>
      </c>
      <c r="H51" s="274">
        <v>60</v>
      </c>
      <c r="I51" s="274">
        <v>1</v>
      </c>
      <c r="J51" s="274" t="s">
        <v>343</v>
      </c>
      <c r="K51" s="274" t="s">
        <v>341</v>
      </c>
      <c r="L51" s="274" t="s">
        <v>341</v>
      </c>
      <c r="M51" s="274">
        <v>1</v>
      </c>
      <c r="N51" s="274" t="s">
        <v>341</v>
      </c>
      <c r="O51" s="274">
        <v>746</v>
      </c>
      <c r="P51" s="274">
        <v>132</v>
      </c>
      <c r="Q51" s="274">
        <v>6826</v>
      </c>
      <c r="R51" s="274">
        <v>2482</v>
      </c>
      <c r="S51" s="274">
        <v>42</v>
      </c>
      <c r="T51" s="274">
        <v>3</v>
      </c>
      <c r="U51" s="274">
        <v>160</v>
      </c>
      <c r="V51" s="274">
        <v>46</v>
      </c>
      <c r="W51" s="274">
        <v>773</v>
      </c>
      <c r="X51" s="274">
        <v>265</v>
      </c>
      <c r="Y51" s="274">
        <v>1124</v>
      </c>
      <c r="Z51" s="274">
        <v>1355</v>
      </c>
      <c r="AA51" s="274">
        <v>83</v>
      </c>
      <c r="AB51" s="274">
        <v>179</v>
      </c>
      <c r="AC51" s="274">
        <v>97</v>
      </c>
      <c r="AD51" s="274">
        <v>74</v>
      </c>
      <c r="AE51" s="274">
        <v>309</v>
      </c>
      <c r="AF51" s="274">
        <v>107</v>
      </c>
      <c r="AG51" s="274">
        <v>306</v>
      </c>
      <c r="AH51" s="274">
        <v>583</v>
      </c>
      <c r="AI51" s="274">
        <v>220</v>
      </c>
      <c r="AJ51" s="274">
        <v>326</v>
      </c>
      <c r="AK51" s="274">
        <v>209</v>
      </c>
      <c r="AL51" s="274">
        <v>400</v>
      </c>
      <c r="AM51" s="274">
        <v>283</v>
      </c>
      <c r="AN51" s="274">
        <v>1098</v>
      </c>
      <c r="AO51" s="274">
        <v>27</v>
      </c>
      <c r="AP51" s="274">
        <v>35</v>
      </c>
      <c r="AQ51" s="274">
        <v>610</v>
      </c>
      <c r="AR51" s="274">
        <v>335</v>
      </c>
      <c r="AS51" s="274">
        <v>264</v>
      </c>
      <c r="AT51" s="274">
        <v>140</v>
      </c>
      <c r="AU51" s="274">
        <v>304</v>
      </c>
      <c r="AV51" s="274">
        <v>161</v>
      </c>
    </row>
    <row r="52" spans="2:48" s="2" customFormat="1" ht="12" customHeight="1">
      <c r="B52" s="9"/>
      <c r="C52" s="133"/>
      <c r="D52" s="134" t="s">
        <v>152</v>
      </c>
      <c r="E52" s="274">
        <v>7826</v>
      </c>
      <c r="F52" s="274">
        <v>5418</v>
      </c>
      <c r="G52" s="274">
        <v>405</v>
      </c>
      <c r="H52" s="274">
        <v>265</v>
      </c>
      <c r="I52" s="274" t="s">
        <v>343</v>
      </c>
      <c r="J52" s="274" t="s">
        <v>343</v>
      </c>
      <c r="K52" s="274" t="s">
        <v>341</v>
      </c>
      <c r="L52" s="274" t="s">
        <v>341</v>
      </c>
      <c r="M52" s="274">
        <v>1</v>
      </c>
      <c r="N52" s="274" t="s">
        <v>341</v>
      </c>
      <c r="O52" s="274">
        <v>655</v>
      </c>
      <c r="P52" s="274">
        <v>135</v>
      </c>
      <c r="Q52" s="274">
        <v>3274</v>
      </c>
      <c r="R52" s="274">
        <v>1376</v>
      </c>
      <c r="S52" s="274">
        <v>28</v>
      </c>
      <c r="T52" s="274">
        <v>9</v>
      </c>
      <c r="U52" s="274">
        <v>79</v>
      </c>
      <c r="V52" s="274">
        <v>32</v>
      </c>
      <c r="W52" s="274">
        <v>670</v>
      </c>
      <c r="X52" s="274">
        <v>234</v>
      </c>
      <c r="Y52" s="274">
        <v>831</v>
      </c>
      <c r="Z52" s="274">
        <v>935</v>
      </c>
      <c r="AA52" s="274">
        <v>82</v>
      </c>
      <c r="AB52" s="274">
        <v>134</v>
      </c>
      <c r="AC52" s="274">
        <v>79</v>
      </c>
      <c r="AD52" s="274">
        <v>44</v>
      </c>
      <c r="AE52" s="274">
        <v>152</v>
      </c>
      <c r="AF52" s="274">
        <v>73</v>
      </c>
      <c r="AG52" s="274">
        <v>192</v>
      </c>
      <c r="AH52" s="274">
        <v>358</v>
      </c>
      <c r="AI52" s="274">
        <v>159</v>
      </c>
      <c r="AJ52" s="274">
        <v>224</v>
      </c>
      <c r="AK52" s="274">
        <v>195</v>
      </c>
      <c r="AL52" s="274">
        <v>269</v>
      </c>
      <c r="AM52" s="274">
        <v>233</v>
      </c>
      <c r="AN52" s="274">
        <v>970</v>
      </c>
      <c r="AO52" s="274">
        <v>52</v>
      </c>
      <c r="AP52" s="274">
        <v>40</v>
      </c>
      <c r="AQ52" s="274">
        <v>406</v>
      </c>
      <c r="AR52" s="274">
        <v>176</v>
      </c>
      <c r="AS52" s="274">
        <v>210</v>
      </c>
      <c r="AT52" s="274">
        <v>74</v>
      </c>
      <c r="AU52" s="274">
        <v>123</v>
      </c>
      <c r="AV52" s="274">
        <v>70</v>
      </c>
    </row>
    <row r="53" spans="2:4" s="2" customFormat="1" ht="12" customHeight="1">
      <c r="B53" s="6"/>
      <c r="C53" s="6"/>
      <c r="D53" s="6"/>
    </row>
    <row r="54" spans="2:7" s="2" customFormat="1" ht="12" customHeight="1">
      <c r="B54" s="375" t="s">
        <v>347</v>
      </c>
      <c r="C54" s="461"/>
      <c r="D54" s="461"/>
      <c r="E54" s="461"/>
      <c r="F54" s="461"/>
      <c r="G54" s="461"/>
    </row>
    <row r="55" spans="2:9" s="2" customFormat="1" ht="12" customHeight="1">
      <c r="B55" s="375" t="s">
        <v>348</v>
      </c>
      <c r="C55" s="312"/>
      <c r="D55" s="312"/>
      <c r="E55" s="312"/>
      <c r="F55" s="312"/>
      <c r="G55" s="312"/>
      <c r="H55" s="312"/>
      <c r="I55" s="312"/>
    </row>
    <row r="56" spans="2:9" ht="13.5">
      <c r="B56" s="459"/>
      <c r="C56" s="460"/>
      <c r="D56" s="460"/>
      <c r="E56" s="460"/>
      <c r="F56" s="460"/>
      <c r="G56" s="460"/>
      <c r="H56" s="460"/>
      <c r="I56" s="460"/>
    </row>
    <row r="57" spans="5:48" ht="13.5">
      <c r="E57" s="272"/>
      <c r="F57" s="272"/>
      <c r="G57" s="272"/>
      <c r="H57" s="272"/>
      <c r="I57" s="272"/>
      <c r="J57" s="272"/>
      <c r="K57" s="272"/>
      <c r="L57" s="272"/>
      <c r="M57" s="272"/>
      <c r="N57" s="272"/>
      <c r="O57" s="272"/>
      <c r="P57" s="272"/>
      <c r="Q57" s="272"/>
      <c r="R57" s="272"/>
      <c r="S57" s="272"/>
      <c r="T57" s="272"/>
      <c r="U57" s="272"/>
      <c r="V57" s="272"/>
      <c r="W57" s="272"/>
      <c r="X57" s="272"/>
      <c r="Y57" s="272"/>
      <c r="Z57" s="272"/>
      <c r="AA57" s="272"/>
      <c r="AB57" s="272"/>
      <c r="AC57" s="272"/>
      <c r="AD57" s="272"/>
      <c r="AE57" s="272"/>
      <c r="AF57" s="272"/>
      <c r="AG57" s="272"/>
      <c r="AH57" s="272"/>
      <c r="AI57" s="272"/>
      <c r="AJ57" s="272"/>
      <c r="AK57" s="272"/>
      <c r="AL57" s="272"/>
      <c r="AM57" s="272"/>
      <c r="AN57" s="272"/>
      <c r="AO57" s="272"/>
      <c r="AP57" s="272"/>
      <c r="AQ57" s="272"/>
      <c r="AR57" s="272"/>
      <c r="AS57" s="272"/>
      <c r="AT57" s="272"/>
      <c r="AU57" s="272"/>
      <c r="AV57" s="272"/>
    </row>
    <row r="58" spans="5:48" ht="13.5">
      <c r="E58" s="272"/>
      <c r="F58" s="272"/>
      <c r="G58" s="272"/>
      <c r="H58" s="272"/>
      <c r="I58" s="272"/>
      <c r="J58" s="272"/>
      <c r="K58" s="272"/>
      <c r="L58" s="272"/>
      <c r="M58" s="272"/>
      <c r="N58" s="272"/>
      <c r="O58" s="272"/>
      <c r="P58" s="272"/>
      <c r="Q58" s="272"/>
      <c r="R58" s="272"/>
      <c r="S58" s="272"/>
      <c r="T58" s="272"/>
      <c r="U58" s="272"/>
      <c r="V58" s="272"/>
      <c r="W58" s="272"/>
      <c r="X58" s="272"/>
      <c r="Y58" s="272"/>
      <c r="Z58" s="272"/>
      <c r="AA58" s="272"/>
      <c r="AB58" s="272"/>
      <c r="AC58" s="272"/>
      <c r="AD58" s="272"/>
      <c r="AE58" s="272"/>
      <c r="AF58" s="272"/>
      <c r="AG58" s="272"/>
      <c r="AH58" s="272"/>
      <c r="AI58" s="272"/>
      <c r="AJ58" s="272"/>
      <c r="AK58" s="272"/>
      <c r="AL58" s="272"/>
      <c r="AM58" s="272"/>
      <c r="AN58" s="272"/>
      <c r="AO58" s="272"/>
      <c r="AP58" s="272"/>
      <c r="AQ58" s="272"/>
      <c r="AR58" s="272"/>
      <c r="AS58" s="272"/>
      <c r="AT58" s="272"/>
      <c r="AU58" s="272"/>
      <c r="AV58" s="272"/>
    </row>
    <row r="59" spans="5:48" ht="13.5">
      <c r="E59" s="272"/>
      <c r="F59" s="272"/>
      <c r="G59" s="272"/>
      <c r="H59" s="272"/>
      <c r="I59" s="272"/>
      <c r="J59" s="272"/>
      <c r="K59" s="272"/>
      <c r="L59" s="272"/>
      <c r="M59" s="272"/>
      <c r="N59" s="272"/>
      <c r="O59" s="272"/>
      <c r="P59" s="272"/>
      <c r="Q59" s="272"/>
      <c r="R59" s="272"/>
      <c r="S59" s="272"/>
      <c r="T59" s="272"/>
      <c r="U59" s="272"/>
      <c r="V59" s="272"/>
      <c r="W59" s="272"/>
      <c r="X59" s="272"/>
      <c r="Y59" s="272"/>
      <c r="Z59" s="272"/>
      <c r="AA59" s="272"/>
      <c r="AB59" s="272"/>
      <c r="AC59" s="272"/>
      <c r="AD59" s="272"/>
      <c r="AE59" s="272"/>
      <c r="AF59" s="272"/>
      <c r="AG59" s="272"/>
      <c r="AH59" s="272"/>
      <c r="AI59" s="272"/>
      <c r="AJ59" s="272"/>
      <c r="AK59" s="272"/>
      <c r="AL59" s="272"/>
      <c r="AM59" s="272"/>
      <c r="AN59" s="272"/>
      <c r="AO59" s="272"/>
      <c r="AP59" s="272"/>
      <c r="AQ59" s="272"/>
      <c r="AR59" s="272"/>
      <c r="AS59" s="272"/>
      <c r="AT59" s="272"/>
      <c r="AU59" s="272"/>
      <c r="AV59" s="272"/>
    </row>
    <row r="60" ht="13.5">
      <c r="E60" s="272"/>
    </row>
    <row r="61" ht="13.5">
      <c r="E61" s="272"/>
    </row>
    <row r="62" ht="13.5">
      <c r="E62" s="272"/>
    </row>
    <row r="63" ht="13.5">
      <c r="E63" s="272"/>
    </row>
  </sheetData>
  <sheetProtection/>
  <mergeCells count="49">
    <mergeCell ref="B56:I56"/>
    <mergeCell ref="C33:D33"/>
    <mergeCell ref="C40:D40"/>
    <mergeCell ref="C45:D45"/>
    <mergeCell ref="C47:D47"/>
    <mergeCell ref="B54:G54"/>
    <mergeCell ref="B55:I55"/>
    <mergeCell ref="C20:D20"/>
    <mergeCell ref="C21:D21"/>
    <mergeCell ref="B22:D22"/>
    <mergeCell ref="C23:D23"/>
    <mergeCell ref="C26:D26"/>
    <mergeCell ref="C29:D29"/>
    <mergeCell ref="C14:D14"/>
    <mergeCell ref="C15:D15"/>
    <mergeCell ref="C16:D16"/>
    <mergeCell ref="C17:D17"/>
    <mergeCell ref="C18:D18"/>
    <mergeCell ref="C19:D19"/>
    <mergeCell ref="B8:D8"/>
    <mergeCell ref="B9:D9"/>
    <mergeCell ref="C10:D10"/>
    <mergeCell ref="C11:D11"/>
    <mergeCell ref="C12:D12"/>
    <mergeCell ref="C13:D13"/>
    <mergeCell ref="AM3:AN4"/>
    <mergeCell ref="AO3:AP4"/>
    <mergeCell ref="AQ3:AR4"/>
    <mergeCell ref="AS3:AT4"/>
    <mergeCell ref="AU3:AV4"/>
    <mergeCell ref="B7:D7"/>
    <mergeCell ref="AA3:AB4"/>
    <mergeCell ref="AC3:AD4"/>
    <mergeCell ref="AE3:AF4"/>
    <mergeCell ref="AG3:AH4"/>
    <mergeCell ref="AI3:AJ4"/>
    <mergeCell ref="AK3:AL4"/>
    <mergeCell ref="O3:P4"/>
    <mergeCell ref="Q3:R4"/>
    <mergeCell ref="S3:T4"/>
    <mergeCell ref="U3:V4"/>
    <mergeCell ref="W3:X4"/>
    <mergeCell ref="Y3:Z4"/>
    <mergeCell ref="B3:D5"/>
    <mergeCell ref="E3:F4"/>
    <mergeCell ref="G3:H4"/>
    <mergeCell ref="I3:J4"/>
    <mergeCell ref="K3:L4"/>
    <mergeCell ref="M3:N4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B1:AA58"/>
  <sheetViews>
    <sheetView zoomScalePageLayoutView="0" workbookViewId="0" topLeftCell="A1">
      <selection activeCell="J36" sqref="J36"/>
    </sheetView>
  </sheetViews>
  <sheetFormatPr defaultColWidth="9.00390625" defaultRowHeight="13.5"/>
  <cols>
    <col min="1" max="1" width="2.625" style="0" customWidth="1"/>
    <col min="2" max="3" width="2.125" style="0" customWidth="1"/>
    <col min="4" max="4" width="8.00390625" style="0" customWidth="1"/>
    <col min="5" max="26" width="11.375" style="0" customWidth="1"/>
    <col min="27" max="27" width="9.625" style="0" customWidth="1"/>
  </cols>
  <sheetData>
    <row r="1" spans="2:10" ht="14.25" customHeight="1">
      <c r="B1" s="10" t="s">
        <v>349</v>
      </c>
      <c r="C1" s="1"/>
      <c r="D1" s="278"/>
      <c r="J1" t="s">
        <v>350</v>
      </c>
    </row>
    <row r="2" ht="12" customHeight="1"/>
    <row r="3" spans="2:27" s="2" customFormat="1" ht="12" customHeight="1">
      <c r="B3" s="303" t="s">
        <v>106</v>
      </c>
      <c r="C3" s="349"/>
      <c r="D3" s="350"/>
      <c r="E3" s="321" t="s">
        <v>78</v>
      </c>
      <c r="F3" s="321" t="s">
        <v>351</v>
      </c>
      <c r="G3" s="309" t="s">
        <v>352</v>
      </c>
      <c r="H3" s="309" t="s">
        <v>353</v>
      </c>
      <c r="I3" s="309" t="s">
        <v>354</v>
      </c>
      <c r="J3" s="309" t="s">
        <v>355</v>
      </c>
      <c r="K3" s="309" t="s">
        <v>356</v>
      </c>
      <c r="L3" s="309" t="s">
        <v>357</v>
      </c>
      <c r="M3" s="309" t="s">
        <v>358</v>
      </c>
      <c r="N3" s="309" t="s">
        <v>359</v>
      </c>
      <c r="O3" s="309" t="s">
        <v>360</v>
      </c>
      <c r="P3" s="309" t="s">
        <v>361</v>
      </c>
      <c r="Q3" s="309" t="s">
        <v>362</v>
      </c>
      <c r="R3" s="309" t="s">
        <v>363</v>
      </c>
      <c r="S3" s="309" t="s">
        <v>364</v>
      </c>
      <c r="T3" s="309" t="s">
        <v>365</v>
      </c>
      <c r="U3" s="309" t="s">
        <v>366</v>
      </c>
      <c r="V3" s="309" t="s">
        <v>367</v>
      </c>
      <c r="W3" s="309" t="s">
        <v>368</v>
      </c>
      <c r="X3" s="309" t="s">
        <v>369</v>
      </c>
      <c r="Y3" s="309" t="s">
        <v>370</v>
      </c>
      <c r="Z3" s="309" t="s">
        <v>371</v>
      </c>
      <c r="AA3" s="309" t="s">
        <v>372</v>
      </c>
    </row>
    <row r="4" spans="2:27" s="2" customFormat="1" ht="12" customHeight="1">
      <c r="B4" s="351"/>
      <c r="C4" s="352"/>
      <c r="D4" s="353"/>
      <c r="E4" s="410"/>
      <c r="F4" s="410"/>
      <c r="G4" s="415"/>
      <c r="H4" s="415"/>
      <c r="I4" s="415"/>
      <c r="J4" s="415"/>
      <c r="K4" s="415"/>
      <c r="L4" s="415"/>
      <c r="M4" s="415"/>
      <c r="N4" s="415"/>
      <c r="O4" s="415"/>
      <c r="P4" s="415"/>
      <c r="Q4" s="415"/>
      <c r="R4" s="415"/>
      <c r="S4" s="415"/>
      <c r="T4" s="415"/>
      <c r="U4" s="415"/>
      <c r="V4" s="415"/>
      <c r="W4" s="415"/>
      <c r="X4" s="415"/>
      <c r="Y4" s="415"/>
      <c r="Z4" s="415"/>
      <c r="AA4" s="415"/>
    </row>
    <row r="5" spans="2:27" s="2" customFormat="1" ht="12" customHeight="1">
      <c r="B5" s="354"/>
      <c r="C5" s="355"/>
      <c r="D5" s="356"/>
      <c r="E5" s="317"/>
      <c r="F5" s="317"/>
      <c r="G5" s="416"/>
      <c r="H5" s="416"/>
      <c r="I5" s="416"/>
      <c r="J5" s="416"/>
      <c r="K5" s="416"/>
      <c r="L5" s="416"/>
      <c r="M5" s="416"/>
      <c r="N5" s="416"/>
      <c r="O5" s="416"/>
      <c r="P5" s="416"/>
      <c r="Q5" s="416"/>
      <c r="R5" s="416"/>
      <c r="S5" s="416"/>
      <c r="T5" s="416"/>
      <c r="U5" s="416"/>
      <c r="V5" s="416"/>
      <c r="W5" s="416"/>
      <c r="X5" s="416"/>
      <c r="Y5" s="416"/>
      <c r="Z5" s="416"/>
      <c r="AA5" s="416"/>
    </row>
    <row r="6" spans="2:27" s="2" customFormat="1" ht="12" customHeight="1">
      <c r="B6" s="116"/>
      <c r="C6" s="117"/>
      <c r="D6" s="273"/>
      <c r="E6" s="54" t="s">
        <v>57</v>
      </c>
      <c r="F6" s="54" t="s">
        <v>57</v>
      </c>
      <c r="G6" s="54" t="s">
        <v>57</v>
      </c>
      <c r="H6" s="54" t="s">
        <v>57</v>
      </c>
      <c r="I6" s="54" t="s">
        <v>57</v>
      </c>
      <c r="J6" s="54" t="s">
        <v>57</v>
      </c>
      <c r="K6" s="54" t="s">
        <v>57</v>
      </c>
      <c r="L6" s="54" t="s">
        <v>57</v>
      </c>
      <c r="M6" s="54" t="s">
        <v>57</v>
      </c>
      <c r="N6" s="54" t="s">
        <v>57</v>
      </c>
      <c r="O6" s="54" t="s">
        <v>57</v>
      </c>
      <c r="P6" s="54" t="s">
        <v>57</v>
      </c>
      <c r="Q6" s="54" t="s">
        <v>57</v>
      </c>
      <c r="R6" s="54" t="s">
        <v>57</v>
      </c>
      <c r="S6" s="54" t="s">
        <v>57</v>
      </c>
      <c r="T6" s="54" t="s">
        <v>57</v>
      </c>
      <c r="U6" s="54" t="s">
        <v>57</v>
      </c>
      <c r="V6" s="54" t="s">
        <v>57</v>
      </c>
      <c r="W6" s="54" t="s">
        <v>57</v>
      </c>
      <c r="X6" s="54" t="s">
        <v>57</v>
      </c>
      <c r="Y6" s="54" t="s">
        <v>57</v>
      </c>
      <c r="Z6" s="54" t="s">
        <v>57</v>
      </c>
      <c r="AA6" s="54" t="s">
        <v>57</v>
      </c>
    </row>
    <row r="7" spans="2:27" s="2" customFormat="1" ht="12" customHeight="1">
      <c r="B7" s="346" t="s">
        <v>272</v>
      </c>
      <c r="C7" s="462"/>
      <c r="D7" s="463"/>
      <c r="E7" s="279">
        <v>1992556</v>
      </c>
      <c r="F7" s="279">
        <v>80960</v>
      </c>
      <c r="G7" s="279">
        <v>88145</v>
      </c>
      <c r="H7" s="279">
        <v>97441</v>
      </c>
      <c r="I7" s="279">
        <v>100656</v>
      </c>
      <c r="J7" s="279">
        <v>85794</v>
      </c>
      <c r="K7" s="279">
        <v>97513</v>
      </c>
      <c r="L7" s="279">
        <v>114586</v>
      </c>
      <c r="M7" s="279">
        <v>143279</v>
      </c>
      <c r="N7" s="279">
        <v>144482</v>
      </c>
      <c r="O7" s="279">
        <v>123862</v>
      </c>
      <c r="P7" s="279">
        <v>117662</v>
      </c>
      <c r="Q7" s="279">
        <v>129150</v>
      </c>
      <c r="R7" s="279">
        <v>165155</v>
      </c>
      <c r="S7" s="279">
        <v>133813</v>
      </c>
      <c r="T7" s="279">
        <v>114831</v>
      </c>
      <c r="U7" s="279">
        <v>94974</v>
      </c>
      <c r="V7" s="279">
        <v>75774</v>
      </c>
      <c r="W7" s="279">
        <v>48023</v>
      </c>
      <c r="X7" s="279">
        <v>19286</v>
      </c>
      <c r="Y7" s="279">
        <v>5664</v>
      </c>
      <c r="Z7" s="279">
        <v>791</v>
      </c>
      <c r="AA7" s="279">
        <v>10715</v>
      </c>
    </row>
    <row r="8" spans="2:27" s="24" customFormat="1" ht="12" customHeight="1">
      <c r="B8" s="368" t="s">
        <v>107</v>
      </c>
      <c r="C8" s="377"/>
      <c r="D8" s="374"/>
      <c r="E8" s="280">
        <v>1983033</v>
      </c>
      <c r="F8" s="280">
        <v>79471</v>
      </c>
      <c r="G8" s="280">
        <v>86388</v>
      </c>
      <c r="H8" s="280">
        <v>96064</v>
      </c>
      <c r="I8" s="280">
        <v>100443</v>
      </c>
      <c r="J8" s="280">
        <v>86954</v>
      </c>
      <c r="K8" s="280">
        <v>92753</v>
      </c>
      <c r="L8" s="280">
        <v>110301</v>
      </c>
      <c r="M8" s="280">
        <v>137045</v>
      </c>
      <c r="N8" s="280">
        <v>147347</v>
      </c>
      <c r="O8" s="280">
        <v>127341</v>
      </c>
      <c r="P8" s="280">
        <v>117167</v>
      </c>
      <c r="Q8" s="280">
        <v>124764</v>
      </c>
      <c r="R8" s="280">
        <v>156602</v>
      </c>
      <c r="S8" s="280">
        <v>141590</v>
      </c>
      <c r="T8" s="280">
        <v>118903</v>
      </c>
      <c r="U8" s="280">
        <v>95587</v>
      </c>
      <c r="V8" s="280">
        <v>76409</v>
      </c>
      <c r="W8" s="280">
        <v>49922</v>
      </c>
      <c r="X8" s="280">
        <v>20473</v>
      </c>
      <c r="Y8" s="280">
        <v>5917</v>
      </c>
      <c r="Z8" s="280">
        <v>877</v>
      </c>
      <c r="AA8" s="280">
        <v>10715</v>
      </c>
    </row>
    <row r="9" spans="2:27" s="24" customFormat="1" ht="12" customHeight="1">
      <c r="B9" s="368" t="s">
        <v>109</v>
      </c>
      <c r="C9" s="377"/>
      <c r="D9" s="374"/>
      <c r="E9" s="280">
        <v>1685726</v>
      </c>
      <c r="F9" s="280">
        <v>68967</v>
      </c>
      <c r="G9" s="280">
        <v>74490</v>
      </c>
      <c r="H9" s="280">
        <v>82270</v>
      </c>
      <c r="I9" s="280">
        <v>84981</v>
      </c>
      <c r="J9" s="280">
        <v>74071</v>
      </c>
      <c r="K9" s="280">
        <v>79499</v>
      </c>
      <c r="L9" s="280">
        <v>94906</v>
      </c>
      <c r="M9" s="280">
        <v>118292</v>
      </c>
      <c r="N9" s="280">
        <v>127101</v>
      </c>
      <c r="O9" s="280">
        <v>108589</v>
      </c>
      <c r="P9" s="280">
        <v>98395</v>
      </c>
      <c r="Q9" s="280">
        <v>103717</v>
      </c>
      <c r="R9" s="280">
        <v>130735</v>
      </c>
      <c r="S9" s="280">
        <v>120005</v>
      </c>
      <c r="T9" s="280">
        <v>101394</v>
      </c>
      <c r="U9" s="280">
        <v>80898</v>
      </c>
      <c r="V9" s="280">
        <v>63898</v>
      </c>
      <c r="W9" s="280">
        <v>41054</v>
      </c>
      <c r="X9" s="280">
        <v>16831</v>
      </c>
      <c r="Y9" s="280">
        <v>4865</v>
      </c>
      <c r="Z9" s="280">
        <v>726</v>
      </c>
      <c r="AA9" s="280">
        <v>10042</v>
      </c>
    </row>
    <row r="10" spans="2:27" s="2" customFormat="1" ht="12" customHeight="1">
      <c r="B10" s="4"/>
      <c r="C10" s="371" t="s">
        <v>110</v>
      </c>
      <c r="D10" s="370"/>
      <c r="E10" s="279">
        <v>336450</v>
      </c>
      <c r="F10" s="279">
        <v>13652</v>
      </c>
      <c r="G10" s="279">
        <v>14423</v>
      </c>
      <c r="H10" s="279">
        <v>15990</v>
      </c>
      <c r="I10" s="279">
        <v>16646</v>
      </c>
      <c r="J10" s="279">
        <v>15435</v>
      </c>
      <c r="K10" s="279">
        <v>16139</v>
      </c>
      <c r="L10" s="279">
        <v>18681</v>
      </c>
      <c r="M10" s="279">
        <v>23050</v>
      </c>
      <c r="N10" s="279">
        <v>25094</v>
      </c>
      <c r="O10" s="279">
        <v>21820</v>
      </c>
      <c r="P10" s="279">
        <v>20214</v>
      </c>
      <c r="Q10" s="279">
        <v>21216</v>
      </c>
      <c r="R10" s="279">
        <v>25875</v>
      </c>
      <c r="S10" s="279">
        <v>23451</v>
      </c>
      <c r="T10" s="279">
        <v>19966</v>
      </c>
      <c r="U10" s="279">
        <v>16358</v>
      </c>
      <c r="V10" s="279">
        <v>13457</v>
      </c>
      <c r="W10" s="279">
        <v>8291</v>
      </c>
      <c r="X10" s="279">
        <v>3293</v>
      </c>
      <c r="Y10" s="279">
        <v>964</v>
      </c>
      <c r="Z10" s="279">
        <v>142</v>
      </c>
      <c r="AA10" s="279">
        <v>2293</v>
      </c>
    </row>
    <row r="11" spans="2:27" s="2" customFormat="1" ht="12" customHeight="1">
      <c r="B11" s="4"/>
      <c r="C11" s="371" t="s">
        <v>111</v>
      </c>
      <c r="D11" s="370"/>
      <c r="E11" s="279">
        <v>371286</v>
      </c>
      <c r="F11" s="279">
        <v>16000</v>
      </c>
      <c r="G11" s="279">
        <v>16800</v>
      </c>
      <c r="H11" s="279">
        <v>17579</v>
      </c>
      <c r="I11" s="279">
        <v>18727</v>
      </c>
      <c r="J11" s="279">
        <v>17153</v>
      </c>
      <c r="K11" s="279">
        <v>17800</v>
      </c>
      <c r="L11" s="279">
        <v>21619</v>
      </c>
      <c r="M11" s="279">
        <v>26546</v>
      </c>
      <c r="N11" s="279">
        <v>28889</v>
      </c>
      <c r="O11" s="279">
        <v>24267</v>
      </c>
      <c r="P11" s="279">
        <v>21423</v>
      </c>
      <c r="Q11" s="279">
        <v>21826</v>
      </c>
      <c r="R11" s="279">
        <v>27565</v>
      </c>
      <c r="S11" s="279">
        <v>25725</v>
      </c>
      <c r="T11" s="279">
        <v>22036</v>
      </c>
      <c r="U11" s="279">
        <v>17158</v>
      </c>
      <c r="V11" s="279">
        <v>13354</v>
      </c>
      <c r="W11" s="279">
        <v>8761</v>
      </c>
      <c r="X11" s="279">
        <v>3500</v>
      </c>
      <c r="Y11" s="279">
        <v>1046</v>
      </c>
      <c r="Z11" s="279">
        <v>158</v>
      </c>
      <c r="AA11" s="279">
        <v>3354</v>
      </c>
    </row>
    <row r="12" spans="2:27" s="2" customFormat="1" ht="12" customHeight="1">
      <c r="B12" s="9"/>
      <c r="C12" s="371" t="s">
        <v>112</v>
      </c>
      <c r="D12" s="370"/>
      <c r="E12" s="279">
        <v>117168</v>
      </c>
      <c r="F12" s="279">
        <v>3590</v>
      </c>
      <c r="G12" s="279">
        <v>4193</v>
      </c>
      <c r="H12" s="279">
        <v>5313</v>
      </c>
      <c r="I12" s="279">
        <v>5682</v>
      </c>
      <c r="J12" s="279">
        <v>4935</v>
      </c>
      <c r="K12" s="279">
        <v>4831</v>
      </c>
      <c r="L12" s="279">
        <v>5207</v>
      </c>
      <c r="M12" s="279">
        <v>6867</v>
      </c>
      <c r="N12" s="279">
        <v>8190</v>
      </c>
      <c r="O12" s="279">
        <v>7504</v>
      </c>
      <c r="P12" s="279">
        <v>7042</v>
      </c>
      <c r="Q12" s="279">
        <v>7265</v>
      </c>
      <c r="R12" s="279">
        <v>9506</v>
      </c>
      <c r="S12" s="279">
        <v>9842</v>
      </c>
      <c r="T12" s="279">
        <v>8725</v>
      </c>
      <c r="U12" s="279">
        <v>7168</v>
      </c>
      <c r="V12" s="279">
        <v>5573</v>
      </c>
      <c r="W12" s="279">
        <v>3483</v>
      </c>
      <c r="X12" s="279">
        <v>1465</v>
      </c>
      <c r="Y12" s="279">
        <v>402</v>
      </c>
      <c r="Z12" s="279">
        <v>72</v>
      </c>
      <c r="AA12" s="279">
        <v>313</v>
      </c>
    </row>
    <row r="13" spans="2:27" s="2" customFormat="1" ht="12" customHeight="1">
      <c r="B13" s="9"/>
      <c r="C13" s="371" t="s">
        <v>113</v>
      </c>
      <c r="D13" s="370"/>
      <c r="E13" s="279">
        <v>207308</v>
      </c>
      <c r="F13" s="279">
        <v>9628</v>
      </c>
      <c r="G13" s="279">
        <v>9977</v>
      </c>
      <c r="H13" s="279">
        <v>11072</v>
      </c>
      <c r="I13" s="279">
        <v>10779</v>
      </c>
      <c r="J13" s="279">
        <v>9858</v>
      </c>
      <c r="K13" s="279">
        <v>10894</v>
      </c>
      <c r="L13" s="279">
        <v>13125</v>
      </c>
      <c r="M13" s="279">
        <v>16170</v>
      </c>
      <c r="N13" s="279">
        <v>16439</v>
      </c>
      <c r="O13" s="279">
        <v>13761</v>
      </c>
      <c r="P13" s="279">
        <v>11799</v>
      </c>
      <c r="Q13" s="279">
        <v>12105</v>
      </c>
      <c r="R13" s="279">
        <v>14444</v>
      </c>
      <c r="S13" s="279">
        <v>13193</v>
      </c>
      <c r="T13" s="279">
        <v>10932</v>
      </c>
      <c r="U13" s="279">
        <v>8735</v>
      </c>
      <c r="V13" s="279">
        <v>6721</v>
      </c>
      <c r="W13" s="279">
        <v>4150</v>
      </c>
      <c r="X13" s="279">
        <v>1743</v>
      </c>
      <c r="Y13" s="279">
        <v>508</v>
      </c>
      <c r="Z13" s="279">
        <v>78</v>
      </c>
      <c r="AA13" s="279">
        <v>1197</v>
      </c>
    </row>
    <row r="14" spans="2:27" s="2" customFormat="1" ht="12" customHeight="1">
      <c r="B14" s="9"/>
      <c r="C14" s="371" t="s">
        <v>114</v>
      </c>
      <c r="D14" s="370"/>
      <c r="E14" s="279">
        <v>218034</v>
      </c>
      <c r="F14" s="279">
        <v>10283</v>
      </c>
      <c r="G14" s="279">
        <v>10936</v>
      </c>
      <c r="H14" s="279">
        <v>11324</v>
      </c>
      <c r="I14" s="279">
        <v>10838</v>
      </c>
      <c r="J14" s="279">
        <v>9776</v>
      </c>
      <c r="K14" s="279">
        <v>11357</v>
      </c>
      <c r="L14" s="279">
        <v>14019</v>
      </c>
      <c r="M14" s="279">
        <v>17080</v>
      </c>
      <c r="N14" s="279">
        <v>17794</v>
      </c>
      <c r="O14" s="279">
        <v>14262</v>
      </c>
      <c r="P14" s="279">
        <v>11625</v>
      </c>
      <c r="Q14" s="279">
        <v>11970</v>
      </c>
      <c r="R14" s="279">
        <v>16235</v>
      </c>
      <c r="S14" s="279">
        <v>15687</v>
      </c>
      <c r="T14" s="279">
        <v>12192</v>
      </c>
      <c r="U14" s="279">
        <v>8854</v>
      </c>
      <c r="V14" s="279">
        <v>6185</v>
      </c>
      <c r="W14" s="279">
        <v>4036</v>
      </c>
      <c r="X14" s="279">
        <v>1807</v>
      </c>
      <c r="Y14" s="279">
        <v>534</v>
      </c>
      <c r="Z14" s="279">
        <v>53</v>
      </c>
      <c r="AA14" s="279">
        <v>1187</v>
      </c>
    </row>
    <row r="15" spans="2:27" s="2" customFormat="1" ht="12" customHeight="1">
      <c r="B15" s="9"/>
      <c r="C15" s="371" t="s">
        <v>115</v>
      </c>
      <c r="D15" s="370"/>
      <c r="E15" s="279">
        <v>49682</v>
      </c>
      <c r="F15" s="279">
        <v>1725</v>
      </c>
      <c r="G15" s="279">
        <v>2078</v>
      </c>
      <c r="H15" s="279">
        <v>2406</v>
      </c>
      <c r="I15" s="279">
        <v>2622</v>
      </c>
      <c r="J15" s="279">
        <v>1754</v>
      </c>
      <c r="K15" s="279">
        <v>1951</v>
      </c>
      <c r="L15" s="279">
        <v>2387</v>
      </c>
      <c r="M15" s="279">
        <v>2994</v>
      </c>
      <c r="N15" s="279">
        <v>3230</v>
      </c>
      <c r="O15" s="279">
        <v>3064</v>
      </c>
      <c r="P15" s="279">
        <v>3131</v>
      </c>
      <c r="Q15" s="279">
        <v>3604</v>
      </c>
      <c r="R15" s="279">
        <v>4080</v>
      </c>
      <c r="S15" s="279">
        <v>3344</v>
      </c>
      <c r="T15" s="279">
        <v>3138</v>
      </c>
      <c r="U15" s="279">
        <v>2815</v>
      </c>
      <c r="V15" s="279">
        <v>2547</v>
      </c>
      <c r="W15" s="279">
        <v>1636</v>
      </c>
      <c r="X15" s="279">
        <v>596</v>
      </c>
      <c r="Y15" s="279">
        <v>148</v>
      </c>
      <c r="Z15" s="279">
        <v>22</v>
      </c>
      <c r="AA15" s="279">
        <v>410</v>
      </c>
    </row>
    <row r="16" spans="2:27" s="2" customFormat="1" ht="12" customHeight="1">
      <c r="B16" s="9"/>
      <c r="C16" s="371" t="s">
        <v>116</v>
      </c>
      <c r="D16" s="370"/>
      <c r="E16" s="279">
        <v>77158</v>
      </c>
      <c r="F16" s="279">
        <v>3076</v>
      </c>
      <c r="G16" s="279">
        <v>3340</v>
      </c>
      <c r="H16" s="279">
        <v>3908</v>
      </c>
      <c r="I16" s="279">
        <v>3890</v>
      </c>
      <c r="J16" s="279">
        <v>3108</v>
      </c>
      <c r="K16" s="279">
        <v>3534</v>
      </c>
      <c r="L16" s="279">
        <v>4380</v>
      </c>
      <c r="M16" s="279">
        <v>5758</v>
      </c>
      <c r="N16" s="279">
        <v>6067</v>
      </c>
      <c r="O16" s="279">
        <v>4915</v>
      </c>
      <c r="P16" s="279">
        <v>4422</v>
      </c>
      <c r="Q16" s="279">
        <v>4777</v>
      </c>
      <c r="R16" s="279">
        <v>6111</v>
      </c>
      <c r="S16" s="279">
        <v>5797</v>
      </c>
      <c r="T16" s="279">
        <v>4611</v>
      </c>
      <c r="U16" s="279">
        <v>3581</v>
      </c>
      <c r="V16" s="279">
        <v>2726</v>
      </c>
      <c r="W16" s="279">
        <v>1730</v>
      </c>
      <c r="X16" s="279">
        <v>682</v>
      </c>
      <c r="Y16" s="279">
        <v>187</v>
      </c>
      <c r="Z16" s="279">
        <v>22</v>
      </c>
      <c r="AA16" s="279">
        <v>536</v>
      </c>
    </row>
    <row r="17" spans="2:27" s="2" customFormat="1" ht="12" customHeight="1">
      <c r="B17" s="9"/>
      <c r="C17" s="371" t="s">
        <v>117</v>
      </c>
      <c r="D17" s="370"/>
      <c r="E17" s="279">
        <v>80759</v>
      </c>
      <c r="F17" s="279">
        <v>2725</v>
      </c>
      <c r="G17" s="279">
        <v>3017</v>
      </c>
      <c r="H17" s="279">
        <v>3612</v>
      </c>
      <c r="I17" s="279">
        <v>4036</v>
      </c>
      <c r="J17" s="279">
        <v>3192</v>
      </c>
      <c r="K17" s="279">
        <v>3469</v>
      </c>
      <c r="L17" s="279">
        <v>4067</v>
      </c>
      <c r="M17" s="279">
        <v>4841</v>
      </c>
      <c r="N17" s="279">
        <v>5095</v>
      </c>
      <c r="O17" s="279">
        <v>4832</v>
      </c>
      <c r="P17" s="279">
        <v>5101</v>
      </c>
      <c r="Q17" s="279">
        <v>5816</v>
      </c>
      <c r="R17" s="279">
        <v>7300</v>
      </c>
      <c r="S17" s="279">
        <v>5971</v>
      </c>
      <c r="T17" s="279">
        <v>5399</v>
      </c>
      <c r="U17" s="279">
        <v>4521</v>
      </c>
      <c r="V17" s="279">
        <v>3772</v>
      </c>
      <c r="W17" s="279">
        <v>2431</v>
      </c>
      <c r="X17" s="279">
        <v>980</v>
      </c>
      <c r="Y17" s="279">
        <v>314</v>
      </c>
      <c r="Z17" s="279">
        <v>43</v>
      </c>
      <c r="AA17" s="279">
        <v>225</v>
      </c>
    </row>
    <row r="18" spans="2:27" s="2" customFormat="1" ht="12" customHeight="1">
      <c r="B18" s="9"/>
      <c r="C18" s="371" t="s">
        <v>118</v>
      </c>
      <c r="D18" s="370"/>
      <c r="E18" s="279">
        <v>66654</v>
      </c>
      <c r="F18" s="279">
        <v>2434</v>
      </c>
      <c r="G18" s="279">
        <v>2871</v>
      </c>
      <c r="H18" s="279">
        <v>3269</v>
      </c>
      <c r="I18" s="279">
        <v>3567</v>
      </c>
      <c r="J18" s="279">
        <v>2751</v>
      </c>
      <c r="K18" s="279">
        <v>2898</v>
      </c>
      <c r="L18" s="279">
        <v>3312</v>
      </c>
      <c r="M18" s="279">
        <v>4486</v>
      </c>
      <c r="N18" s="279">
        <v>4857</v>
      </c>
      <c r="O18" s="279">
        <v>4258</v>
      </c>
      <c r="P18" s="279">
        <v>4035</v>
      </c>
      <c r="Q18" s="279">
        <v>4459</v>
      </c>
      <c r="R18" s="279">
        <v>5682</v>
      </c>
      <c r="S18" s="279">
        <v>4951</v>
      </c>
      <c r="T18" s="279">
        <v>4151</v>
      </c>
      <c r="U18" s="279">
        <v>3221</v>
      </c>
      <c r="V18" s="279">
        <v>2691</v>
      </c>
      <c r="W18" s="279">
        <v>1660</v>
      </c>
      <c r="X18" s="279">
        <v>709</v>
      </c>
      <c r="Y18" s="279">
        <v>195</v>
      </c>
      <c r="Z18" s="279">
        <v>34</v>
      </c>
      <c r="AA18" s="279">
        <v>163</v>
      </c>
    </row>
    <row r="19" spans="2:27" s="2" customFormat="1" ht="12" customHeight="1">
      <c r="B19" s="9"/>
      <c r="C19" s="371" t="s">
        <v>119</v>
      </c>
      <c r="D19" s="370"/>
      <c r="E19" s="279">
        <v>50569</v>
      </c>
      <c r="F19" s="279">
        <v>1834</v>
      </c>
      <c r="G19" s="279">
        <v>2145</v>
      </c>
      <c r="H19" s="279">
        <v>2426</v>
      </c>
      <c r="I19" s="279">
        <v>2535</v>
      </c>
      <c r="J19" s="279">
        <v>1918</v>
      </c>
      <c r="K19" s="279">
        <v>2028</v>
      </c>
      <c r="L19" s="279">
        <v>2432</v>
      </c>
      <c r="M19" s="279">
        <v>3195</v>
      </c>
      <c r="N19" s="279">
        <v>3375</v>
      </c>
      <c r="O19" s="279">
        <v>3030</v>
      </c>
      <c r="P19" s="279">
        <v>3071</v>
      </c>
      <c r="Q19" s="279">
        <v>3536</v>
      </c>
      <c r="R19" s="279">
        <v>4351</v>
      </c>
      <c r="S19" s="279">
        <v>3666</v>
      </c>
      <c r="T19" s="279">
        <v>3193</v>
      </c>
      <c r="U19" s="279">
        <v>2759</v>
      </c>
      <c r="V19" s="279">
        <v>2296</v>
      </c>
      <c r="W19" s="279">
        <v>1648</v>
      </c>
      <c r="X19" s="279">
        <v>679</v>
      </c>
      <c r="Y19" s="279">
        <v>199</v>
      </c>
      <c r="Z19" s="279">
        <v>30</v>
      </c>
      <c r="AA19" s="281">
        <v>223</v>
      </c>
    </row>
    <row r="20" spans="2:27" s="2" customFormat="1" ht="12" customHeight="1">
      <c r="B20" s="282"/>
      <c r="C20" s="464" t="s">
        <v>120</v>
      </c>
      <c r="D20" s="465"/>
      <c r="E20" s="279">
        <v>59496</v>
      </c>
      <c r="F20" s="279">
        <v>1910</v>
      </c>
      <c r="G20" s="279">
        <v>2292</v>
      </c>
      <c r="H20" s="279">
        <v>2668</v>
      </c>
      <c r="I20" s="279">
        <v>3075</v>
      </c>
      <c r="J20" s="279">
        <v>2185</v>
      </c>
      <c r="K20" s="279">
        <v>2296</v>
      </c>
      <c r="L20" s="279">
        <v>2762</v>
      </c>
      <c r="M20" s="279">
        <v>3465</v>
      </c>
      <c r="N20" s="279">
        <v>4081</v>
      </c>
      <c r="O20" s="279">
        <v>3651</v>
      </c>
      <c r="P20" s="279">
        <v>3655</v>
      </c>
      <c r="Q20" s="279">
        <v>3987</v>
      </c>
      <c r="R20" s="279">
        <v>5430</v>
      </c>
      <c r="S20" s="279">
        <v>4662</v>
      </c>
      <c r="T20" s="279">
        <v>4000</v>
      </c>
      <c r="U20" s="279">
        <v>3389</v>
      </c>
      <c r="V20" s="279">
        <v>2762</v>
      </c>
      <c r="W20" s="279">
        <v>2009</v>
      </c>
      <c r="X20" s="279">
        <v>850</v>
      </c>
      <c r="Y20" s="279">
        <v>241</v>
      </c>
      <c r="Z20" s="279">
        <v>42</v>
      </c>
      <c r="AA20" s="281">
        <v>84</v>
      </c>
    </row>
    <row r="21" spans="2:27" s="2" customFormat="1" ht="12" customHeight="1">
      <c r="B21" s="282"/>
      <c r="C21" s="464" t="s">
        <v>121</v>
      </c>
      <c r="D21" s="465"/>
      <c r="E21" s="279">
        <v>51162</v>
      </c>
      <c r="F21" s="279">
        <v>2110</v>
      </c>
      <c r="G21" s="279">
        <v>2418</v>
      </c>
      <c r="H21" s="279">
        <v>2703</v>
      </c>
      <c r="I21" s="279">
        <v>2584</v>
      </c>
      <c r="J21" s="279">
        <v>2006</v>
      </c>
      <c r="K21" s="279">
        <v>2302</v>
      </c>
      <c r="L21" s="279">
        <v>2915</v>
      </c>
      <c r="M21" s="279">
        <v>3840</v>
      </c>
      <c r="N21" s="279">
        <v>3990</v>
      </c>
      <c r="O21" s="279">
        <v>3225</v>
      </c>
      <c r="P21" s="279">
        <v>2877</v>
      </c>
      <c r="Q21" s="279">
        <v>3156</v>
      </c>
      <c r="R21" s="279">
        <v>4156</v>
      </c>
      <c r="S21" s="279">
        <v>3716</v>
      </c>
      <c r="T21" s="279">
        <v>3051</v>
      </c>
      <c r="U21" s="279">
        <v>2339</v>
      </c>
      <c r="V21" s="279">
        <v>1814</v>
      </c>
      <c r="W21" s="279">
        <v>1219</v>
      </c>
      <c r="X21" s="279">
        <v>527</v>
      </c>
      <c r="Y21" s="279">
        <v>127</v>
      </c>
      <c r="Z21" s="279">
        <v>30</v>
      </c>
      <c r="AA21" s="281">
        <v>57</v>
      </c>
    </row>
    <row r="22" spans="2:27" s="24" customFormat="1" ht="12" customHeight="1">
      <c r="B22" s="466" t="s">
        <v>122</v>
      </c>
      <c r="C22" s="467"/>
      <c r="D22" s="468"/>
      <c r="E22" s="280">
        <v>297307</v>
      </c>
      <c r="F22" s="280">
        <v>10504</v>
      </c>
      <c r="G22" s="280">
        <v>11898</v>
      </c>
      <c r="H22" s="280">
        <v>13794</v>
      </c>
      <c r="I22" s="280">
        <v>15462</v>
      </c>
      <c r="J22" s="280">
        <v>12883</v>
      </c>
      <c r="K22" s="280">
        <v>13254</v>
      </c>
      <c r="L22" s="280">
        <v>15395</v>
      </c>
      <c r="M22" s="280">
        <v>18753</v>
      </c>
      <c r="N22" s="280">
        <v>20246</v>
      </c>
      <c r="O22" s="280">
        <v>18752</v>
      </c>
      <c r="P22" s="280">
        <v>18772</v>
      </c>
      <c r="Q22" s="280">
        <v>21047</v>
      </c>
      <c r="R22" s="280">
        <v>25867</v>
      </c>
      <c r="S22" s="280">
        <v>21585</v>
      </c>
      <c r="T22" s="280">
        <v>17509</v>
      </c>
      <c r="U22" s="280">
        <v>14689</v>
      </c>
      <c r="V22" s="280">
        <v>12511</v>
      </c>
      <c r="W22" s="280">
        <v>8868</v>
      </c>
      <c r="X22" s="280">
        <v>3642</v>
      </c>
      <c r="Y22" s="280">
        <v>1052</v>
      </c>
      <c r="Z22" s="280">
        <v>151</v>
      </c>
      <c r="AA22" s="280">
        <v>673</v>
      </c>
    </row>
    <row r="23" spans="2:27" s="24" customFormat="1" ht="12" customHeight="1">
      <c r="B23" s="283"/>
      <c r="C23" s="469" t="s">
        <v>123</v>
      </c>
      <c r="D23" s="468"/>
      <c r="E23" s="280">
        <v>34873</v>
      </c>
      <c r="F23" s="280">
        <v>1640</v>
      </c>
      <c r="G23" s="280">
        <v>1820</v>
      </c>
      <c r="H23" s="280">
        <v>1898</v>
      </c>
      <c r="I23" s="280">
        <v>1769</v>
      </c>
      <c r="J23" s="280">
        <v>1607</v>
      </c>
      <c r="K23" s="280">
        <v>1897</v>
      </c>
      <c r="L23" s="280">
        <v>2252</v>
      </c>
      <c r="M23" s="280">
        <v>2818</v>
      </c>
      <c r="N23" s="280">
        <v>2689</v>
      </c>
      <c r="O23" s="280">
        <v>2218</v>
      </c>
      <c r="P23" s="280">
        <v>2015</v>
      </c>
      <c r="Q23" s="280">
        <v>2185</v>
      </c>
      <c r="R23" s="280">
        <v>2608</v>
      </c>
      <c r="S23" s="280">
        <v>2195</v>
      </c>
      <c r="T23" s="280">
        <v>1688</v>
      </c>
      <c r="U23" s="280">
        <v>1300</v>
      </c>
      <c r="V23" s="280">
        <v>1062</v>
      </c>
      <c r="W23" s="280">
        <v>717</v>
      </c>
      <c r="X23" s="280">
        <v>297</v>
      </c>
      <c r="Y23" s="280">
        <v>121</v>
      </c>
      <c r="Z23" s="280">
        <v>20</v>
      </c>
      <c r="AA23" s="280">
        <v>57</v>
      </c>
    </row>
    <row r="24" spans="2:27" s="2" customFormat="1" ht="12" customHeight="1">
      <c r="B24" s="282"/>
      <c r="C24" s="284"/>
      <c r="D24" s="285" t="s">
        <v>124</v>
      </c>
      <c r="E24" s="279">
        <v>14331</v>
      </c>
      <c r="F24" s="279">
        <v>561</v>
      </c>
      <c r="G24" s="279">
        <v>688</v>
      </c>
      <c r="H24" s="279">
        <v>750</v>
      </c>
      <c r="I24" s="279">
        <v>778</v>
      </c>
      <c r="J24" s="279">
        <v>815</v>
      </c>
      <c r="K24" s="279">
        <v>762</v>
      </c>
      <c r="L24" s="279">
        <v>869</v>
      </c>
      <c r="M24" s="279">
        <v>1086</v>
      </c>
      <c r="N24" s="279">
        <v>1056</v>
      </c>
      <c r="O24" s="279">
        <v>951</v>
      </c>
      <c r="P24" s="279">
        <v>828</v>
      </c>
      <c r="Q24" s="279">
        <v>941</v>
      </c>
      <c r="R24" s="279">
        <v>1133</v>
      </c>
      <c r="S24" s="279">
        <v>918</v>
      </c>
      <c r="T24" s="279">
        <v>700</v>
      </c>
      <c r="U24" s="279">
        <v>548</v>
      </c>
      <c r="V24" s="279">
        <v>459</v>
      </c>
      <c r="W24" s="279">
        <v>296</v>
      </c>
      <c r="X24" s="279">
        <v>127</v>
      </c>
      <c r="Y24" s="279">
        <v>46</v>
      </c>
      <c r="Z24" s="279">
        <v>13</v>
      </c>
      <c r="AA24" s="281">
        <v>6</v>
      </c>
    </row>
    <row r="25" spans="2:27" s="2" customFormat="1" ht="12" customHeight="1">
      <c r="B25" s="282"/>
      <c r="C25" s="284"/>
      <c r="D25" s="285" t="s">
        <v>125</v>
      </c>
      <c r="E25" s="279">
        <v>20542</v>
      </c>
      <c r="F25" s="279">
        <v>1079</v>
      </c>
      <c r="G25" s="279">
        <v>1132</v>
      </c>
      <c r="H25" s="279">
        <v>1148</v>
      </c>
      <c r="I25" s="279">
        <v>991</v>
      </c>
      <c r="J25" s="279">
        <v>792</v>
      </c>
      <c r="K25" s="279">
        <v>1135</v>
      </c>
      <c r="L25" s="279">
        <v>1383</v>
      </c>
      <c r="M25" s="279">
        <v>1732</v>
      </c>
      <c r="N25" s="279">
        <v>1633</v>
      </c>
      <c r="O25" s="279">
        <v>1267</v>
      </c>
      <c r="P25" s="279">
        <v>1187</v>
      </c>
      <c r="Q25" s="279">
        <v>1244</v>
      </c>
      <c r="R25" s="279">
        <v>1475</v>
      </c>
      <c r="S25" s="279">
        <v>1277</v>
      </c>
      <c r="T25" s="279">
        <v>988</v>
      </c>
      <c r="U25" s="279">
        <v>752</v>
      </c>
      <c r="V25" s="279">
        <v>603</v>
      </c>
      <c r="W25" s="279">
        <v>421</v>
      </c>
      <c r="X25" s="279">
        <v>170</v>
      </c>
      <c r="Y25" s="279">
        <v>75</v>
      </c>
      <c r="Z25" s="279">
        <v>7</v>
      </c>
      <c r="AA25" s="279">
        <v>51</v>
      </c>
    </row>
    <row r="26" spans="2:27" s="24" customFormat="1" ht="12" customHeight="1">
      <c r="B26" s="283"/>
      <c r="C26" s="469" t="s">
        <v>126</v>
      </c>
      <c r="D26" s="468"/>
      <c r="E26" s="286">
        <v>3399</v>
      </c>
      <c r="F26" s="286">
        <v>64</v>
      </c>
      <c r="G26" s="286">
        <v>79</v>
      </c>
      <c r="H26" s="286">
        <v>84</v>
      </c>
      <c r="I26" s="286">
        <v>83</v>
      </c>
      <c r="J26" s="286">
        <v>57</v>
      </c>
      <c r="K26" s="286">
        <v>75</v>
      </c>
      <c r="L26" s="286">
        <v>102</v>
      </c>
      <c r="M26" s="286">
        <v>132</v>
      </c>
      <c r="N26" s="286">
        <v>123</v>
      </c>
      <c r="O26" s="286">
        <v>129</v>
      </c>
      <c r="P26" s="286">
        <v>161</v>
      </c>
      <c r="Q26" s="286">
        <v>258</v>
      </c>
      <c r="R26" s="286">
        <v>347</v>
      </c>
      <c r="S26" s="286">
        <v>272</v>
      </c>
      <c r="T26" s="286">
        <v>308</v>
      </c>
      <c r="U26" s="286">
        <v>383</v>
      </c>
      <c r="V26" s="286">
        <v>356</v>
      </c>
      <c r="W26" s="286">
        <v>263</v>
      </c>
      <c r="X26" s="286">
        <v>97</v>
      </c>
      <c r="Y26" s="286">
        <v>24</v>
      </c>
      <c r="Z26" s="286">
        <v>2</v>
      </c>
      <c r="AA26" s="287" t="s">
        <v>373</v>
      </c>
    </row>
    <row r="27" spans="2:27" s="2" customFormat="1" ht="12" customHeight="1">
      <c r="B27" s="282"/>
      <c r="C27" s="284"/>
      <c r="D27" s="285" t="s">
        <v>127</v>
      </c>
      <c r="E27" s="279">
        <v>1291</v>
      </c>
      <c r="F27" s="279">
        <v>43</v>
      </c>
      <c r="G27" s="279">
        <v>40</v>
      </c>
      <c r="H27" s="279">
        <v>54</v>
      </c>
      <c r="I27" s="279">
        <v>36</v>
      </c>
      <c r="J27" s="279">
        <v>31</v>
      </c>
      <c r="K27" s="279">
        <v>39</v>
      </c>
      <c r="L27" s="279">
        <v>61</v>
      </c>
      <c r="M27" s="279">
        <v>69</v>
      </c>
      <c r="N27" s="279">
        <v>57</v>
      </c>
      <c r="O27" s="279">
        <v>50</v>
      </c>
      <c r="P27" s="279">
        <v>64</v>
      </c>
      <c r="Q27" s="279">
        <v>85</v>
      </c>
      <c r="R27" s="279">
        <v>121</v>
      </c>
      <c r="S27" s="279">
        <v>87</v>
      </c>
      <c r="T27" s="279">
        <v>100</v>
      </c>
      <c r="U27" s="279">
        <v>118</v>
      </c>
      <c r="V27" s="279">
        <v>125</v>
      </c>
      <c r="W27" s="279">
        <v>79</v>
      </c>
      <c r="X27" s="279">
        <v>26</v>
      </c>
      <c r="Y27" s="279">
        <v>5</v>
      </c>
      <c r="Z27" s="281">
        <v>1</v>
      </c>
      <c r="AA27" s="287" t="s">
        <v>373</v>
      </c>
    </row>
    <row r="28" spans="2:27" s="2" customFormat="1" ht="12" customHeight="1">
      <c r="B28" s="282"/>
      <c r="C28" s="284"/>
      <c r="D28" s="285" t="s">
        <v>374</v>
      </c>
      <c r="E28" s="279">
        <v>2108</v>
      </c>
      <c r="F28" s="279">
        <v>21</v>
      </c>
      <c r="G28" s="279">
        <v>39</v>
      </c>
      <c r="H28" s="279">
        <v>30</v>
      </c>
      <c r="I28" s="279">
        <v>47</v>
      </c>
      <c r="J28" s="279">
        <v>26</v>
      </c>
      <c r="K28" s="279">
        <v>36</v>
      </c>
      <c r="L28" s="279">
        <v>41</v>
      </c>
      <c r="M28" s="279">
        <v>63</v>
      </c>
      <c r="N28" s="279">
        <v>66</v>
      </c>
      <c r="O28" s="279">
        <v>79</v>
      </c>
      <c r="P28" s="279">
        <v>97</v>
      </c>
      <c r="Q28" s="279">
        <v>173</v>
      </c>
      <c r="R28" s="279">
        <v>226</v>
      </c>
      <c r="S28" s="279">
        <v>185</v>
      </c>
      <c r="T28" s="279">
        <v>208</v>
      </c>
      <c r="U28" s="279">
        <v>265</v>
      </c>
      <c r="V28" s="279">
        <v>231</v>
      </c>
      <c r="W28" s="279">
        <v>184</v>
      </c>
      <c r="X28" s="279">
        <v>71</v>
      </c>
      <c r="Y28" s="279">
        <v>19</v>
      </c>
      <c r="Z28" s="279">
        <v>1</v>
      </c>
      <c r="AA28" s="287" t="s">
        <v>373</v>
      </c>
    </row>
    <row r="29" spans="2:27" s="2" customFormat="1" ht="12" customHeight="1">
      <c r="B29" s="282"/>
      <c r="C29" s="469" t="s">
        <v>129</v>
      </c>
      <c r="D29" s="468"/>
      <c r="E29" s="280">
        <v>23596</v>
      </c>
      <c r="F29" s="280">
        <v>572</v>
      </c>
      <c r="G29" s="280">
        <v>694</v>
      </c>
      <c r="H29" s="280">
        <v>923</v>
      </c>
      <c r="I29" s="280">
        <v>1117</v>
      </c>
      <c r="J29" s="280">
        <v>819</v>
      </c>
      <c r="K29" s="280">
        <v>778</v>
      </c>
      <c r="L29" s="280">
        <v>892</v>
      </c>
      <c r="M29" s="280">
        <v>1103</v>
      </c>
      <c r="N29" s="280">
        <v>1285</v>
      </c>
      <c r="O29" s="280">
        <v>1297</v>
      </c>
      <c r="P29" s="280">
        <v>1523</v>
      </c>
      <c r="Q29" s="280">
        <v>1875</v>
      </c>
      <c r="R29" s="280">
        <v>2263</v>
      </c>
      <c r="S29" s="280">
        <v>1791</v>
      </c>
      <c r="T29" s="280">
        <v>1727</v>
      </c>
      <c r="U29" s="280">
        <v>1665</v>
      </c>
      <c r="V29" s="280">
        <v>1580</v>
      </c>
      <c r="W29" s="280">
        <v>1169</v>
      </c>
      <c r="X29" s="280">
        <v>393</v>
      </c>
      <c r="Y29" s="280">
        <v>79</v>
      </c>
      <c r="Z29" s="280">
        <v>18</v>
      </c>
      <c r="AA29" s="286">
        <v>33</v>
      </c>
    </row>
    <row r="30" spans="2:27" s="2" customFormat="1" ht="12" customHeight="1">
      <c r="B30" s="282"/>
      <c r="C30" s="284"/>
      <c r="D30" s="285" t="s">
        <v>130</v>
      </c>
      <c r="E30" s="279">
        <v>8162</v>
      </c>
      <c r="F30" s="279">
        <v>129</v>
      </c>
      <c r="G30" s="279">
        <v>158</v>
      </c>
      <c r="H30" s="279">
        <v>252</v>
      </c>
      <c r="I30" s="279">
        <v>339</v>
      </c>
      <c r="J30" s="279">
        <v>229</v>
      </c>
      <c r="K30" s="279">
        <v>209</v>
      </c>
      <c r="L30" s="279">
        <v>220</v>
      </c>
      <c r="M30" s="279">
        <v>301</v>
      </c>
      <c r="N30" s="279">
        <v>373</v>
      </c>
      <c r="O30" s="279">
        <v>428</v>
      </c>
      <c r="P30" s="279">
        <v>562</v>
      </c>
      <c r="Q30" s="279">
        <v>660</v>
      </c>
      <c r="R30" s="279">
        <v>815</v>
      </c>
      <c r="S30" s="279">
        <v>655</v>
      </c>
      <c r="T30" s="279">
        <v>688</v>
      </c>
      <c r="U30" s="279">
        <v>704</v>
      </c>
      <c r="V30" s="279">
        <v>667</v>
      </c>
      <c r="W30" s="279">
        <v>514</v>
      </c>
      <c r="X30" s="279">
        <v>172</v>
      </c>
      <c r="Y30" s="279">
        <v>43</v>
      </c>
      <c r="Z30" s="279">
        <v>11</v>
      </c>
      <c r="AA30" s="281">
        <v>33</v>
      </c>
    </row>
    <row r="31" spans="2:27" s="2" customFormat="1" ht="12" customHeight="1">
      <c r="B31" s="282"/>
      <c r="C31" s="284"/>
      <c r="D31" s="285" t="s">
        <v>131</v>
      </c>
      <c r="E31" s="279">
        <v>2148</v>
      </c>
      <c r="F31" s="279">
        <v>24</v>
      </c>
      <c r="G31" s="279">
        <v>22</v>
      </c>
      <c r="H31" s="279">
        <v>38</v>
      </c>
      <c r="I31" s="279">
        <v>41</v>
      </c>
      <c r="J31" s="279">
        <v>39</v>
      </c>
      <c r="K31" s="279">
        <v>33</v>
      </c>
      <c r="L31" s="279">
        <v>47</v>
      </c>
      <c r="M31" s="279">
        <v>34</v>
      </c>
      <c r="N31" s="279">
        <v>69</v>
      </c>
      <c r="O31" s="279">
        <v>89</v>
      </c>
      <c r="P31" s="279">
        <v>94</v>
      </c>
      <c r="Q31" s="279">
        <v>177</v>
      </c>
      <c r="R31" s="279">
        <v>185</v>
      </c>
      <c r="S31" s="279">
        <v>170</v>
      </c>
      <c r="T31" s="279">
        <v>244</v>
      </c>
      <c r="U31" s="279">
        <v>272</v>
      </c>
      <c r="V31" s="279">
        <v>303</v>
      </c>
      <c r="W31" s="279">
        <v>198</v>
      </c>
      <c r="X31" s="279">
        <v>54</v>
      </c>
      <c r="Y31" s="279">
        <v>11</v>
      </c>
      <c r="Z31" s="281">
        <v>4</v>
      </c>
      <c r="AA31" s="287" t="s">
        <v>373</v>
      </c>
    </row>
    <row r="32" spans="2:27" s="2" customFormat="1" ht="12" customHeight="1">
      <c r="B32" s="282"/>
      <c r="C32" s="284"/>
      <c r="D32" s="285" t="s">
        <v>132</v>
      </c>
      <c r="E32" s="279">
        <v>13286</v>
      </c>
      <c r="F32" s="279">
        <v>419</v>
      </c>
      <c r="G32" s="279">
        <v>514</v>
      </c>
      <c r="H32" s="279">
        <v>633</v>
      </c>
      <c r="I32" s="279">
        <v>737</v>
      </c>
      <c r="J32" s="279">
        <v>551</v>
      </c>
      <c r="K32" s="279">
        <v>536</v>
      </c>
      <c r="L32" s="279">
        <v>625</v>
      </c>
      <c r="M32" s="279">
        <v>768</v>
      </c>
      <c r="N32" s="279">
        <v>843</v>
      </c>
      <c r="O32" s="279">
        <v>780</v>
      </c>
      <c r="P32" s="279">
        <v>867</v>
      </c>
      <c r="Q32" s="279">
        <v>1038</v>
      </c>
      <c r="R32" s="279">
        <v>1263</v>
      </c>
      <c r="S32" s="279">
        <v>966</v>
      </c>
      <c r="T32" s="279">
        <v>795</v>
      </c>
      <c r="U32" s="279">
        <v>689</v>
      </c>
      <c r="V32" s="279">
        <v>610</v>
      </c>
      <c r="W32" s="279">
        <v>457</v>
      </c>
      <c r="X32" s="279">
        <v>167</v>
      </c>
      <c r="Y32" s="279">
        <v>25</v>
      </c>
      <c r="Z32" s="279">
        <v>3</v>
      </c>
      <c r="AA32" s="287" t="s">
        <v>373</v>
      </c>
    </row>
    <row r="33" spans="2:27" s="2" customFormat="1" ht="12" customHeight="1">
      <c r="B33" s="282"/>
      <c r="C33" s="469" t="s">
        <v>133</v>
      </c>
      <c r="D33" s="468"/>
      <c r="E33" s="280">
        <v>58418</v>
      </c>
      <c r="F33" s="280">
        <v>1700</v>
      </c>
      <c r="G33" s="280">
        <v>2051</v>
      </c>
      <c r="H33" s="280">
        <v>2480</v>
      </c>
      <c r="I33" s="280">
        <v>2848</v>
      </c>
      <c r="J33" s="280">
        <v>1889</v>
      </c>
      <c r="K33" s="280">
        <v>1966</v>
      </c>
      <c r="L33" s="280">
        <v>2416</v>
      </c>
      <c r="M33" s="280">
        <v>3058</v>
      </c>
      <c r="N33" s="280">
        <v>3542</v>
      </c>
      <c r="O33" s="280">
        <v>3386</v>
      </c>
      <c r="P33" s="280">
        <v>3809</v>
      </c>
      <c r="Q33" s="280">
        <v>4340</v>
      </c>
      <c r="R33" s="280">
        <v>5394</v>
      </c>
      <c r="S33" s="280">
        <v>4382</v>
      </c>
      <c r="T33" s="280">
        <v>4165</v>
      </c>
      <c r="U33" s="280">
        <v>3886</v>
      </c>
      <c r="V33" s="280">
        <v>3353</v>
      </c>
      <c r="W33" s="280">
        <v>2399</v>
      </c>
      <c r="X33" s="280">
        <v>998</v>
      </c>
      <c r="Y33" s="280">
        <v>285</v>
      </c>
      <c r="Z33" s="280">
        <v>35</v>
      </c>
      <c r="AA33" s="280">
        <v>36</v>
      </c>
    </row>
    <row r="34" spans="2:27" s="2" customFormat="1" ht="12" customHeight="1">
      <c r="B34" s="282"/>
      <c r="C34" s="284"/>
      <c r="D34" s="285" t="s">
        <v>134</v>
      </c>
      <c r="E34" s="279">
        <v>17395</v>
      </c>
      <c r="F34" s="279">
        <v>499</v>
      </c>
      <c r="G34" s="279">
        <v>585</v>
      </c>
      <c r="H34" s="279">
        <v>699</v>
      </c>
      <c r="I34" s="279">
        <v>855</v>
      </c>
      <c r="J34" s="279">
        <v>599</v>
      </c>
      <c r="K34" s="279">
        <v>555</v>
      </c>
      <c r="L34" s="279">
        <v>672</v>
      </c>
      <c r="M34" s="279">
        <v>917</v>
      </c>
      <c r="N34" s="279">
        <v>1005</v>
      </c>
      <c r="O34" s="279">
        <v>1023</v>
      </c>
      <c r="P34" s="279">
        <v>1052</v>
      </c>
      <c r="Q34" s="279">
        <v>1249</v>
      </c>
      <c r="R34" s="279">
        <v>1515</v>
      </c>
      <c r="S34" s="279">
        <v>1333</v>
      </c>
      <c r="T34" s="279">
        <v>1216</v>
      </c>
      <c r="U34" s="279">
        <v>1275</v>
      </c>
      <c r="V34" s="279">
        <v>1086</v>
      </c>
      <c r="W34" s="279">
        <v>779</v>
      </c>
      <c r="X34" s="279">
        <v>329</v>
      </c>
      <c r="Y34" s="279">
        <v>116</v>
      </c>
      <c r="Z34" s="279">
        <v>9</v>
      </c>
      <c r="AA34" s="281">
        <v>27</v>
      </c>
    </row>
    <row r="35" spans="2:27" s="2" customFormat="1" ht="12" customHeight="1">
      <c r="B35" s="282"/>
      <c r="C35" s="284"/>
      <c r="D35" s="285" t="s">
        <v>135</v>
      </c>
      <c r="E35" s="279">
        <v>5770</v>
      </c>
      <c r="F35" s="279">
        <v>183</v>
      </c>
      <c r="G35" s="279">
        <v>230</v>
      </c>
      <c r="H35" s="279">
        <v>292</v>
      </c>
      <c r="I35" s="279">
        <v>292</v>
      </c>
      <c r="J35" s="279">
        <v>143</v>
      </c>
      <c r="K35" s="279">
        <v>212</v>
      </c>
      <c r="L35" s="279">
        <v>285</v>
      </c>
      <c r="M35" s="279">
        <v>332</v>
      </c>
      <c r="N35" s="279">
        <v>367</v>
      </c>
      <c r="O35" s="279">
        <v>338</v>
      </c>
      <c r="P35" s="279">
        <v>393</v>
      </c>
      <c r="Q35" s="279">
        <v>409</v>
      </c>
      <c r="R35" s="279">
        <v>507</v>
      </c>
      <c r="S35" s="279">
        <v>421</v>
      </c>
      <c r="T35" s="279">
        <v>404</v>
      </c>
      <c r="U35" s="279">
        <v>339</v>
      </c>
      <c r="V35" s="279">
        <v>286</v>
      </c>
      <c r="W35" s="279">
        <v>206</v>
      </c>
      <c r="X35" s="279">
        <v>93</v>
      </c>
      <c r="Y35" s="279">
        <v>34</v>
      </c>
      <c r="Z35" s="281">
        <v>4</v>
      </c>
      <c r="AA35" s="287" t="s">
        <v>373</v>
      </c>
    </row>
    <row r="36" spans="2:27" s="2" customFormat="1" ht="12" customHeight="1">
      <c r="B36" s="282"/>
      <c r="C36" s="284"/>
      <c r="D36" s="285" t="s">
        <v>136</v>
      </c>
      <c r="E36" s="279">
        <v>9932</v>
      </c>
      <c r="F36" s="279">
        <v>314</v>
      </c>
      <c r="G36" s="279">
        <v>381</v>
      </c>
      <c r="H36" s="279">
        <v>424</v>
      </c>
      <c r="I36" s="279">
        <v>497</v>
      </c>
      <c r="J36" s="279">
        <v>253</v>
      </c>
      <c r="K36" s="279">
        <v>374</v>
      </c>
      <c r="L36" s="279">
        <v>462</v>
      </c>
      <c r="M36" s="279">
        <v>590</v>
      </c>
      <c r="N36" s="279">
        <v>642</v>
      </c>
      <c r="O36" s="279">
        <v>588</v>
      </c>
      <c r="P36" s="279">
        <v>716</v>
      </c>
      <c r="Q36" s="279">
        <v>781</v>
      </c>
      <c r="R36" s="279">
        <v>868</v>
      </c>
      <c r="S36" s="279">
        <v>731</v>
      </c>
      <c r="T36" s="279">
        <v>654</v>
      </c>
      <c r="U36" s="279">
        <v>636</v>
      </c>
      <c r="V36" s="279">
        <v>473</v>
      </c>
      <c r="W36" s="279">
        <v>356</v>
      </c>
      <c r="X36" s="279">
        <v>145</v>
      </c>
      <c r="Y36" s="281">
        <v>40</v>
      </c>
      <c r="Z36" s="279">
        <v>3</v>
      </c>
      <c r="AA36" s="281">
        <v>4</v>
      </c>
    </row>
    <row r="37" spans="2:27" s="2" customFormat="1" ht="12" customHeight="1">
      <c r="B37" s="282"/>
      <c r="C37" s="284"/>
      <c r="D37" s="285" t="s">
        <v>137</v>
      </c>
      <c r="E37" s="279">
        <v>6757</v>
      </c>
      <c r="F37" s="279">
        <v>187</v>
      </c>
      <c r="G37" s="279">
        <v>213</v>
      </c>
      <c r="H37" s="279">
        <v>274</v>
      </c>
      <c r="I37" s="279">
        <v>252</v>
      </c>
      <c r="J37" s="279">
        <v>246</v>
      </c>
      <c r="K37" s="279">
        <v>196</v>
      </c>
      <c r="L37" s="279">
        <v>253</v>
      </c>
      <c r="M37" s="279">
        <v>338</v>
      </c>
      <c r="N37" s="279">
        <v>496</v>
      </c>
      <c r="O37" s="279">
        <v>388</v>
      </c>
      <c r="P37" s="279">
        <v>385</v>
      </c>
      <c r="Q37" s="279">
        <v>473</v>
      </c>
      <c r="R37" s="279">
        <v>675</v>
      </c>
      <c r="S37" s="279">
        <v>622</v>
      </c>
      <c r="T37" s="279">
        <v>606</v>
      </c>
      <c r="U37" s="279">
        <v>435</v>
      </c>
      <c r="V37" s="279">
        <v>364</v>
      </c>
      <c r="W37" s="279">
        <v>227</v>
      </c>
      <c r="X37" s="279">
        <v>94</v>
      </c>
      <c r="Y37" s="279">
        <v>26</v>
      </c>
      <c r="Z37" s="279">
        <v>7</v>
      </c>
      <c r="AA37" s="287" t="s">
        <v>373</v>
      </c>
    </row>
    <row r="38" spans="2:27" s="2" customFormat="1" ht="12" customHeight="1">
      <c r="B38" s="282"/>
      <c r="C38" s="284"/>
      <c r="D38" s="285" t="s">
        <v>138</v>
      </c>
      <c r="E38" s="279">
        <v>3770</v>
      </c>
      <c r="F38" s="279">
        <v>131</v>
      </c>
      <c r="G38" s="279">
        <v>140</v>
      </c>
      <c r="H38" s="279">
        <v>198</v>
      </c>
      <c r="I38" s="279">
        <v>198</v>
      </c>
      <c r="J38" s="279">
        <v>124</v>
      </c>
      <c r="K38" s="279">
        <v>145</v>
      </c>
      <c r="L38" s="279">
        <v>155</v>
      </c>
      <c r="M38" s="279">
        <v>190</v>
      </c>
      <c r="N38" s="279">
        <v>216</v>
      </c>
      <c r="O38" s="279">
        <v>206</v>
      </c>
      <c r="P38" s="279">
        <v>265</v>
      </c>
      <c r="Q38" s="279">
        <v>268</v>
      </c>
      <c r="R38" s="279">
        <v>313</v>
      </c>
      <c r="S38" s="279">
        <v>240</v>
      </c>
      <c r="T38" s="279">
        <v>220</v>
      </c>
      <c r="U38" s="279">
        <v>249</v>
      </c>
      <c r="V38" s="279">
        <v>235</v>
      </c>
      <c r="W38" s="279">
        <v>164</v>
      </c>
      <c r="X38" s="279">
        <v>84</v>
      </c>
      <c r="Y38" s="279">
        <v>26</v>
      </c>
      <c r="Z38" s="281">
        <v>3</v>
      </c>
      <c r="AA38" s="287" t="s">
        <v>373</v>
      </c>
    </row>
    <row r="39" spans="2:27" s="2" customFormat="1" ht="12" customHeight="1">
      <c r="B39" s="282"/>
      <c r="C39" s="284"/>
      <c r="D39" s="285" t="s">
        <v>139</v>
      </c>
      <c r="E39" s="279">
        <v>14794</v>
      </c>
      <c r="F39" s="279">
        <v>386</v>
      </c>
      <c r="G39" s="279">
        <v>502</v>
      </c>
      <c r="H39" s="279">
        <v>593</v>
      </c>
      <c r="I39" s="279">
        <v>754</v>
      </c>
      <c r="J39" s="279">
        <v>524</v>
      </c>
      <c r="K39" s="279">
        <v>484</v>
      </c>
      <c r="L39" s="279">
        <v>589</v>
      </c>
      <c r="M39" s="279">
        <v>691</v>
      </c>
      <c r="N39" s="279">
        <v>816</v>
      </c>
      <c r="O39" s="279">
        <v>843</v>
      </c>
      <c r="P39" s="279">
        <v>998</v>
      </c>
      <c r="Q39" s="279">
        <v>1160</v>
      </c>
      <c r="R39" s="279">
        <v>1516</v>
      </c>
      <c r="S39" s="279">
        <v>1035</v>
      </c>
      <c r="T39" s="279">
        <v>1065</v>
      </c>
      <c r="U39" s="279">
        <v>952</v>
      </c>
      <c r="V39" s="279">
        <v>909</v>
      </c>
      <c r="W39" s="279">
        <v>667</v>
      </c>
      <c r="X39" s="279">
        <v>253</v>
      </c>
      <c r="Y39" s="279">
        <v>43</v>
      </c>
      <c r="Z39" s="281">
        <v>9</v>
      </c>
      <c r="AA39" s="281">
        <v>5</v>
      </c>
    </row>
    <row r="40" spans="2:27" s="2" customFormat="1" ht="12" customHeight="1">
      <c r="B40" s="282"/>
      <c r="C40" s="469" t="s">
        <v>140</v>
      </c>
      <c r="D40" s="468"/>
      <c r="E40" s="286">
        <v>35818</v>
      </c>
      <c r="F40" s="286">
        <v>1055</v>
      </c>
      <c r="G40" s="286">
        <v>1219</v>
      </c>
      <c r="H40" s="286">
        <v>1611</v>
      </c>
      <c r="I40" s="286">
        <v>1869</v>
      </c>
      <c r="J40" s="286">
        <v>1181</v>
      </c>
      <c r="K40" s="286">
        <v>1210</v>
      </c>
      <c r="L40" s="286">
        <v>1505</v>
      </c>
      <c r="M40" s="286">
        <v>1802</v>
      </c>
      <c r="N40" s="286">
        <v>1925</v>
      </c>
      <c r="O40" s="286">
        <v>2023</v>
      </c>
      <c r="P40" s="286">
        <v>2338</v>
      </c>
      <c r="Q40" s="286">
        <v>2824</v>
      </c>
      <c r="R40" s="286">
        <v>3482</v>
      </c>
      <c r="S40" s="286">
        <v>2538</v>
      </c>
      <c r="T40" s="286">
        <v>2299</v>
      </c>
      <c r="U40" s="286">
        <v>2245</v>
      </c>
      <c r="V40" s="286">
        <v>2193</v>
      </c>
      <c r="W40" s="286">
        <v>1581</v>
      </c>
      <c r="X40" s="286">
        <v>642</v>
      </c>
      <c r="Y40" s="286">
        <v>207</v>
      </c>
      <c r="Z40" s="286">
        <v>40</v>
      </c>
      <c r="AA40" s="286">
        <v>29</v>
      </c>
    </row>
    <row r="41" spans="2:27" s="2" customFormat="1" ht="12" customHeight="1">
      <c r="B41" s="282"/>
      <c r="C41" s="284"/>
      <c r="D41" s="285" t="s">
        <v>141</v>
      </c>
      <c r="E41" s="279">
        <v>4607</v>
      </c>
      <c r="F41" s="279">
        <v>123</v>
      </c>
      <c r="G41" s="279">
        <v>142</v>
      </c>
      <c r="H41" s="279">
        <v>234</v>
      </c>
      <c r="I41" s="279">
        <v>272</v>
      </c>
      <c r="J41" s="279">
        <v>107</v>
      </c>
      <c r="K41" s="279">
        <v>108</v>
      </c>
      <c r="L41" s="279">
        <v>168</v>
      </c>
      <c r="M41" s="279">
        <v>221</v>
      </c>
      <c r="N41" s="279">
        <v>254</v>
      </c>
      <c r="O41" s="279">
        <v>277</v>
      </c>
      <c r="P41" s="279">
        <v>355</v>
      </c>
      <c r="Q41" s="279">
        <v>402</v>
      </c>
      <c r="R41" s="279">
        <v>474</v>
      </c>
      <c r="S41" s="279">
        <v>302</v>
      </c>
      <c r="T41" s="279">
        <v>294</v>
      </c>
      <c r="U41" s="279">
        <v>332</v>
      </c>
      <c r="V41" s="279">
        <v>277</v>
      </c>
      <c r="W41" s="279">
        <v>185</v>
      </c>
      <c r="X41" s="279">
        <v>51</v>
      </c>
      <c r="Y41" s="279">
        <v>19</v>
      </c>
      <c r="Z41" s="281">
        <v>10</v>
      </c>
      <c r="AA41" s="287" t="s">
        <v>373</v>
      </c>
    </row>
    <row r="42" spans="2:27" s="2" customFormat="1" ht="12" customHeight="1">
      <c r="B42" s="282"/>
      <c r="C42" s="284"/>
      <c r="D42" s="285" t="s">
        <v>142</v>
      </c>
      <c r="E42" s="279">
        <v>3754</v>
      </c>
      <c r="F42" s="279">
        <v>125</v>
      </c>
      <c r="G42" s="279">
        <v>144</v>
      </c>
      <c r="H42" s="279">
        <v>167</v>
      </c>
      <c r="I42" s="279">
        <v>174</v>
      </c>
      <c r="J42" s="279">
        <v>97</v>
      </c>
      <c r="K42" s="279">
        <v>126</v>
      </c>
      <c r="L42" s="279">
        <v>144</v>
      </c>
      <c r="M42" s="279">
        <v>195</v>
      </c>
      <c r="N42" s="279">
        <v>175</v>
      </c>
      <c r="O42" s="279">
        <v>151</v>
      </c>
      <c r="P42" s="279">
        <v>178</v>
      </c>
      <c r="Q42" s="279">
        <v>259</v>
      </c>
      <c r="R42" s="279">
        <v>366</v>
      </c>
      <c r="S42" s="279">
        <v>229</v>
      </c>
      <c r="T42" s="279">
        <v>197</v>
      </c>
      <c r="U42" s="279">
        <v>207</v>
      </c>
      <c r="V42" s="279">
        <v>273</v>
      </c>
      <c r="W42" s="279">
        <v>285</v>
      </c>
      <c r="X42" s="279">
        <v>152</v>
      </c>
      <c r="Y42" s="279">
        <v>90</v>
      </c>
      <c r="Z42" s="279">
        <v>20</v>
      </c>
      <c r="AA42" s="287" t="s">
        <v>373</v>
      </c>
    </row>
    <row r="43" spans="2:27" s="2" customFormat="1" ht="12" customHeight="1">
      <c r="B43" s="282"/>
      <c r="C43" s="284"/>
      <c r="D43" s="285" t="s">
        <v>143</v>
      </c>
      <c r="E43" s="279">
        <v>7423</v>
      </c>
      <c r="F43" s="279">
        <v>274</v>
      </c>
      <c r="G43" s="279">
        <v>308</v>
      </c>
      <c r="H43" s="279">
        <v>365</v>
      </c>
      <c r="I43" s="279">
        <v>400</v>
      </c>
      <c r="J43" s="279">
        <v>297</v>
      </c>
      <c r="K43" s="279">
        <v>406</v>
      </c>
      <c r="L43" s="279">
        <v>447</v>
      </c>
      <c r="M43" s="279">
        <v>427</v>
      </c>
      <c r="N43" s="279">
        <v>398</v>
      </c>
      <c r="O43" s="279">
        <v>413</v>
      </c>
      <c r="P43" s="279">
        <v>425</v>
      </c>
      <c r="Q43" s="279">
        <v>602</v>
      </c>
      <c r="R43" s="279">
        <v>693</v>
      </c>
      <c r="S43" s="279">
        <v>478</v>
      </c>
      <c r="T43" s="279">
        <v>377</v>
      </c>
      <c r="U43" s="279">
        <v>374</v>
      </c>
      <c r="V43" s="279">
        <v>370</v>
      </c>
      <c r="W43" s="279">
        <v>264</v>
      </c>
      <c r="X43" s="279">
        <v>95</v>
      </c>
      <c r="Y43" s="279">
        <v>10</v>
      </c>
      <c r="Z43" s="287" t="s">
        <v>373</v>
      </c>
      <c r="AA43" s="287" t="s">
        <v>373</v>
      </c>
    </row>
    <row r="44" spans="2:27" s="2" customFormat="1" ht="12" customHeight="1">
      <c r="B44" s="282"/>
      <c r="C44" s="288"/>
      <c r="D44" s="289" t="s">
        <v>346</v>
      </c>
      <c r="E44" s="279">
        <v>20034</v>
      </c>
      <c r="F44" s="279">
        <v>533</v>
      </c>
      <c r="G44" s="279">
        <v>625</v>
      </c>
      <c r="H44" s="279">
        <v>845</v>
      </c>
      <c r="I44" s="279">
        <v>1023</v>
      </c>
      <c r="J44" s="279">
        <v>680</v>
      </c>
      <c r="K44" s="279">
        <v>570</v>
      </c>
      <c r="L44" s="279">
        <v>746</v>
      </c>
      <c r="M44" s="279">
        <v>959</v>
      </c>
      <c r="N44" s="279">
        <v>1098</v>
      </c>
      <c r="O44" s="279">
        <v>1182</v>
      </c>
      <c r="P44" s="279">
        <v>1380</v>
      </c>
      <c r="Q44" s="279">
        <v>1561</v>
      </c>
      <c r="R44" s="279">
        <v>1949</v>
      </c>
      <c r="S44" s="279">
        <v>1529</v>
      </c>
      <c r="T44" s="279">
        <v>1431</v>
      </c>
      <c r="U44" s="279">
        <v>1332</v>
      </c>
      <c r="V44" s="279">
        <v>1273</v>
      </c>
      <c r="W44" s="279">
        <v>847</v>
      </c>
      <c r="X44" s="279">
        <v>344</v>
      </c>
      <c r="Y44" s="279">
        <v>88</v>
      </c>
      <c r="Z44" s="279">
        <v>10</v>
      </c>
      <c r="AA44" s="281">
        <v>29</v>
      </c>
    </row>
    <row r="45" spans="2:27" s="2" customFormat="1" ht="12" customHeight="1">
      <c r="B45" s="282"/>
      <c r="C45" s="469" t="s">
        <v>145</v>
      </c>
      <c r="D45" s="468"/>
      <c r="E45" s="280">
        <v>37048</v>
      </c>
      <c r="F45" s="280">
        <v>1393</v>
      </c>
      <c r="G45" s="280">
        <v>1580</v>
      </c>
      <c r="H45" s="280">
        <v>1907</v>
      </c>
      <c r="I45" s="280">
        <v>2403</v>
      </c>
      <c r="J45" s="280">
        <v>2235</v>
      </c>
      <c r="K45" s="280">
        <v>1845</v>
      </c>
      <c r="L45" s="280">
        <v>2055</v>
      </c>
      <c r="M45" s="280">
        <v>2493</v>
      </c>
      <c r="N45" s="280">
        <v>2756</v>
      </c>
      <c r="O45" s="280">
        <v>2763</v>
      </c>
      <c r="P45" s="280">
        <v>2687</v>
      </c>
      <c r="Q45" s="280">
        <v>2612</v>
      </c>
      <c r="R45" s="280">
        <v>2896</v>
      </c>
      <c r="S45" s="280">
        <v>2366</v>
      </c>
      <c r="T45" s="280">
        <v>1603</v>
      </c>
      <c r="U45" s="280">
        <v>1171</v>
      </c>
      <c r="V45" s="280">
        <v>916</v>
      </c>
      <c r="W45" s="280">
        <v>620</v>
      </c>
      <c r="X45" s="280">
        <v>277</v>
      </c>
      <c r="Y45" s="280">
        <v>69</v>
      </c>
      <c r="Z45" s="280">
        <v>7</v>
      </c>
      <c r="AA45" s="280">
        <v>394</v>
      </c>
    </row>
    <row r="46" spans="2:27" s="2" customFormat="1" ht="12" customHeight="1">
      <c r="B46" s="282"/>
      <c r="C46" s="284"/>
      <c r="D46" s="285" t="s">
        <v>146</v>
      </c>
      <c r="E46" s="279">
        <v>37048</v>
      </c>
      <c r="F46" s="279">
        <v>1393</v>
      </c>
      <c r="G46" s="279">
        <v>1580</v>
      </c>
      <c r="H46" s="279">
        <v>1907</v>
      </c>
      <c r="I46" s="279">
        <v>2403</v>
      </c>
      <c r="J46" s="279">
        <v>2235</v>
      </c>
      <c r="K46" s="279">
        <v>1845</v>
      </c>
      <c r="L46" s="279">
        <v>2055</v>
      </c>
      <c r="M46" s="279">
        <v>2493</v>
      </c>
      <c r="N46" s="279">
        <v>2756</v>
      </c>
      <c r="O46" s="279">
        <v>2763</v>
      </c>
      <c r="P46" s="279">
        <v>2687</v>
      </c>
      <c r="Q46" s="279">
        <v>2612</v>
      </c>
      <c r="R46" s="279">
        <v>2896</v>
      </c>
      <c r="S46" s="279">
        <v>2366</v>
      </c>
      <c r="T46" s="279">
        <v>1603</v>
      </c>
      <c r="U46" s="279">
        <v>1171</v>
      </c>
      <c r="V46" s="279">
        <v>916</v>
      </c>
      <c r="W46" s="279">
        <v>620</v>
      </c>
      <c r="X46" s="279">
        <v>277</v>
      </c>
      <c r="Y46" s="279">
        <v>69</v>
      </c>
      <c r="Z46" s="279">
        <v>7</v>
      </c>
      <c r="AA46" s="279">
        <v>394</v>
      </c>
    </row>
    <row r="47" spans="2:27" s="2" customFormat="1" ht="12" customHeight="1">
      <c r="B47" s="282"/>
      <c r="C47" s="469" t="s">
        <v>147</v>
      </c>
      <c r="D47" s="468"/>
      <c r="E47" s="286">
        <v>104155</v>
      </c>
      <c r="F47" s="286">
        <v>4080</v>
      </c>
      <c r="G47" s="286">
        <v>4455</v>
      </c>
      <c r="H47" s="286">
        <v>4891</v>
      </c>
      <c r="I47" s="286">
        <v>5373</v>
      </c>
      <c r="J47" s="286">
        <v>5095</v>
      </c>
      <c r="K47" s="286">
        <v>5483</v>
      </c>
      <c r="L47" s="286">
        <v>6173</v>
      </c>
      <c r="M47" s="286">
        <v>7347</v>
      </c>
      <c r="N47" s="286">
        <v>7926</v>
      </c>
      <c r="O47" s="286">
        <v>6936</v>
      </c>
      <c r="P47" s="286">
        <v>6239</v>
      </c>
      <c r="Q47" s="286">
        <v>6953</v>
      </c>
      <c r="R47" s="286">
        <v>8877</v>
      </c>
      <c r="S47" s="286">
        <v>8041</v>
      </c>
      <c r="T47" s="286">
        <v>5719</v>
      </c>
      <c r="U47" s="286">
        <v>4039</v>
      </c>
      <c r="V47" s="286">
        <v>3051</v>
      </c>
      <c r="W47" s="286">
        <v>2119</v>
      </c>
      <c r="X47" s="286">
        <v>938</v>
      </c>
      <c r="Y47" s="286">
        <v>267</v>
      </c>
      <c r="Z47" s="286">
        <v>29</v>
      </c>
      <c r="AA47" s="286">
        <v>124</v>
      </c>
    </row>
    <row r="48" spans="2:27" s="2" customFormat="1" ht="12" customHeight="1">
      <c r="B48" s="282"/>
      <c r="C48" s="284"/>
      <c r="D48" s="285" t="s">
        <v>148</v>
      </c>
      <c r="E48" s="279">
        <v>15199</v>
      </c>
      <c r="F48" s="279">
        <v>505</v>
      </c>
      <c r="G48" s="279">
        <v>582</v>
      </c>
      <c r="H48" s="279">
        <v>668</v>
      </c>
      <c r="I48" s="279">
        <v>777</v>
      </c>
      <c r="J48" s="279">
        <v>830</v>
      </c>
      <c r="K48" s="279">
        <v>578</v>
      </c>
      <c r="L48" s="279">
        <v>741</v>
      </c>
      <c r="M48" s="279">
        <v>891</v>
      </c>
      <c r="N48" s="279">
        <v>999</v>
      </c>
      <c r="O48" s="279">
        <v>977</v>
      </c>
      <c r="P48" s="279">
        <v>882</v>
      </c>
      <c r="Q48" s="279">
        <v>1163</v>
      </c>
      <c r="R48" s="279">
        <v>1443</v>
      </c>
      <c r="S48" s="279">
        <v>1277</v>
      </c>
      <c r="T48" s="279">
        <v>921</v>
      </c>
      <c r="U48" s="279">
        <v>670</v>
      </c>
      <c r="V48" s="279">
        <v>566</v>
      </c>
      <c r="W48" s="279">
        <v>456</v>
      </c>
      <c r="X48" s="279">
        <v>185</v>
      </c>
      <c r="Y48" s="279">
        <v>44</v>
      </c>
      <c r="Z48" s="279">
        <v>7</v>
      </c>
      <c r="AA48" s="281">
        <v>37</v>
      </c>
    </row>
    <row r="49" spans="2:27" s="2" customFormat="1" ht="12" customHeight="1">
      <c r="B49" s="282"/>
      <c r="C49" s="284"/>
      <c r="D49" s="285" t="s">
        <v>149</v>
      </c>
      <c r="E49" s="279">
        <v>11057</v>
      </c>
      <c r="F49" s="279">
        <v>434</v>
      </c>
      <c r="G49" s="279">
        <v>471</v>
      </c>
      <c r="H49" s="279">
        <v>507</v>
      </c>
      <c r="I49" s="279">
        <v>528</v>
      </c>
      <c r="J49" s="279">
        <v>534</v>
      </c>
      <c r="K49" s="279">
        <v>612</v>
      </c>
      <c r="L49" s="279">
        <v>550</v>
      </c>
      <c r="M49" s="279">
        <v>746</v>
      </c>
      <c r="N49" s="279">
        <v>752</v>
      </c>
      <c r="O49" s="279">
        <v>624</v>
      </c>
      <c r="P49" s="279">
        <v>687</v>
      </c>
      <c r="Q49" s="279">
        <v>796</v>
      </c>
      <c r="R49" s="279">
        <v>1051</v>
      </c>
      <c r="S49" s="279">
        <v>848</v>
      </c>
      <c r="T49" s="279">
        <v>609</v>
      </c>
      <c r="U49" s="279">
        <v>490</v>
      </c>
      <c r="V49" s="279">
        <v>395</v>
      </c>
      <c r="W49" s="279">
        <v>287</v>
      </c>
      <c r="X49" s="279">
        <v>100</v>
      </c>
      <c r="Y49" s="279">
        <v>32</v>
      </c>
      <c r="Z49" s="281">
        <v>3</v>
      </c>
      <c r="AA49" s="281">
        <v>1</v>
      </c>
    </row>
    <row r="50" spans="2:27" s="2" customFormat="1" ht="12" customHeight="1">
      <c r="B50" s="282"/>
      <c r="C50" s="284"/>
      <c r="D50" s="285" t="s">
        <v>150</v>
      </c>
      <c r="E50" s="279">
        <v>11511</v>
      </c>
      <c r="F50" s="279">
        <v>467</v>
      </c>
      <c r="G50" s="279">
        <v>505</v>
      </c>
      <c r="H50" s="279">
        <v>556</v>
      </c>
      <c r="I50" s="279">
        <v>559</v>
      </c>
      <c r="J50" s="279">
        <v>567</v>
      </c>
      <c r="K50" s="279">
        <v>586</v>
      </c>
      <c r="L50" s="279">
        <v>640</v>
      </c>
      <c r="M50" s="279">
        <v>840</v>
      </c>
      <c r="N50" s="279">
        <v>811</v>
      </c>
      <c r="O50" s="279">
        <v>661</v>
      </c>
      <c r="P50" s="279">
        <v>663</v>
      </c>
      <c r="Q50" s="279">
        <v>791</v>
      </c>
      <c r="R50" s="279">
        <v>1020</v>
      </c>
      <c r="S50" s="279">
        <v>883</v>
      </c>
      <c r="T50" s="279">
        <v>585</v>
      </c>
      <c r="U50" s="279">
        <v>477</v>
      </c>
      <c r="V50" s="279">
        <v>402</v>
      </c>
      <c r="W50" s="279">
        <v>299</v>
      </c>
      <c r="X50" s="279">
        <v>129</v>
      </c>
      <c r="Y50" s="279">
        <v>45</v>
      </c>
      <c r="Z50" s="279">
        <v>1</v>
      </c>
      <c r="AA50" s="281">
        <v>24</v>
      </c>
    </row>
    <row r="51" spans="2:27" s="2" customFormat="1" ht="12" customHeight="1">
      <c r="B51" s="282"/>
      <c r="C51" s="284"/>
      <c r="D51" s="285" t="s">
        <v>151</v>
      </c>
      <c r="E51" s="279">
        <v>39760</v>
      </c>
      <c r="F51" s="279">
        <v>1754</v>
      </c>
      <c r="G51" s="279">
        <v>1702</v>
      </c>
      <c r="H51" s="279">
        <v>1866</v>
      </c>
      <c r="I51" s="279">
        <v>2180</v>
      </c>
      <c r="J51" s="279">
        <v>2085</v>
      </c>
      <c r="K51" s="279">
        <v>2505</v>
      </c>
      <c r="L51" s="279">
        <v>2803</v>
      </c>
      <c r="M51" s="279">
        <v>2986</v>
      </c>
      <c r="N51" s="279">
        <v>3369</v>
      </c>
      <c r="O51" s="279">
        <v>3080</v>
      </c>
      <c r="P51" s="279">
        <v>2483</v>
      </c>
      <c r="Q51" s="279">
        <v>2389</v>
      </c>
      <c r="R51" s="279">
        <v>2804</v>
      </c>
      <c r="S51" s="279">
        <v>2669</v>
      </c>
      <c r="T51" s="279">
        <v>1993</v>
      </c>
      <c r="U51" s="279">
        <v>1318</v>
      </c>
      <c r="V51" s="279">
        <v>882</v>
      </c>
      <c r="W51" s="279">
        <v>552</v>
      </c>
      <c r="X51" s="279">
        <v>253</v>
      </c>
      <c r="Y51" s="279">
        <v>71</v>
      </c>
      <c r="Z51" s="279">
        <v>7</v>
      </c>
      <c r="AA51" s="281">
        <v>9</v>
      </c>
    </row>
    <row r="52" spans="2:27" s="6" customFormat="1" ht="12" customHeight="1">
      <c r="B52" s="282"/>
      <c r="C52" s="284"/>
      <c r="D52" s="285" t="s">
        <v>375</v>
      </c>
      <c r="E52" s="279">
        <v>26628</v>
      </c>
      <c r="F52" s="279">
        <v>920</v>
      </c>
      <c r="G52" s="279">
        <v>1195</v>
      </c>
      <c r="H52" s="279">
        <v>1294</v>
      </c>
      <c r="I52" s="279">
        <v>1329</v>
      </c>
      <c r="J52" s="279">
        <v>1079</v>
      </c>
      <c r="K52" s="279">
        <v>1202</v>
      </c>
      <c r="L52" s="279">
        <v>1439</v>
      </c>
      <c r="M52" s="279">
        <v>1884</v>
      </c>
      <c r="N52" s="279">
        <v>1995</v>
      </c>
      <c r="O52" s="279">
        <v>1594</v>
      </c>
      <c r="P52" s="279">
        <v>1524</v>
      </c>
      <c r="Q52" s="279">
        <v>1814</v>
      </c>
      <c r="R52" s="279">
        <v>2559</v>
      </c>
      <c r="S52" s="279">
        <v>2364</v>
      </c>
      <c r="T52" s="279">
        <v>1611</v>
      </c>
      <c r="U52" s="279">
        <v>1084</v>
      </c>
      <c r="V52" s="279">
        <v>806</v>
      </c>
      <c r="W52" s="279">
        <v>525</v>
      </c>
      <c r="X52" s="279">
        <v>271</v>
      </c>
      <c r="Y52" s="279">
        <v>75</v>
      </c>
      <c r="Z52" s="279">
        <v>11</v>
      </c>
      <c r="AA52" s="281">
        <v>53</v>
      </c>
    </row>
    <row r="53" spans="2:27" s="2" customFormat="1" ht="12" customHeight="1"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</row>
    <row r="54" spans="2:27" s="2" customFormat="1" ht="12" customHeight="1">
      <c r="B54" s="470" t="s">
        <v>376</v>
      </c>
      <c r="C54" s="471"/>
      <c r="D54" s="471"/>
      <c r="E54" s="471"/>
      <c r="F54" s="471"/>
      <c r="G54" s="471"/>
      <c r="H54" s="471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</row>
    <row r="55" spans="2:27" s="2" customFormat="1" ht="12" customHeight="1">
      <c r="B55" s="290"/>
      <c r="C55" s="290"/>
      <c r="D55" s="290"/>
      <c r="E55" s="290"/>
      <c r="F55" s="290"/>
      <c r="G55" s="290"/>
      <c r="H55" s="290"/>
      <c r="I55" s="291"/>
      <c r="J55" s="291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</row>
    <row r="56" spans="2:27" ht="13.5">
      <c r="B56" s="155"/>
      <c r="C56" s="155"/>
      <c r="D56" s="155"/>
      <c r="E56" s="292"/>
      <c r="F56" s="292"/>
      <c r="G56" s="155"/>
      <c r="H56" s="155"/>
      <c r="I56" s="155"/>
      <c r="J56" s="155"/>
      <c r="K56" s="155"/>
      <c r="L56" s="155"/>
      <c r="M56" s="155"/>
      <c r="N56" s="155"/>
      <c r="O56" s="155"/>
      <c r="P56" s="155"/>
      <c r="Q56" s="155"/>
      <c r="R56" s="155"/>
      <c r="S56" s="155"/>
      <c r="T56" s="155"/>
      <c r="U56" s="155"/>
      <c r="V56" s="155"/>
      <c r="W56" s="155"/>
      <c r="X56" s="155"/>
      <c r="Y56" s="155"/>
      <c r="Z56" s="155"/>
      <c r="AA56" s="155"/>
    </row>
    <row r="57" ht="13.5">
      <c r="E57" s="293"/>
    </row>
    <row r="58" spans="5:27" ht="13.5">
      <c r="E58" s="293"/>
      <c r="F58" s="293"/>
      <c r="G58" s="293"/>
      <c r="H58" s="293"/>
      <c r="I58" s="293"/>
      <c r="J58" s="293"/>
      <c r="K58" s="293"/>
      <c r="L58" s="293"/>
      <c r="M58" s="293"/>
      <c r="N58" s="293"/>
      <c r="O58" s="293"/>
      <c r="P58" s="293"/>
      <c r="Q58" s="293"/>
      <c r="R58" s="293"/>
      <c r="S58" s="293"/>
      <c r="T58" s="293"/>
      <c r="U58" s="293"/>
      <c r="V58" s="293"/>
      <c r="W58" s="294"/>
      <c r="X58" s="294"/>
      <c r="Y58" s="294"/>
      <c r="Z58" s="294"/>
      <c r="AA58" s="294"/>
    </row>
  </sheetData>
  <sheetProtection/>
  <mergeCells count="48">
    <mergeCell ref="C29:D29"/>
    <mergeCell ref="C33:D33"/>
    <mergeCell ref="C40:D40"/>
    <mergeCell ref="C45:D45"/>
    <mergeCell ref="C47:D47"/>
    <mergeCell ref="B54:H54"/>
    <mergeCell ref="C19:D19"/>
    <mergeCell ref="C20:D20"/>
    <mergeCell ref="C21:D21"/>
    <mergeCell ref="B22:D22"/>
    <mergeCell ref="C23:D23"/>
    <mergeCell ref="C26:D26"/>
    <mergeCell ref="C13:D13"/>
    <mergeCell ref="C14:D14"/>
    <mergeCell ref="C15:D15"/>
    <mergeCell ref="C16:D16"/>
    <mergeCell ref="C17:D17"/>
    <mergeCell ref="C18:D18"/>
    <mergeCell ref="B7:D7"/>
    <mergeCell ref="B8:D8"/>
    <mergeCell ref="B9:D9"/>
    <mergeCell ref="C10:D10"/>
    <mergeCell ref="C11:D11"/>
    <mergeCell ref="C12:D12"/>
    <mergeCell ref="V3:V5"/>
    <mergeCell ref="W3:W5"/>
    <mergeCell ref="X3:X5"/>
    <mergeCell ref="Y3:Y5"/>
    <mergeCell ref="Z3:Z5"/>
    <mergeCell ref="AA3:AA5"/>
    <mergeCell ref="P3:P5"/>
    <mergeCell ref="Q3:Q5"/>
    <mergeCell ref="R3:R5"/>
    <mergeCell ref="S3:S5"/>
    <mergeCell ref="T3:T5"/>
    <mergeCell ref="U3:U5"/>
    <mergeCell ref="J3:J5"/>
    <mergeCell ref="K3:K5"/>
    <mergeCell ref="L3:L5"/>
    <mergeCell ref="M3:M5"/>
    <mergeCell ref="N3:N5"/>
    <mergeCell ref="O3:O5"/>
    <mergeCell ref="B3:D5"/>
    <mergeCell ref="E3:E5"/>
    <mergeCell ref="F3:F5"/>
    <mergeCell ref="G3:G5"/>
    <mergeCell ref="H3:H5"/>
    <mergeCell ref="I3:I5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O33"/>
  <sheetViews>
    <sheetView zoomScalePageLayoutView="0" workbookViewId="0" topLeftCell="A1">
      <selection activeCell="D37" sqref="D37"/>
    </sheetView>
  </sheetViews>
  <sheetFormatPr defaultColWidth="9.00390625" defaultRowHeight="13.5"/>
  <cols>
    <col min="1" max="1" width="2.625" style="0" customWidth="1"/>
    <col min="2" max="2" width="5.75390625" style="0" customWidth="1"/>
    <col min="3" max="3" width="15.625" style="0" customWidth="1"/>
    <col min="4" max="11" width="12.625" style="0" customWidth="1"/>
    <col min="12" max="15" width="9.625" style="0" customWidth="1"/>
  </cols>
  <sheetData>
    <row r="1" spans="2:3" ht="14.25" customHeight="1">
      <c r="B1" s="10" t="s">
        <v>46</v>
      </c>
      <c r="C1" s="1"/>
    </row>
    <row r="2" ht="12" customHeight="1"/>
    <row r="3" spans="2:15" s="2" customFormat="1" ht="12" customHeight="1">
      <c r="B3" s="303" t="s">
        <v>47</v>
      </c>
      <c r="C3" s="304"/>
      <c r="D3" s="295" t="s">
        <v>48</v>
      </c>
      <c r="E3" s="302"/>
      <c r="F3" s="295" t="s">
        <v>49</v>
      </c>
      <c r="G3" s="301"/>
      <c r="H3" s="301"/>
      <c r="I3" s="301"/>
      <c r="J3" s="301"/>
      <c r="K3" s="302"/>
      <c r="L3" s="315" t="s">
        <v>50</v>
      </c>
      <c r="M3" s="316"/>
      <c r="N3" s="295" t="s">
        <v>51</v>
      </c>
      <c r="O3" s="300"/>
    </row>
    <row r="4" spans="2:15" s="2" customFormat="1" ht="12" customHeight="1">
      <c r="B4" s="305"/>
      <c r="C4" s="306"/>
      <c r="D4" s="309" t="s">
        <v>52</v>
      </c>
      <c r="E4" s="319" t="s">
        <v>53</v>
      </c>
      <c r="F4" s="321" t="s">
        <v>52</v>
      </c>
      <c r="G4" s="51"/>
      <c r="H4" s="52"/>
      <c r="I4" s="295" t="s">
        <v>53</v>
      </c>
      <c r="J4" s="51"/>
      <c r="K4" s="51"/>
      <c r="L4" s="317"/>
      <c r="M4" s="318"/>
      <c r="N4" s="309" t="s">
        <v>52</v>
      </c>
      <c r="O4" s="319" t="s">
        <v>53</v>
      </c>
    </row>
    <row r="5" spans="2:15" s="2" customFormat="1" ht="12" customHeight="1">
      <c r="B5" s="307"/>
      <c r="C5" s="308"/>
      <c r="D5" s="310"/>
      <c r="E5" s="320"/>
      <c r="F5" s="310"/>
      <c r="G5" s="3" t="s">
        <v>54</v>
      </c>
      <c r="H5" s="3" t="s">
        <v>55</v>
      </c>
      <c r="I5" s="320"/>
      <c r="J5" s="3" t="s">
        <v>54</v>
      </c>
      <c r="K5" s="50" t="s">
        <v>55</v>
      </c>
      <c r="L5" s="3" t="s">
        <v>52</v>
      </c>
      <c r="M5" s="3" t="s">
        <v>53</v>
      </c>
      <c r="N5" s="310"/>
      <c r="O5" s="320"/>
    </row>
    <row r="6" spans="2:15" s="2" customFormat="1" ht="12" customHeight="1">
      <c r="B6" s="4"/>
      <c r="C6" s="5"/>
      <c r="D6" s="8" t="s">
        <v>56</v>
      </c>
      <c r="E6" s="8" t="s">
        <v>56</v>
      </c>
      <c r="F6" s="8" t="s">
        <v>57</v>
      </c>
      <c r="G6" s="53" t="s">
        <v>57</v>
      </c>
      <c r="H6" s="8" t="s">
        <v>57</v>
      </c>
      <c r="I6" s="8" t="s">
        <v>57</v>
      </c>
      <c r="J6" s="8" t="s">
        <v>57</v>
      </c>
      <c r="K6" s="8" t="s">
        <v>57</v>
      </c>
      <c r="L6" s="54" t="s">
        <v>57</v>
      </c>
      <c r="M6" s="54" t="s">
        <v>57</v>
      </c>
      <c r="N6" s="54" t="s">
        <v>58</v>
      </c>
      <c r="O6" s="54" t="s">
        <v>58</v>
      </c>
    </row>
    <row r="7" spans="2:15" s="2" customFormat="1" ht="12" customHeight="1">
      <c r="B7" s="9" t="s">
        <v>59</v>
      </c>
      <c r="C7" s="15" t="s">
        <v>60</v>
      </c>
      <c r="D7" s="55">
        <v>16.74</v>
      </c>
      <c r="E7" s="55">
        <v>6298.54</v>
      </c>
      <c r="F7" s="17">
        <f>SUM(G7:H7)</f>
        <v>99117</v>
      </c>
      <c r="G7" s="17">
        <v>47006</v>
      </c>
      <c r="H7" s="56">
        <v>52111</v>
      </c>
      <c r="I7" s="17">
        <f aca="true" t="shared" si="0" ref="I7:I26">SUM(J7:K7)</f>
        <v>953493</v>
      </c>
      <c r="J7" s="17">
        <v>467100</v>
      </c>
      <c r="K7" s="17">
        <v>486393</v>
      </c>
      <c r="L7" s="17">
        <v>5921</v>
      </c>
      <c r="M7" s="17">
        <v>151</v>
      </c>
      <c r="N7" s="21">
        <v>9.4</v>
      </c>
      <c r="O7" s="21">
        <v>90.6</v>
      </c>
    </row>
    <row r="8" spans="2:15" s="2" customFormat="1" ht="12" customHeight="1">
      <c r="B8" s="9"/>
      <c r="C8" s="15" t="s">
        <v>61</v>
      </c>
      <c r="D8" s="55">
        <v>28.69</v>
      </c>
      <c r="E8" s="55">
        <v>6286.59</v>
      </c>
      <c r="F8" s="17">
        <f aca="true" t="shared" si="1" ref="F8:F29">SUM(G8:H8)</f>
        <v>161939</v>
      </c>
      <c r="G8" s="17">
        <v>77017</v>
      </c>
      <c r="H8" s="17">
        <v>84922</v>
      </c>
      <c r="I8" s="17">
        <f t="shared" si="0"/>
        <v>956919</v>
      </c>
      <c r="J8" s="17">
        <v>471616</v>
      </c>
      <c r="K8" s="17">
        <v>485303</v>
      </c>
      <c r="L8" s="17">
        <v>5644</v>
      </c>
      <c r="M8" s="17">
        <v>152</v>
      </c>
      <c r="N8" s="21">
        <v>14.5</v>
      </c>
      <c r="O8" s="21">
        <v>85.5</v>
      </c>
    </row>
    <row r="9" spans="2:15" s="2" customFormat="1" ht="12" customHeight="1">
      <c r="B9" s="9" t="s">
        <v>62</v>
      </c>
      <c r="C9" s="15" t="s">
        <v>39</v>
      </c>
      <c r="D9" s="55">
        <v>51.59</v>
      </c>
      <c r="E9" s="55">
        <v>6284.23</v>
      </c>
      <c r="F9" s="17">
        <f t="shared" si="1"/>
        <v>197759</v>
      </c>
      <c r="G9" s="17">
        <v>94879</v>
      </c>
      <c r="H9" s="17">
        <v>102880</v>
      </c>
      <c r="I9" s="17">
        <f t="shared" si="0"/>
        <v>988321</v>
      </c>
      <c r="J9" s="17">
        <v>486128</v>
      </c>
      <c r="K9" s="17">
        <v>502193</v>
      </c>
      <c r="L9" s="17">
        <v>3833</v>
      </c>
      <c r="M9" s="17">
        <v>157</v>
      </c>
      <c r="N9" s="21">
        <v>16.7</v>
      </c>
      <c r="O9" s="21">
        <v>83.3</v>
      </c>
    </row>
    <row r="10" spans="2:15" s="2" customFormat="1" ht="12" customHeight="1">
      <c r="B10" s="9"/>
      <c r="C10" s="15" t="s">
        <v>12</v>
      </c>
      <c r="D10" s="55">
        <v>55.66</v>
      </c>
      <c r="E10" s="55">
        <v>6280.21</v>
      </c>
      <c r="F10" s="17">
        <f t="shared" si="1"/>
        <v>227609</v>
      </c>
      <c r="G10" s="17">
        <v>108811</v>
      </c>
      <c r="H10" s="17">
        <v>118798</v>
      </c>
      <c r="I10" s="17">
        <f t="shared" si="0"/>
        <v>1014844</v>
      </c>
      <c r="J10" s="17">
        <v>497968</v>
      </c>
      <c r="K10" s="17">
        <v>516876</v>
      </c>
      <c r="L10" s="17">
        <v>4089</v>
      </c>
      <c r="M10" s="17">
        <v>162</v>
      </c>
      <c r="N10" s="21">
        <v>18.3</v>
      </c>
      <c r="O10" s="21">
        <v>81.7</v>
      </c>
    </row>
    <row r="11" spans="2:15" s="2" customFormat="1" ht="12" customHeight="1">
      <c r="B11" s="9"/>
      <c r="C11" s="15" t="s">
        <v>13</v>
      </c>
      <c r="D11" s="55">
        <v>95.8</v>
      </c>
      <c r="E11" s="55">
        <v>6240.07</v>
      </c>
      <c r="F11" s="17">
        <f t="shared" si="1"/>
        <v>284089</v>
      </c>
      <c r="G11" s="17">
        <v>133708</v>
      </c>
      <c r="H11" s="17">
        <v>150381</v>
      </c>
      <c r="I11" s="17">
        <f t="shared" si="0"/>
        <v>1014938</v>
      </c>
      <c r="J11" s="17">
        <v>504000</v>
      </c>
      <c r="K11" s="17">
        <v>510938</v>
      </c>
      <c r="L11" s="17">
        <v>2965</v>
      </c>
      <c r="M11" s="17">
        <v>163</v>
      </c>
      <c r="N11" s="21">
        <v>21.9</v>
      </c>
      <c r="O11" s="21">
        <v>78.1</v>
      </c>
    </row>
    <row r="12" spans="2:15" s="2" customFormat="1" ht="12" customHeight="1">
      <c r="B12" s="9"/>
      <c r="C12" s="15" t="s">
        <v>35</v>
      </c>
      <c r="D12" s="55">
        <v>95.8</v>
      </c>
      <c r="E12" s="55">
        <v>6240.07</v>
      </c>
      <c r="F12" s="17">
        <f t="shared" si="1"/>
        <v>273701</v>
      </c>
      <c r="G12" s="17">
        <v>123493</v>
      </c>
      <c r="H12" s="17">
        <v>150208</v>
      </c>
      <c r="I12" s="17">
        <f t="shared" si="0"/>
        <v>1045079</v>
      </c>
      <c r="J12" s="17">
        <v>501084</v>
      </c>
      <c r="K12" s="17">
        <v>543995</v>
      </c>
      <c r="L12" s="17">
        <v>2857</v>
      </c>
      <c r="M12" s="17">
        <v>167</v>
      </c>
      <c r="N12" s="21">
        <v>20.7</v>
      </c>
      <c r="O12" s="21">
        <v>79.3</v>
      </c>
    </row>
    <row r="13" spans="2:15" s="2" customFormat="1" ht="12" customHeight="1">
      <c r="B13" s="9"/>
      <c r="C13" s="15" t="s">
        <v>63</v>
      </c>
      <c r="D13" s="55">
        <v>95.8</v>
      </c>
      <c r="E13" s="55">
        <v>6240.07</v>
      </c>
      <c r="F13" s="17">
        <f t="shared" si="1"/>
        <v>287116</v>
      </c>
      <c r="G13" s="17">
        <v>133687</v>
      </c>
      <c r="H13" s="17">
        <v>153429</v>
      </c>
      <c r="I13" s="17">
        <f t="shared" si="0"/>
        <v>1258965</v>
      </c>
      <c r="J13" s="17">
        <v>590117</v>
      </c>
      <c r="K13" s="17">
        <v>668848</v>
      </c>
      <c r="L13" s="17">
        <v>2997</v>
      </c>
      <c r="M13" s="17">
        <v>202</v>
      </c>
      <c r="N13" s="21">
        <v>18.6</v>
      </c>
      <c r="O13" s="21">
        <v>81.4</v>
      </c>
    </row>
    <row r="14" spans="2:15" s="2" customFormat="1" ht="12" customHeight="1">
      <c r="B14" s="9"/>
      <c r="C14" s="15" t="s">
        <v>15</v>
      </c>
      <c r="D14" s="55">
        <v>95.8</v>
      </c>
      <c r="E14" s="55">
        <v>6240.07</v>
      </c>
      <c r="F14" s="17">
        <f t="shared" si="1"/>
        <v>294380</v>
      </c>
      <c r="G14" s="17">
        <v>138598</v>
      </c>
      <c r="H14" s="17">
        <v>155782</v>
      </c>
      <c r="I14" s="17">
        <f t="shared" si="0"/>
        <v>1230255</v>
      </c>
      <c r="J14" s="17">
        <v>583745</v>
      </c>
      <c r="K14" s="17">
        <v>646510</v>
      </c>
      <c r="L14" s="17">
        <v>3073</v>
      </c>
      <c r="M14" s="17">
        <v>197</v>
      </c>
      <c r="N14" s="21">
        <v>19.3</v>
      </c>
      <c r="O14" s="21">
        <v>80.7</v>
      </c>
    </row>
    <row r="15" spans="2:15" s="2" customFormat="1" ht="12" customHeight="1">
      <c r="B15" s="9"/>
      <c r="C15" s="15" t="s">
        <v>64</v>
      </c>
      <c r="D15" s="55">
        <v>95.8</v>
      </c>
      <c r="E15" s="55">
        <v>6240.07</v>
      </c>
      <c r="F15" s="17">
        <f t="shared" si="1"/>
        <v>316443</v>
      </c>
      <c r="G15" s="17">
        <v>150633</v>
      </c>
      <c r="H15" s="17">
        <v>165810</v>
      </c>
      <c r="I15" s="17">
        <f t="shared" si="0"/>
        <v>1256344</v>
      </c>
      <c r="J15" s="17">
        <v>608507</v>
      </c>
      <c r="K15" s="17">
        <v>647837</v>
      </c>
      <c r="L15" s="17">
        <v>3303</v>
      </c>
      <c r="M15" s="17">
        <v>201</v>
      </c>
      <c r="N15" s="21">
        <v>20.1</v>
      </c>
      <c r="O15" s="21">
        <v>79.9</v>
      </c>
    </row>
    <row r="16" spans="2:15" s="2" customFormat="1" ht="12" customHeight="1">
      <c r="B16" s="9"/>
      <c r="C16" s="15" t="s">
        <v>65</v>
      </c>
      <c r="D16" s="55">
        <v>138.32</v>
      </c>
      <c r="E16" s="55">
        <v>6197.59</v>
      </c>
      <c r="F16" s="17">
        <f t="shared" si="1"/>
        <v>377483</v>
      </c>
      <c r="G16" s="17">
        <v>181213</v>
      </c>
      <c r="H16" s="17">
        <v>196270</v>
      </c>
      <c r="I16" s="17">
        <f t="shared" si="0"/>
        <v>1231411</v>
      </c>
      <c r="J16" s="17">
        <v>606209</v>
      </c>
      <c r="K16" s="17">
        <v>625202</v>
      </c>
      <c r="L16" s="17">
        <v>2729</v>
      </c>
      <c r="M16" s="17">
        <v>199</v>
      </c>
      <c r="N16" s="21">
        <v>23.5</v>
      </c>
      <c r="O16" s="21">
        <v>76.5</v>
      </c>
    </row>
    <row r="17" spans="2:15" s="2" customFormat="1" ht="12" customHeight="1">
      <c r="B17" s="9"/>
      <c r="C17" s="15" t="s">
        <v>18</v>
      </c>
      <c r="D17" s="55">
        <v>137.75</v>
      </c>
      <c r="E17" s="55">
        <v>6196.37</v>
      </c>
      <c r="F17" s="17">
        <f t="shared" si="1"/>
        <v>384150</v>
      </c>
      <c r="G17" s="17">
        <v>184274</v>
      </c>
      <c r="H17" s="17">
        <v>199876</v>
      </c>
      <c r="I17" s="17">
        <f t="shared" si="0"/>
        <v>1217230</v>
      </c>
      <c r="J17" s="17">
        <v>594636</v>
      </c>
      <c r="K17" s="17">
        <v>622594</v>
      </c>
      <c r="L17" s="17">
        <v>2789</v>
      </c>
      <c r="M17" s="17">
        <v>196</v>
      </c>
      <c r="N17" s="21">
        <v>24</v>
      </c>
      <c r="O17" s="21">
        <v>76</v>
      </c>
    </row>
    <row r="18" spans="2:15" s="2" customFormat="1" ht="12" customHeight="1">
      <c r="B18" s="9"/>
      <c r="C18" s="15" t="s">
        <v>19</v>
      </c>
      <c r="D18" s="55">
        <v>841.1</v>
      </c>
      <c r="E18" s="55">
        <v>5490.76</v>
      </c>
      <c r="F18" s="17">
        <f t="shared" si="1"/>
        <v>772234</v>
      </c>
      <c r="G18" s="17">
        <v>370310</v>
      </c>
      <c r="H18" s="17">
        <v>401924</v>
      </c>
      <c r="I18" s="17">
        <f t="shared" si="0"/>
        <v>841315</v>
      </c>
      <c r="J18" s="17">
        <v>411297</v>
      </c>
      <c r="K18" s="17">
        <v>430018</v>
      </c>
      <c r="L18" s="17">
        <v>918</v>
      </c>
      <c r="M18" s="17">
        <v>153</v>
      </c>
      <c r="N18" s="21">
        <v>47.9</v>
      </c>
      <c r="O18" s="21">
        <v>52.1</v>
      </c>
    </row>
    <row r="19" spans="2:15" s="2" customFormat="1" ht="12" customHeight="1">
      <c r="B19" s="9"/>
      <c r="C19" s="15" t="s">
        <v>20</v>
      </c>
      <c r="D19" s="55">
        <v>1033.97</v>
      </c>
      <c r="E19" s="55">
        <v>5315.99</v>
      </c>
      <c r="F19" s="17">
        <f t="shared" si="1"/>
        <v>858420</v>
      </c>
      <c r="G19" s="17">
        <v>409678</v>
      </c>
      <c r="H19" s="17">
        <v>448742</v>
      </c>
      <c r="I19" s="17">
        <f t="shared" si="0"/>
        <v>720056</v>
      </c>
      <c r="J19" s="17">
        <v>349961</v>
      </c>
      <c r="K19" s="17">
        <v>370095</v>
      </c>
      <c r="L19" s="17">
        <v>830</v>
      </c>
      <c r="M19" s="17">
        <v>136</v>
      </c>
      <c r="N19" s="21">
        <v>54.4</v>
      </c>
      <c r="O19" s="21">
        <v>45.6</v>
      </c>
    </row>
    <row r="20" spans="2:15" s="2" customFormat="1" ht="12" customHeight="1">
      <c r="B20" s="9"/>
      <c r="C20" s="15" t="s">
        <v>21</v>
      </c>
      <c r="D20" s="55">
        <v>1085.39</v>
      </c>
      <c r="E20" s="55">
        <v>5264.57</v>
      </c>
      <c r="F20" s="17">
        <f t="shared" si="1"/>
        <v>945541</v>
      </c>
      <c r="G20" s="17">
        <v>456186</v>
      </c>
      <c r="H20" s="17">
        <v>489355</v>
      </c>
      <c r="I20" s="17">
        <f t="shared" si="0"/>
        <v>660043</v>
      </c>
      <c r="J20" s="17">
        <v>322730</v>
      </c>
      <c r="K20" s="17">
        <v>337313</v>
      </c>
      <c r="L20" s="17">
        <v>871</v>
      </c>
      <c r="M20" s="17">
        <v>125</v>
      </c>
      <c r="N20" s="21">
        <v>58.9</v>
      </c>
      <c r="O20" s="21">
        <v>41.1</v>
      </c>
    </row>
    <row r="21" spans="2:15" s="2" customFormat="1" ht="12" customHeight="1">
      <c r="B21" s="9"/>
      <c r="C21" s="15" t="s">
        <v>22</v>
      </c>
      <c r="D21" s="55">
        <v>1124.94</v>
      </c>
      <c r="E21" s="57">
        <v>5230.67</v>
      </c>
      <c r="F21" s="17">
        <f t="shared" si="1"/>
        <v>1028979</v>
      </c>
      <c r="G21" s="17">
        <v>500430</v>
      </c>
      <c r="H21" s="17">
        <v>528549</v>
      </c>
      <c r="I21" s="17">
        <f t="shared" si="0"/>
        <v>629930</v>
      </c>
      <c r="J21" s="17">
        <v>307840</v>
      </c>
      <c r="K21" s="17">
        <v>322090</v>
      </c>
      <c r="L21" s="17">
        <v>915</v>
      </c>
      <c r="M21" s="17">
        <v>120</v>
      </c>
      <c r="N21" s="21">
        <v>62</v>
      </c>
      <c r="O21" s="21">
        <v>38</v>
      </c>
    </row>
    <row r="22" spans="2:15" s="2" customFormat="1" ht="12" customHeight="1">
      <c r="B22" s="9"/>
      <c r="C22" s="15" t="s">
        <v>23</v>
      </c>
      <c r="D22" s="55">
        <v>1124.94</v>
      </c>
      <c r="E22" s="55">
        <v>5230.67</v>
      </c>
      <c r="F22" s="17">
        <f t="shared" si="1"/>
        <v>1100699</v>
      </c>
      <c r="G22" s="17">
        <v>536826</v>
      </c>
      <c r="H22" s="17">
        <v>563873</v>
      </c>
      <c r="I22" s="17">
        <f t="shared" si="0"/>
        <v>655781</v>
      </c>
      <c r="J22" s="17">
        <v>322538</v>
      </c>
      <c r="K22" s="17">
        <v>333243</v>
      </c>
      <c r="L22" s="17">
        <v>979</v>
      </c>
      <c r="M22" s="17">
        <v>125</v>
      </c>
      <c r="N22" s="21">
        <v>62.7</v>
      </c>
      <c r="O22" s="21">
        <v>37.3</v>
      </c>
    </row>
    <row r="23" spans="2:15" s="2" customFormat="1" ht="12" customHeight="1">
      <c r="B23" s="9"/>
      <c r="C23" s="15" t="s">
        <v>24</v>
      </c>
      <c r="D23" s="55">
        <v>1125.33</v>
      </c>
      <c r="E23" s="55">
        <v>5230.28</v>
      </c>
      <c r="F23" s="17">
        <f t="shared" si="1"/>
        <v>1157925</v>
      </c>
      <c r="G23" s="17">
        <v>567721</v>
      </c>
      <c r="H23" s="17">
        <v>590204</v>
      </c>
      <c r="I23" s="17">
        <f t="shared" si="0"/>
        <v>690637</v>
      </c>
      <c r="J23" s="17">
        <v>341150</v>
      </c>
      <c r="K23" s="17">
        <v>349487</v>
      </c>
      <c r="L23" s="17">
        <v>1029</v>
      </c>
      <c r="M23" s="17">
        <v>132</v>
      </c>
      <c r="N23" s="21">
        <v>62.6</v>
      </c>
      <c r="O23" s="21">
        <v>37.4</v>
      </c>
    </row>
    <row r="24" spans="2:15" s="2" customFormat="1" ht="12" customHeight="1">
      <c r="B24" s="9"/>
      <c r="C24" s="15" t="s">
        <v>25</v>
      </c>
      <c r="D24" s="55">
        <v>1125.33</v>
      </c>
      <c r="E24" s="55">
        <v>5230.28</v>
      </c>
      <c r="F24" s="17">
        <f t="shared" si="1"/>
        <v>1206849</v>
      </c>
      <c r="G24" s="17">
        <v>593736</v>
      </c>
      <c r="H24" s="17">
        <v>613113</v>
      </c>
      <c r="I24" s="17">
        <f t="shared" si="0"/>
        <v>714410</v>
      </c>
      <c r="J24" s="17">
        <v>353277</v>
      </c>
      <c r="K24" s="17">
        <v>361133</v>
      </c>
      <c r="L24" s="17">
        <v>1072</v>
      </c>
      <c r="M24" s="17">
        <v>137</v>
      </c>
      <c r="N24" s="21">
        <v>62.8</v>
      </c>
      <c r="O24" s="21">
        <v>37.2</v>
      </c>
    </row>
    <row r="25" spans="2:15" s="2" customFormat="1" ht="12" customHeight="1">
      <c r="B25" s="9" t="s">
        <v>66</v>
      </c>
      <c r="C25" s="15" t="s">
        <v>67</v>
      </c>
      <c r="D25" s="55">
        <v>1130.8</v>
      </c>
      <c r="E25" s="55">
        <v>5232.38</v>
      </c>
      <c r="F25" s="17">
        <f t="shared" si="1"/>
        <v>1232572</v>
      </c>
      <c r="G25" s="17">
        <v>607652</v>
      </c>
      <c r="H25" s="17">
        <v>624920</v>
      </c>
      <c r="I25" s="17">
        <f t="shared" si="0"/>
        <v>733693</v>
      </c>
      <c r="J25" s="17">
        <v>364052</v>
      </c>
      <c r="K25" s="17">
        <v>369641</v>
      </c>
      <c r="L25" s="17">
        <v>1090</v>
      </c>
      <c r="M25" s="17">
        <v>140</v>
      </c>
      <c r="N25" s="21">
        <v>62.7</v>
      </c>
      <c r="O25" s="21">
        <v>37.3</v>
      </c>
    </row>
    <row r="26" spans="2:15" s="2" customFormat="1" ht="12" customHeight="1">
      <c r="B26" s="9"/>
      <c r="C26" s="15" t="s">
        <v>68</v>
      </c>
      <c r="D26" s="55">
        <v>1130.64</v>
      </c>
      <c r="E26" s="55">
        <v>5232.54</v>
      </c>
      <c r="F26" s="17">
        <f t="shared" si="1"/>
        <v>1238845</v>
      </c>
      <c r="G26" s="17">
        <v>610892</v>
      </c>
      <c r="H26" s="17">
        <v>627953</v>
      </c>
      <c r="I26" s="17">
        <f t="shared" si="0"/>
        <v>764695</v>
      </c>
      <c r="J26" s="17">
        <v>378718</v>
      </c>
      <c r="K26" s="17">
        <v>385977</v>
      </c>
      <c r="L26" s="17">
        <v>1096</v>
      </c>
      <c r="M26" s="17">
        <v>146</v>
      </c>
      <c r="N26" s="21">
        <v>61.8</v>
      </c>
      <c r="O26" s="21">
        <v>38.2</v>
      </c>
    </row>
    <row r="27" spans="2:15" s="2" customFormat="1" ht="12" customHeight="1">
      <c r="B27" s="9"/>
      <c r="C27" s="58" t="s">
        <v>33</v>
      </c>
      <c r="D27" s="55">
        <v>1130.61</v>
      </c>
      <c r="E27" s="55">
        <v>5232.55</v>
      </c>
      <c r="F27" s="17">
        <f t="shared" si="1"/>
        <v>1247586</v>
      </c>
      <c r="G27" s="17">
        <v>614532</v>
      </c>
      <c r="H27" s="17">
        <v>633054</v>
      </c>
      <c r="I27" s="17">
        <f>SUM(J27:K27)</f>
        <v>777266</v>
      </c>
      <c r="J27" s="17">
        <v>384817</v>
      </c>
      <c r="K27" s="17">
        <v>392449</v>
      </c>
      <c r="L27" s="17">
        <v>1103.4</v>
      </c>
      <c r="M27" s="17">
        <v>148.5</v>
      </c>
      <c r="N27" s="21">
        <v>61.6</v>
      </c>
      <c r="O27" s="21">
        <v>38.4</v>
      </c>
    </row>
    <row r="28" spans="2:15" s="2" customFormat="1" ht="12" customHeight="1">
      <c r="B28" s="9"/>
      <c r="C28" s="58" t="s">
        <v>40</v>
      </c>
      <c r="D28" s="55">
        <v>1821.34</v>
      </c>
      <c r="E28" s="55">
        <v>4541.82</v>
      </c>
      <c r="F28" s="17">
        <f t="shared" si="1"/>
        <v>1446488</v>
      </c>
      <c r="G28" s="17">
        <v>712267</v>
      </c>
      <c r="H28" s="17">
        <v>734221</v>
      </c>
      <c r="I28" s="17">
        <f>SUM(J28:K28)</f>
        <v>577647</v>
      </c>
      <c r="J28" s="17">
        <v>284079</v>
      </c>
      <c r="K28" s="17">
        <v>293568</v>
      </c>
      <c r="L28" s="17">
        <v>794.2</v>
      </c>
      <c r="M28" s="17">
        <v>127.2</v>
      </c>
      <c r="N28" s="21">
        <v>71.46</v>
      </c>
      <c r="O28" s="21">
        <v>28.53</v>
      </c>
    </row>
    <row r="29" spans="2:15" s="2" customFormat="1" ht="12" customHeight="1">
      <c r="B29" s="9"/>
      <c r="C29" s="59" t="s">
        <v>41</v>
      </c>
      <c r="D29" s="60">
        <v>2892.94</v>
      </c>
      <c r="E29" s="60">
        <v>3469.39</v>
      </c>
      <c r="F29" s="30">
        <f t="shared" si="1"/>
        <v>1703207</v>
      </c>
      <c r="G29" s="30">
        <v>837184</v>
      </c>
      <c r="H29" s="30">
        <v>866023</v>
      </c>
      <c r="I29" s="30">
        <f>SUM(J29:K29)</f>
        <v>304861</v>
      </c>
      <c r="J29" s="30">
        <v>150835</v>
      </c>
      <c r="K29" s="30">
        <v>154026</v>
      </c>
      <c r="L29" s="30">
        <v>588.7</v>
      </c>
      <c r="M29" s="30">
        <v>87.9</v>
      </c>
      <c r="N29" s="61">
        <v>84.8</v>
      </c>
      <c r="O29" s="61">
        <v>15.2</v>
      </c>
    </row>
    <row r="30" spans="2:3" s="2" customFormat="1" ht="12" customHeight="1">
      <c r="B30" s="6"/>
      <c r="C30" s="6"/>
    </row>
    <row r="31" spans="2:13" s="2" customFormat="1" ht="12" customHeight="1">
      <c r="B31" s="311" t="s">
        <v>69</v>
      </c>
      <c r="C31" s="312"/>
      <c r="D31" s="312"/>
      <c r="F31" s="12"/>
      <c r="H31" s="12"/>
      <c r="M31" s="12"/>
    </row>
    <row r="32" spans="2:7" s="2" customFormat="1" ht="12" customHeight="1">
      <c r="B32" s="313"/>
      <c r="C32" s="314"/>
      <c r="D32" s="314"/>
      <c r="E32" s="314"/>
      <c r="F32" s="314"/>
      <c r="G32" s="314"/>
    </row>
    <row r="33" ht="13.5">
      <c r="C33" s="47"/>
    </row>
  </sheetData>
  <sheetProtection/>
  <mergeCells count="13">
    <mergeCell ref="N3:O3"/>
    <mergeCell ref="D4:D5"/>
    <mergeCell ref="E4:E5"/>
    <mergeCell ref="F4:F5"/>
    <mergeCell ref="I4:I5"/>
    <mergeCell ref="N4:N5"/>
    <mergeCell ref="O4:O5"/>
    <mergeCell ref="B31:D31"/>
    <mergeCell ref="B32:G32"/>
    <mergeCell ref="B3:C5"/>
    <mergeCell ref="D3:E3"/>
    <mergeCell ref="F3:K3"/>
    <mergeCell ref="L3:M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M136"/>
  <sheetViews>
    <sheetView zoomScalePageLayoutView="0" workbookViewId="0" topLeftCell="A1">
      <selection activeCell="F112" sqref="F112"/>
    </sheetView>
  </sheetViews>
  <sheetFormatPr defaultColWidth="9.00390625" defaultRowHeight="13.5"/>
  <cols>
    <col min="1" max="1" width="2.625" style="0" customWidth="1"/>
    <col min="2" max="3" width="4.50390625" style="0" customWidth="1"/>
    <col min="4" max="4" width="11.375" style="0" bestFit="1" customWidth="1"/>
    <col min="5" max="5" width="11.50390625" style="0" customWidth="1"/>
    <col min="6" max="6" width="10.875" style="0" customWidth="1"/>
    <col min="7" max="7" width="11.50390625" style="0" customWidth="1"/>
    <col min="8" max="10" width="10.875" style="0" customWidth="1"/>
    <col min="11" max="11" width="12.00390625" style="0" customWidth="1"/>
    <col min="12" max="12" width="10.875" style="0" customWidth="1"/>
  </cols>
  <sheetData>
    <row r="1" spans="2:3" ht="14.25" customHeight="1">
      <c r="B1" s="10" t="s">
        <v>70</v>
      </c>
      <c r="C1" s="1"/>
    </row>
    <row r="2" ht="12" customHeight="1"/>
    <row r="3" spans="2:12" s="2" customFormat="1" ht="12" customHeight="1">
      <c r="B3" s="303" t="s">
        <v>71</v>
      </c>
      <c r="C3" s="304"/>
      <c r="D3" s="309" t="s">
        <v>72</v>
      </c>
      <c r="E3" s="321" t="s">
        <v>73</v>
      </c>
      <c r="F3" s="324"/>
      <c r="G3" s="316"/>
      <c r="H3" s="326" t="s">
        <v>74</v>
      </c>
      <c r="I3" s="326" t="s">
        <v>75</v>
      </c>
      <c r="J3" s="326" t="s">
        <v>76</v>
      </c>
      <c r="K3" s="326" t="s">
        <v>42</v>
      </c>
      <c r="L3" s="326" t="s">
        <v>77</v>
      </c>
    </row>
    <row r="4" spans="2:12" s="2" customFormat="1" ht="12" customHeight="1">
      <c r="B4" s="305"/>
      <c r="C4" s="306"/>
      <c r="D4" s="322"/>
      <c r="E4" s="317"/>
      <c r="F4" s="325"/>
      <c r="G4" s="318"/>
      <c r="H4" s="327"/>
      <c r="I4" s="327"/>
      <c r="J4" s="327"/>
      <c r="K4" s="327"/>
      <c r="L4" s="327"/>
    </row>
    <row r="5" spans="2:12" s="2" customFormat="1" ht="12" customHeight="1">
      <c r="B5" s="305"/>
      <c r="C5" s="306"/>
      <c r="D5" s="323"/>
      <c r="E5" s="332" t="s">
        <v>78</v>
      </c>
      <c r="F5" s="309" t="s">
        <v>54</v>
      </c>
      <c r="G5" s="309" t="s">
        <v>55</v>
      </c>
      <c r="H5" s="327"/>
      <c r="I5" s="327"/>
      <c r="J5" s="327"/>
      <c r="K5" s="327"/>
      <c r="L5" s="327"/>
    </row>
    <row r="6" spans="2:12" s="2" customFormat="1" ht="12" customHeight="1">
      <c r="B6" s="307"/>
      <c r="C6" s="308"/>
      <c r="D6" s="310"/>
      <c r="E6" s="333"/>
      <c r="F6" s="310"/>
      <c r="G6" s="310"/>
      <c r="H6" s="328"/>
      <c r="I6" s="328"/>
      <c r="J6" s="328"/>
      <c r="K6" s="328"/>
      <c r="L6" s="328"/>
    </row>
    <row r="7" spans="2:12" s="2" customFormat="1" ht="12" customHeight="1">
      <c r="B7" s="62"/>
      <c r="C7" s="63"/>
      <c r="D7" s="54"/>
      <c r="E7" s="54" t="s">
        <v>57</v>
      </c>
      <c r="F7" s="54" t="s">
        <v>57</v>
      </c>
      <c r="G7" s="54" t="s">
        <v>57</v>
      </c>
      <c r="H7" s="54" t="s">
        <v>57</v>
      </c>
      <c r="I7" s="54" t="s">
        <v>79</v>
      </c>
      <c r="J7" s="54" t="s">
        <v>57</v>
      </c>
      <c r="K7" s="54" t="s">
        <v>57</v>
      </c>
      <c r="L7" s="54" t="s">
        <v>57</v>
      </c>
    </row>
    <row r="8" spans="2:12" s="2" customFormat="1" ht="12" customHeight="1">
      <c r="B8" s="64" t="s">
        <v>80</v>
      </c>
      <c r="C8" s="65">
        <v>39</v>
      </c>
      <c r="D8" s="66">
        <v>143985</v>
      </c>
      <c r="E8" s="66">
        <v>933265</v>
      </c>
      <c r="F8" s="66">
        <v>461659</v>
      </c>
      <c r="G8" s="66">
        <v>471606</v>
      </c>
      <c r="H8" s="66">
        <v>17525</v>
      </c>
      <c r="I8" s="54">
        <v>1.91</v>
      </c>
      <c r="J8" s="54">
        <v>6.48</v>
      </c>
      <c r="K8" s="54">
        <v>147.3</v>
      </c>
      <c r="L8" s="54">
        <v>97.89</v>
      </c>
    </row>
    <row r="9" spans="2:12" s="2" customFormat="1" ht="12" customHeight="1">
      <c r="B9" s="64"/>
      <c r="C9" s="65">
        <v>40</v>
      </c>
      <c r="D9" s="67">
        <v>145566</v>
      </c>
      <c r="E9" s="67">
        <v>945726</v>
      </c>
      <c r="F9" s="67">
        <v>467883</v>
      </c>
      <c r="G9" s="67">
        <v>477843</v>
      </c>
      <c r="H9" s="67">
        <v>12461</v>
      </c>
      <c r="I9" s="68">
        <v>1.34</v>
      </c>
      <c r="J9" s="68">
        <v>6.5</v>
      </c>
      <c r="K9" s="69">
        <v>149.3</v>
      </c>
      <c r="L9" s="68">
        <v>97.92</v>
      </c>
    </row>
    <row r="10" spans="2:12" s="2" customFormat="1" ht="12" customHeight="1">
      <c r="B10" s="70"/>
      <c r="C10" s="65">
        <v>41</v>
      </c>
      <c r="D10" s="67">
        <v>147189</v>
      </c>
      <c r="E10" s="67">
        <v>958054</v>
      </c>
      <c r="F10" s="67">
        <v>474158</v>
      </c>
      <c r="G10" s="67">
        <v>483896</v>
      </c>
      <c r="H10" s="67">
        <v>12328</v>
      </c>
      <c r="I10" s="68">
        <v>1.3</v>
      </c>
      <c r="J10" s="68">
        <v>6.51</v>
      </c>
      <c r="K10" s="69">
        <v>151.3</v>
      </c>
      <c r="L10" s="68">
        <v>97.99</v>
      </c>
    </row>
    <row r="11" spans="2:12" s="2" customFormat="1" ht="12" customHeight="1">
      <c r="B11" s="70"/>
      <c r="C11" s="65">
        <v>42</v>
      </c>
      <c r="D11" s="67">
        <v>148482</v>
      </c>
      <c r="E11" s="67">
        <v>966409</v>
      </c>
      <c r="F11" s="67">
        <v>477920</v>
      </c>
      <c r="G11" s="67">
        <v>488489</v>
      </c>
      <c r="H11" s="67">
        <v>8355</v>
      </c>
      <c r="I11" s="68">
        <v>0.87</v>
      </c>
      <c r="J11" s="68">
        <v>6.51</v>
      </c>
      <c r="K11" s="69">
        <v>152.6</v>
      </c>
      <c r="L11" s="68">
        <v>97.84</v>
      </c>
    </row>
    <row r="12" spans="2:12" s="2" customFormat="1" ht="12" customHeight="1">
      <c r="B12" s="70"/>
      <c r="C12" s="65">
        <v>43</v>
      </c>
      <c r="D12" s="67">
        <v>149657</v>
      </c>
      <c r="E12" s="67">
        <v>988241</v>
      </c>
      <c r="F12" s="67">
        <v>488237</v>
      </c>
      <c r="G12" s="67">
        <v>500004</v>
      </c>
      <c r="H12" s="67">
        <v>21832</v>
      </c>
      <c r="I12" s="68">
        <v>2.26</v>
      </c>
      <c r="J12" s="68">
        <v>6.6</v>
      </c>
      <c r="K12" s="69">
        <v>156</v>
      </c>
      <c r="L12" s="68">
        <v>97.65</v>
      </c>
    </row>
    <row r="13" spans="2:12" s="2" customFormat="1" ht="12" customHeight="1">
      <c r="B13" s="70"/>
      <c r="C13" s="65">
        <v>44</v>
      </c>
      <c r="D13" s="67">
        <v>151194</v>
      </c>
      <c r="E13" s="67">
        <v>995552</v>
      </c>
      <c r="F13" s="67">
        <v>492560</v>
      </c>
      <c r="G13" s="67">
        <v>502992</v>
      </c>
      <c r="H13" s="67">
        <v>7311</v>
      </c>
      <c r="I13" s="68">
        <v>0.74</v>
      </c>
      <c r="J13" s="68">
        <v>6.58</v>
      </c>
      <c r="K13" s="69">
        <v>157.2</v>
      </c>
      <c r="L13" s="68">
        <v>97.93</v>
      </c>
    </row>
    <row r="14" spans="2:12" s="2" customFormat="1" ht="12" customHeight="1">
      <c r="B14" s="329" t="s">
        <v>81</v>
      </c>
      <c r="C14" s="330"/>
      <c r="D14" s="67">
        <v>152511</v>
      </c>
      <c r="E14" s="67">
        <v>1007648</v>
      </c>
      <c r="F14" s="67">
        <v>498194</v>
      </c>
      <c r="G14" s="67">
        <v>509454</v>
      </c>
      <c r="H14" s="67">
        <v>12096</v>
      </c>
      <c r="I14" s="68">
        <v>1.22</v>
      </c>
      <c r="J14" s="68">
        <v>6.61</v>
      </c>
      <c r="K14" s="69">
        <v>159.1</v>
      </c>
      <c r="L14" s="68">
        <v>97.79</v>
      </c>
    </row>
    <row r="15" spans="2:12" s="2" customFormat="1" ht="12" customHeight="1">
      <c r="B15" s="70"/>
      <c r="C15" s="71">
        <v>2</v>
      </c>
      <c r="D15" s="67">
        <v>156220</v>
      </c>
      <c r="E15" s="67">
        <v>1017984</v>
      </c>
      <c r="F15" s="67">
        <v>502609</v>
      </c>
      <c r="G15" s="67">
        <v>515375</v>
      </c>
      <c r="H15" s="67">
        <v>10336</v>
      </c>
      <c r="I15" s="68">
        <v>1.03</v>
      </c>
      <c r="J15" s="68">
        <v>6.52</v>
      </c>
      <c r="K15" s="69">
        <v>160.7</v>
      </c>
      <c r="L15" s="68">
        <v>97.52</v>
      </c>
    </row>
    <row r="16" spans="2:12" s="2" customFormat="1" ht="12" customHeight="1">
      <c r="B16" s="70"/>
      <c r="C16" s="71">
        <v>3</v>
      </c>
      <c r="D16" s="67">
        <v>158981</v>
      </c>
      <c r="E16" s="67">
        <v>1032698</v>
      </c>
      <c r="F16" s="67">
        <v>510329</v>
      </c>
      <c r="G16" s="67">
        <v>522369</v>
      </c>
      <c r="H16" s="67">
        <v>14714</v>
      </c>
      <c r="I16" s="68">
        <v>1.45</v>
      </c>
      <c r="J16" s="68">
        <v>6.5</v>
      </c>
      <c r="K16" s="69">
        <v>163</v>
      </c>
      <c r="L16" s="68">
        <v>97.7</v>
      </c>
    </row>
    <row r="17" spans="2:12" s="2" customFormat="1" ht="12" customHeight="1">
      <c r="B17" s="70"/>
      <c r="C17" s="71">
        <v>4</v>
      </c>
      <c r="D17" s="67">
        <v>161186</v>
      </c>
      <c r="E17" s="67">
        <v>1042279</v>
      </c>
      <c r="F17" s="67">
        <v>514208</v>
      </c>
      <c r="G17" s="67">
        <v>528071</v>
      </c>
      <c r="H17" s="67">
        <v>9581</v>
      </c>
      <c r="I17" s="68">
        <v>0.93</v>
      </c>
      <c r="J17" s="68">
        <v>6.47</v>
      </c>
      <c r="K17" s="69">
        <v>164.5</v>
      </c>
      <c r="L17" s="68">
        <v>97.37</v>
      </c>
    </row>
    <row r="18" spans="2:12" s="2" customFormat="1" ht="12" customHeight="1">
      <c r="B18" s="70"/>
      <c r="C18" s="71">
        <v>5</v>
      </c>
      <c r="D18" s="67">
        <v>164694</v>
      </c>
      <c r="E18" s="67">
        <v>1060893</v>
      </c>
      <c r="F18" s="67">
        <v>523448</v>
      </c>
      <c r="G18" s="67">
        <v>537445</v>
      </c>
      <c r="H18" s="67">
        <v>18614</v>
      </c>
      <c r="I18" s="68">
        <v>1.79</v>
      </c>
      <c r="J18" s="68">
        <v>6.44</v>
      </c>
      <c r="K18" s="69">
        <v>167.5</v>
      </c>
      <c r="L18" s="68">
        <v>97.4</v>
      </c>
    </row>
    <row r="19" spans="2:12" s="2" customFormat="1" ht="12" customHeight="1">
      <c r="B19" s="70"/>
      <c r="C19" s="71">
        <v>6</v>
      </c>
      <c r="D19" s="67">
        <v>167343</v>
      </c>
      <c r="E19" s="67">
        <v>1080239</v>
      </c>
      <c r="F19" s="67">
        <v>532965</v>
      </c>
      <c r="G19" s="67">
        <v>547274</v>
      </c>
      <c r="H19" s="67">
        <v>19346</v>
      </c>
      <c r="I19" s="68">
        <v>1.82</v>
      </c>
      <c r="J19" s="68">
        <v>6.46</v>
      </c>
      <c r="K19" s="69">
        <v>170.5</v>
      </c>
      <c r="L19" s="68">
        <v>97.39</v>
      </c>
    </row>
    <row r="20" spans="2:12" s="2" customFormat="1" ht="12" customHeight="1">
      <c r="B20" s="70"/>
      <c r="C20" s="71">
        <v>7</v>
      </c>
      <c r="D20" s="67">
        <v>172695</v>
      </c>
      <c r="E20" s="67">
        <v>1079363</v>
      </c>
      <c r="F20" s="67">
        <v>530675</v>
      </c>
      <c r="G20" s="67">
        <v>548688</v>
      </c>
      <c r="H20" s="72" t="s">
        <v>82</v>
      </c>
      <c r="I20" s="68">
        <v>-0.08</v>
      </c>
      <c r="J20" s="68">
        <v>6.25</v>
      </c>
      <c r="K20" s="69">
        <v>170.4</v>
      </c>
      <c r="L20" s="68">
        <v>96.72</v>
      </c>
    </row>
    <row r="21" spans="2:12" s="2" customFormat="1" ht="12" customHeight="1">
      <c r="B21" s="70"/>
      <c r="C21" s="71">
        <v>8</v>
      </c>
      <c r="D21" s="67">
        <v>185181</v>
      </c>
      <c r="E21" s="67">
        <v>1093801</v>
      </c>
      <c r="F21" s="67">
        <v>538166</v>
      </c>
      <c r="G21" s="67">
        <v>555635</v>
      </c>
      <c r="H21" s="67">
        <v>14438</v>
      </c>
      <c r="I21" s="68">
        <v>1.34</v>
      </c>
      <c r="J21" s="68">
        <v>5.91</v>
      </c>
      <c r="K21" s="69">
        <v>172.7</v>
      </c>
      <c r="L21" s="68">
        <v>96.86</v>
      </c>
    </row>
    <row r="22" spans="2:12" s="6" customFormat="1" ht="12" customHeight="1">
      <c r="B22" s="70"/>
      <c r="C22" s="71">
        <v>9</v>
      </c>
      <c r="D22" s="73">
        <v>195486</v>
      </c>
      <c r="E22" s="73">
        <v>1052610</v>
      </c>
      <c r="F22" s="73">
        <v>514106</v>
      </c>
      <c r="G22" s="73">
        <v>538504</v>
      </c>
      <c r="H22" s="17">
        <v>-41191</v>
      </c>
      <c r="I22" s="74">
        <v>-3.77</v>
      </c>
      <c r="J22" s="74">
        <v>5.38</v>
      </c>
      <c r="K22" s="25">
        <v>166.7</v>
      </c>
      <c r="L22" s="74">
        <v>95.47</v>
      </c>
    </row>
    <row r="23" spans="2:12" s="6" customFormat="1" ht="12" customHeight="1">
      <c r="B23" s="70"/>
      <c r="C23" s="75">
        <v>10</v>
      </c>
      <c r="D23" s="73">
        <v>198190</v>
      </c>
      <c r="E23" s="73">
        <v>1067100</v>
      </c>
      <c r="F23" s="73">
        <v>520900</v>
      </c>
      <c r="G23" s="73">
        <v>546200</v>
      </c>
      <c r="H23" s="73">
        <v>14490</v>
      </c>
      <c r="I23" s="74">
        <v>1.38</v>
      </c>
      <c r="J23" s="74">
        <v>5.38</v>
      </c>
      <c r="K23" s="25">
        <v>168.5</v>
      </c>
      <c r="L23" s="74">
        <v>95.37</v>
      </c>
    </row>
    <row r="24" spans="2:12" s="6" customFormat="1" ht="12" customHeight="1">
      <c r="B24" s="70"/>
      <c r="C24" s="75">
        <v>11</v>
      </c>
      <c r="D24" s="73">
        <v>201060</v>
      </c>
      <c r="E24" s="73">
        <v>1082600</v>
      </c>
      <c r="F24" s="73">
        <v>528300</v>
      </c>
      <c r="G24" s="73">
        <v>554300</v>
      </c>
      <c r="H24" s="73">
        <v>15500</v>
      </c>
      <c r="I24" s="74">
        <v>1.45</v>
      </c>
      <c r="J24" s="74">
        <v>5.38</v>
      </c>
      <c r="K24" s="25">
        <v>170.9</v>
      </c>
      <c r="L24" s="74">
        <v>95.31</v>
      </c>
    </row>
    <row r="25" spans="2:12" s="6" customFormat="1" ht="12" customHeight="1">
      <c r="B25" s="70"/>
      <c r="C25" s="75">
        <v>12</v>
      </c>
      <c r="D25" s="73">
        <v>203670</v>
      </c>
      <c r="E25" s="73">
        <v>1096500</v>
      </c>
      <c r="F25" s="73">
        <v>534700</v>
      </c>
      <c r="G25" s="73">
        <v>561800</v>
      </c>
      <c r="H25" s="73">
        <v>13900</v>
      </c>
      <c r="I25" s="74">
        <v>1.28</v>
      </c>
      <c r="J25" s="74">
        <v>5.38</v>
      </c>
      <c r="K25" s="25">
        <v>173.1</v>
      </c>
      <c r="L25" s="74">
        <v>95.18</v>
      </c>
    </row>
    <row r="26" spans="2:12" s="6" customFormat="1" ht="12" customHeight="1">
      <c r="B26" s="70"/>
      <c r="C26" s="75">
        <v>13</v>
      </c>
      <c r="D26" s="73">
        <v>207160</v>
      </c>
      <c r="E26" s="73">
        <v>1115200</v>
      </c>
      <c r="F26" s="73">
        <v>543200</v>
      </c>
      <c r="G26" s="73">
        <v>572000</v>
      </c>
      <c r="H26" s="73">
        <v>18700</v>
      </c>
      <c r="I26" s="74">
        <v>1.71</v>
      </c>
      <c r="J26" s="74">
        <v>5.38</v>
      </c>
      <c r="K26" s="25">
        <v>176.1</v>
      </c>
      <c r="L26" s="74">
        <v>94.97</v>
      </c>
    </row>
    <row r="27" spans="2:12" s="6" customFormat="1" ht="12" customHeight="1">
      <c r="B27" s="70"/>
      <c r="C27" s="75">
        <v>14</v>
      </c>
      <c r="D27" s="73">
        <v>207223</v>
      </c>
      <c r="E27" s="73">
        <v>1118858</v>
      </c>
      <c r="F27" s="73">
        <v>548633</v>
      </c>
      <c r="G27" s="73">
        <v>570225</v>
      </c>
      <c r="H27" s="73">
        <v>3658</v>
      </c>
      <c r="I27" s="74">
        <v>0.33</v>
      </c>
      <c r="J27" s="74">
        <v>5.4</v>
      </c>
      <c r="K27" s="25">
        <v>177.2</v>
      </c>
      <c r="L27" s="74">
        <v>96.21</v>
      </c>
    </row>
    <row r="28" spans="2:12" s="6" customFormat="1" ht="12" customHeight="1">
      <c r="B28" s="329" t="s">
        <v>83</v>
      </c>
      <c r="C28" s="330"/>
      <c r="D28" s="73">
        <v>209770</v>
      </c>
      <c r="E28" s="73">
        <v>1132600</v>
      </c>
      <c r="F28" s="73">
        <v>555700</v>
      </c>
      <c r="G28" s="73">
        <v>576900</v>
      </c>
      <c r="H28" s="73">
        <v>13742</v>
      </c>
      <c r="I28" s="74">
        <v>1.23</v>
      </c>
      <c r="J28" s="74">
        <v>5.4</v>
      </c>
      <c r="K28" s="25">
        <v>178.8</v>
      </c>
      <c r="L28" s="74">
        <v>96.33</v>
      </c>
    </row>
    <row r="29" spans="2:12" s="6" customFormat="1" ht="12" customHeight="1">
      <c r="B29" s="76"/>
      <c r="C29" s="71">
        <v>2</v>
      </c>
      <c r="D29" s="73">
        <v>212470</v>
      </c>
      <c r="E29" s="73">
        <v>1146600</v>
      </c>
      <c r="F29" s="73">
        <v>563100</v>
      </c>
      <c r="G29" s="73">
        <v>583500</v>
      </c>
      <c r="H29" s="73">
        <v>14000</v>
      </c>
      <c r="I29" s="74">
        <v>1.24</v>
      </c>
      <c r="J29" s="74">
        <v>5.4</v>
      </c>
      <c r="K29" s="25">
        <v>181</v>
      </c>
      <c r="L29" s="74">
        <v>96.5</v>
      </c>
    </row>
    <row r="30" spans="2:12" s="6" customFormat="1" ht="12" customHeight="1">
      <c r="B30" s="70"/>
      <c r="C30" s="71">
        <v>3</v>
      </c>
      <c r="D30" s="73">
        <v>215140</v>
      </c>
      <c r="E30" s="73">
        <v>1160700</v>
      </c>
      <c r="F30" s="73">
        <v>570400</v>
      </c>
      <c r="G30" s="73">
        <v>590300</v>
      </c>
      <c r="H30" s="73">
        <v>14100</v>
      </c>
      <c r="I30" s="74">
        <v>1.23</v>
      </c>
      <c r="J30" s="74">
        <v>5.4</v>
      </c>
      <c r="K30" s="25">
        <v>183.2</v>
      </c>
      <c r="L30" s="74">
        <v>96.63</v>
      </c>
    </row>
    <row r="31" spans="2:12" s="6" customFormat="1" ht="12" customHeight="1">
      <c r="B31" s="70"/>
      <c r="C31" s="71">
        <v>4</v>
      </c>
      <c r="D31" s="73">
        <v>217900</v>
      </c>
      <c r="E31" s="73">
        <v>1175100</v>
      </c>
      <c r="F31" s="73">
        <v>577900</v>
      </c>
      <c r="G31" s="73">
        <v>597200</v>
      </c>
      <c r="H31" s="73">
        <v>14400</v>
      </c>
      <c r="I31" s="74">
        <v>1.24</v>
      </c>
      <c r="J31" s="74">
        <v>5.39</v>
      </c>
      <c r="K31" s="25">
        <v>185.5</v>
      </c>
      <c r="L31" s="74">
        <v>96.77</v>
      </c>
    </row>
    <row r="32" spans="2:12" s="6" customFormat="1" ht="12" customHeight="1">
      <c r="B32" s="70"/>
      <c r="C32" s="71">
        <v>5</v>
      </c>
      <c r="D32" s="73">
        <v>217058</v>
      </c>
      <c r="E32" s="73">
        <v>1186080</v>
      </c>
      <c r="F32" s="73">
        <v>581007</v>
      </c>
      <c r="G32" s="73">
        <v>605073</v>
      </c>
      <c r="H32" s="73">
        <v>10980</v>
      </c>
      <c r="I32" s="74">
        <v>0.93</v>
      </c>
      <c r="J32" s="74">
        <v>5.46</v>
      </c>
      <c r="K32" s="25">
        <v>187.2</v>
      </c>
      <c r="L32" s="74">
        <v>96.02</v>
      </c>
    </row>
    <row r="33" spans="2:12" s="6" customFormat="1" ht="12" customHeight="1">
      <c r="B33" s="70"/>
      <c r="C33" s="71">
        <v>6</v>
      </c>
      <c r="D33" s="73">
        <v>219430</v>
      </c>
      <c r="E33" s="73">
        <v>1199200</v>
      </c>
      <c r="F33" s="77">
        <v>587300</v>
      </c>
      <c r="G33" s="73">
        <v>611900</v>
      </c>
      <c r="H33" s="73">
        <v>13120</v>
      </c>
      <c r="I33" s="74">
        <v>1.11</v>
      </c>
      <c r="J33" s="74">
        <v>5.47</v>
      </c>
      <c r="K33" s="25">
        <v>189.3</v>
      </c>
      <c r="L33" s="74">
        <v>95.98</v>
      </c>
    </row>
    <row r="34" spans="2:12" s="6" customFormat="1" ht="12" customHeight="1">
      <c r="B34" s="70"/>
      <c r="C34" s="71">
        <v>7</v>
      </c>
      <c r="D34" s="73">
        <v>221840</v>
      </c>
      <c r="E34" s="73">
        <v>1212400</v>
      </c>
      <c r="F34" s="73">
        <v>593700</v>
      </c>
      <c r="G34" s="73">
        <v>618700</v>
      </c>
      <c r="H34" s="73">
        <v>13200</v>
      </c>
      <c r="I34" s="74">
        <v>1.1</v>
      </c>
      <c r="J34" s="74">
        <v>5.47</v>
      </c>
      <c r="K34" s="25">
        <v>191.4</v>
      </c>
      <c r="L34" s="74">
        <v>95.96</v>
      </c>
    </row>
    <row r="35" spans="2:12" s="6" customFormat="1" ht="12" customHeight="1">
      <c r="B35" s="70"/>
      <c r="C35" s="71">
        <v>8</v>
      </c>
      <c r="D35" s="73">
        <v>224380</v>
      </c>
      <c r="E35" s="73">
        <v>1225900</v>
      </c>
      <c r="F35" s="73">
        <v>600200</v>
      </c>
      <c r="G35" s="73">
        <v>625700</v>
      </c>
      <c r="H35" s="73">
        <v>13500</v>
      </c>
      <c r="I35" s="74">
        <v>1.11</v>
      </c>
      <c r="J35" s="74">
        <v>5.46</v>
      </c>
      <c r="K35" s="25">
        <v>193.5</v>
      </c>
      <c r="L35" s="74">
        <v>95.92</v>
      </c>
    </row>
    <row r="36" spans="2:12" s="6" customFormat="1" ht="12" customHeight="1">
      <c r="B36" s="70"/>
      <c r="C36" s="71">
        <v>9</v>
      </c>
      <c r="D36" s="73">
        <v>226880</v>
      </c>
      <c r="E36" s="73">
        <v>1239500</v>
      </c>
      <c r="F36" s="73">
        <v>606700</v>
      </c>
      <c r="G36" s="73">
        <v>632800</v>
      </c>
      <c r="H36" s="73">
        <v>13600</v>
      </c>
      <c r="I36" s="74">
        <v>1.11</v>
      </c>
      <c r="J36" s="74">
        <v>5.46</v>
      </c>
      <c r="K36" s="25">
        <v>197.7</v>
      </c>
      <c r="L36" s="74">
        <v>95.88</v>
      </c>
    </row>
    <row r="37" spans="2:12" s="6" customFormat="1" ht="12" customHeight="1">
      <c r="B37" s="70"/>
      <c r="C37" s="75">
        <v>10</v>
      </c>
      <c r="D37" s="73">
        <v>225223</v>
      </c>
      <c r="E37" s="73">
        <v>1242453</v>
      </c>
      <c r="F37" s="73">
        <v>606779</v>
      </c>
      <c r="G37" s="73">
        <v>635674</v>
      </c>
      <c r="H37" s="73">
        <v>2953</v>
      </c>
      <c r="I37" s="74">
        <v>0.24</v>
      </c>
      <c r="J37" s="74">
        <v>5.52</v>
      </c>
      <c r="K37" s="25">
        <v>196.1</v>
      </c>
      <c r="L37" s="74">
        <v>95.45</v>
      </c>
    </row>
    <row r="38" spans="2:12" s="6" customFormat="1" ht="12" customHeight="1">
      <c r="B38" s="70"/>
      <c r="C38" s="75">
        <v>11</v>
      </c>
      <c r="D38" s="73">
        <v>227350</v>
      </c>
      <c r="E38" s="73">
        <v>1254200</v>
      </c>
      <c r="F38" s="73">
        <v>612000</v>
      </c>
      <c r="G38" s="73">
        <v>642200</v>
      </c>
      <c r="H38" s="73">
        <v>11747</v>
      </c>
      <c r="I38" s="74">
        <v>0.95</v>
      </c>
      <c r="J38" s="74">
        <v>5.52</v>
      </c>
      <c r="K38" s="25">
        <v>198</v>
      </c>
      <c r="L38" s="74">
        <v>95.3</v>
      </c>
    </row>
    <row r="39" spans="2:12" s="6" customFormat="1" ht="12" customHeight="1">
      <c r="B39" s="70"/>
      <c r="C39" s="75">
        <v>12</v>
      </c>
      <c r="D39" s="73">
        <v>229500</v>
      </c>
      <c r="E39" s="73">
        <v>1265900</v>
      </c>
      <c r="F39" s="73">
        <v>617600</v>
      </c>
      <c r="G39" s="73">
        <v>648300</v>
      </c>
      <c r="H39" s="73">
        <v>11700</v>
      </c>
      <c r="I39" s="74">
        <v>0.93</v>
      </c>
      <c r="J39" s="74">
        <v>5.52</v>
      </c>
      <c r="K39" s="25">
        <v>199.9</v>
      </c>
      <c r="L39" s="74">
        <v>95.26</v>
      </c>
    </row>
    <row r="40" spans="2:12" s="6" customFormat="1" ht="12" customHeight="1">
      <c r="B40" s="70"/>
      <c r="C40" s="75">
        <v>13</v>
      </c>
      <c r="D40" s="73">
        <v>231670</v>
      </c>
      <c r="E40" s="73">
        <v>1277300</v>
      </c>
      <c r="F40" s="73">
        <v>622800</v>
      </c>
      <c r="G40" s="73">
        <v>654500</v>
      </c>
      <c r="H40" s="73">
        <v>11400</v>
      </c>
      <c r="I40" s="74">
        <v>0.9</v>
      </c>
      <c r="J40" s="74">
        <v>5.51</v>
      </c>
      <c r="K40" s="25">
        <v>201.7</v>
      </c>
      <c r="L40" s="74">
        <v>95.16</v>
      </c>
    </row>
    <row r="41" spans="2:12" s="6" customFormat="1" ht="12" customHeight="1">
      <c r="B41" s="70"/>
      <c r="C41" s="75">
        <v>14</v>
      </c>
      <c r="D41" s="73">
        <v>232920</v>
      </c>
      <c r="E41" s="73">
        <v>1284900</v>
      </c>
      <c r="F41" s="73">
        <v>626300</v>
      </c>
      <c r="G41" s="73">
        <v>658600</v>
      </c>
      <c r="H41" s="73">
        <v>7600</v>
      </c>
      <c r="I41" s="74">
        <v>0.6</v>
      </c>
      <c r="J41" s="74">
        <v>5.52</v>
      </c>
      <c r="K41" s="25">
        <v>202.9</v>
      </c>
      <c r="L41" s="74">
        <v>95.1</v>
      </c>
    </row>
    <row r="42" spans="2:12" s="6" customFormat="1" ht="12" customHeight="1">
      <c r="B42" s="70"/>
      <c r="C42" s="75">
        <v>15</v>
      </c>
      <c r="D42" s="73">
        <v>234332</v>
      </c>
      <c r="E42" s="73">
        <v>1299027</v>
      </c>
      <c r="F42" s="73">
        <v>637708</v>
      </c>
      <c r="G42" s="73">
        <v>661319</v>
      </c>
      <c r="H42" s="73">
        <v>14127</v>
      </c>
      <c r="I42" s="74">
        <v>1.1</v>
      </c>
      <c r="J42" s="74">
        <v>5.54</v>
      </c>
      <c r="K42" s="25">
        <v>205</v>
      </c>
      <c r="L42" s="74">
        <v>96.43</v>
      </c>
    </row>
    <row r="43" spans="2:12" s="6" customFormat="1" ht="12" customHeight="1">
      <c r="B43" s="70"/>
      <c r="C43" s="75">
        <v>16</v>
      </c>
      <c r="D43" s="78" t="s">
        <v>84</v>
      </c>
      <c r="E43" s="73">
        <v>1312800</v>
      </c>
      <c r="F43" s="73">
        <v>644300</v>
      </c>
      <c r="G43" s="73">
        <v>668500</v>
      </c>
      <c r="H43" s="73">
        <v>13773</v>
      </c>
      <c r="I43" s="74">
        <v>1.06</v>
      </c>
      <c r="J43" s="78" t="s">
        <v>84</v>
      </c>
      <c r="K43" s="25">
        <v>207.3</v>
      </c>
      <c r="L43" s="74">
        <v>96.38</v>
      </c>
    </row>
    <row r="44" spans="2:12" s="6" customFormat="1" ht="12" customHeight="1">
      <c r="B44" s="70"/>
      <c r="C44" s="75">
        <v>17</v>
      </c>
      <c r="D44" s="78" t="s">
        <v>84</v>
      </c>
      <c r="E44" s="73">
        <v>1329100</v>
      </c>
      <c r="F44" s="73">
        <v>651400</v>
      </c>
      <c r="G44" s="73">
        <v>677700</v>
      </c>
      <c r="H44" s="73">
        <v>16300</v>
      </c>
      <c r="I44" s="74">
        <v>1.24</v>
      </c>
      <c r="J44" s="78" t="s">
        <v>84</v>
      </c>
      <c r="K44" s="25">
        <v>209.8</v>
      </c>
      <c r="L44" s="74">
        <v>96.12</v>
      </c>
    </row>
    <row r="45" spans="2:12" s="6" customFormat="1" ht="12" customHeight="1">
      <c r="B45" s="70"/>
      <c r="C45" s="75">
        <v>18</v>
      </c>
      <c r="D45" s="78" t="s">
        <v>84</v>
      </c>
      <c r="E45" s="78" t="s">
        <v>84</v>
      </c>
      <c r="F45" s="78" t="s">
        <v>84</v>
      </c>
      <c r="G45" s="78" t="s">
        <v>84</v>
      </c>
      <c r="H45" s="78" t="s">
        <v>84</v>
      </c>
      <c r="I45" s="78" t="s">
        <v>84</v>
      </c>
      <c r="J45" s="78" t="s">
        <v>84</v>
      </c>
      <c r="K45" s="78" t="s">
        <v>84</v>
      </c>
      <c r="L45" s="78" t="s">
        <v>84</v>
      </c>
    </row>
    <row r="46" spans="2:12" s="6" customFormat="1" ht="12" customHeight="1">
      <c r="B46" s="70"/>
      <c r="C46" s="75">
        <v>19</v>
      </c>
      <c r="D46" s="73">
        <v>246056</v>
      </c>
      <c r="E46" s="73">
        <v>1319517</v>
      </c>
      <c r="F46" s="73">
        <v>625179</v>
      </c>
      <c r="G46" s="73">
        <v>694338</v>
      </c>
      <c r="H46" s="78" t="s">
        <v>84</v>
      </c>
      <c r="I46" s="78" t="s">
        <v>84</v>
      </c>
      <c r="J46" s="74">
        <v>5.36</v>
      </c>
      <c r="K46" s="25">
        <v>208.2</v>
      </c>
      <c r="L46" s="74">
        <v>90.04</v>
      </c>
    </row>
    <row r="47" spans="2:12" s="6" customFormat="1" ht="12" customHeight="1">
      <c r="B47" s="70"/>
      <c r="C47" s="75">
        <v>20</v>
      </c>
      <c r="D47" s="73">
        <v>286904</v>
      </c>
      <c r="E47" s="73">
        <v>1546081</v>
      </c>
      <c r="F47" s="73">
        <v>723804</v>
      </c>
      <c r="G47" s="73">
        <v>822277</v>
      </c>
      <c r="H47" s="73">
        <v>226564</v>
      </c>
      <c r="I47" s="74">
        <v>17.17</v>
      </c>
      <c r="J47" s="74">
        <v>5.39</v>
      </c>
      <c r="K47" s="25">
        <v>244</v>
      </c>
      <c r="L47" s="74">
        <v>88.02</v>
      </c>
    </row>
    <row r="48" spans="2:12" s="6" customFormat="1" ht="12" customHeight="1">
      <c r="B48" s="70"/>
      <c r="C48" s="75">
        <v>21</v>
      </c>
      <c r="D48" s="73">
        <v>288582</v>
      </c>
      <c r="E48" s="73">
        <v>1524635</v>
      </c>
      <c r="F48" s="73">
        <v>722343</v>
      </c>
      <c r="G48" s="73">
        <v>802292</v>
      </c>
      <c r="H48" s="17">
        <v>-21446</v>
      </c>
      <c r="I48" s="74">
        <v>-1.39</v>
      </c>
      <c r="J48" s="74">
        <v>5.28</v>
      </c>
      <c r="K48" s="25">
        <v>240.7</v>
      </c>
      <c r="L48" s="74">
        <v>90.03</v>
      </c>
    </row>
    <row r="49" spans="2:12" s="6" customFormat="1" ht="12" customHeight="1">
      <c r="B49" s="70"/>
      <c r="C49" s="75">
        <v>22</v>
      </c>
      <c r="D49" s="73">
        <v>295802</v>
      </c>
      <c r="E49" s="73">
        <v>1572787</v>
      </c>
      <c r="F49" s="73">
        <v>759140</v>
      </c>
      <c r="G49" s="73">
        <v>813647</v>
      </c>
      <c r="H49" s="73">
        <v>48152</v>
      </c>
      <c r="I49" s="74">
        <v>3.16</v>
      </c>
      <c r="J49" s="74">
        <v>5.32</v>
      </c>
      <c r="K49" s="25">
        <v>248.2</v>
      </c>
      <c r="L49" s="74">
        <v>93.3</v>
      </c>
    </row>
    <row r="50" spans="2:12" s="6" customFormat="1" ht="12" customHeight="1">
      <c r="B50" s="70"/>
      <c r="C50" s="75">
        <v>23</v>
      </c>
      <c r="D50" s="73">
        <v>296385</v>
      </c>
      <c r="E50" s="73">
        <v>1608894</v>
      </c>
      <c r="F50" s="73">
        <v>787422</v>
      </c>
      <c r="G50" s="73">
        <v>821472</v>
      </c>
      <c r="H50" s="73">
        <v>36107</v>
      </c>
      <c r="I50" s="74">
        <v>2.3</v>
      </c>
      <c r="J50" s="74">
        <v>5.43</v>
      </c>
      <c r="K50" s="25">
        <v>254</v>
      </c>
      <c r="L50" s="74">
        <v>95.86</v>
      </c>
    </row>
    <row r="51" spans="2:12" s="6" customFormat="1" ht="12" customHeight="1">
      <c r="B51" s="70"/>
      <c r="C51" s="75">
        <v>24</v>
      </c>
      <c r="D51" s="73">
        <v>299899</v>
      </c>
      <c r="E51" s="73">
        <v>1611769</v>
      </c>
      <c r="F51" s="73">
        <v>783535</v>
      </c>
      <c r="G51" s="73">
        <v>828234</v>
      </c>
      <c r="H51" s="73">
        <v>2875</v>
      </c>
      <c r="I51" s="74">
        <v>0.18</v>
      </c>
      <c r="J51" s="74">
        <v>5.37</v>
      </c>
      <c r="K51" s="25">
        <v>254.5</v>
      </c>
      <c r="L51" s="74">
        <v>94.6</v>
      </c>
    </row>
    <row r="52" spans="2:12" s="6" customFormat="1" ht="12" customHeight="1">
      <c r="B52" s="79"/>
      <c r="C52" s="75">
        <v>25</v>
      </c>
      <c r="D52" s="73">
        <v>294846</v>
      </c>
      <c r="E52" s="73">
        <v>1601380</v>
      </c>
      <c r="F52" s="73">
        <v>778910</v>
      </c>
      <c r="G52" s="73">
        <v>822470</v>
      </c>
      <c r="H52" s="17">
        <v>-10389</v>
      </c>
      <c r="I52" s="80">
        <v>-0.64</v>
      </c>
      <c r="J52" s="74">
        <v>5.43</v>
      </c>
      <c r="K52" s="25">
        <v>252.8</v>
      </c>
      <c r="L52" s="74">
        <v>94.7</v>
      </c>
    </row>
    <row r="53" spans="2:12" s="6" customFormat="1" ht="12" customHeight="1">
      <c r="B53" s="70"/>
      <c r="C53" s="75">
        <v>26</v>
      </c>
      <c r="D53" s="73">
        <v>294357</v>
      </c>
      <c r="E53" s="73">
        <v>1605023</v>
      </c>
      <c r="F53" s="73">
        <v>779945</v>
      </c>
      <c r="G53" s="73">
        <v>825078</v>
      </c>
      <c r="H53" s="17">
        <v>3643</v>
      </c>
      <c r="I53" s="80">
        <v>0.23</v>
      </c>
      <c r="J53" s="74">
        <v>5.45</v>
      </c>
      <c r="K53" s="25">
        <v>253.4</v>
      </c>
      <c r="L53" s="74">
        <v>94.53</v>
      </c>
    </row>
    <row r="54" spans="2:12" s="6" customFormat="1" ht="12" customHeight="1">
      <c r="B54" s="70"/>
      <c r="C54" s="75">
        <v>27</v>
      </c>
      <c r="D54" s="73">
        <v>293571</v>
      </c>
      <c r="E54" s="73">
        <v>1605551</v>
      </c>
      <c r="F54" s="73">
        <v>779596</v>
      </c>
      <c r="G54" s="73">
        <v>825955</v>
      </c>
      <c r="H54" s="17">
        <v>528</v>
      </c>
      <c r="I54" s="80">
        <v>0.03</v>
      </c>
      <c r="J54" s="74">
        <v>5.47</v>
      </c>
      <c r="K54" s="25">
        <v>253.5</v>
      </c>
      <c r="L54" s="74">
        <v>94.39</v>
      </c>
    </row>
    <row r="55" spans="2:12" s="6" customFormat="1" ht="12" customHeight="1">
      <c r="B55" s="70"/>
      <c r="C55" s="75">
        <v>28</v>
      </c>
      <c r="D55" s="73">
        <v>293699</v>
      </c>
      <c r="E55" s="73">
        <v>1608908</v>
      </c>
      <c r="F55" s="73">
        <v>780563</v>
      </c>
      <c r="G55" s="73">
        <v>828345</v>
      </c>
      <c r="H55" s="17">
        <v>3357</v>
      </c>
      <c r="I55" s="80">
        <v>0.21</v>
      </c>
      <c r="J55" s="74">
        <v>5.48</v>
      </c>
      <c r="K55" s="25">
        <v>254</v>
      </c>
      <c r="L55" s="74">
        <v>94.23</v>
      </c>
    </row>
    <row r="56" spans="2:12" s="6" customFormat="1" ht="12" customHeight="1">
      <c r="B56" s="70"/>
      <c r="C56" s="75">
        <v>29</v>
      </c>
      <c r="D56" s="73">
        <v>294889</v>
      </c>
      <c r="E56" s="73">
        <v>1611269</v>
      </c>
      <c r="F56" s="73">
        <v>781630</v>
      </c>
      <c r="G56" s="73">
        <v>829639</v>
      </c>
      <c r="H56" s="17">
        <v>2361</v>
      </c>
      <c r="I56" s="80">
        <v>0.15</v>
      </c>
      <c r="J56" s="74">
        <v>5.46</v>
      </c>
      <c r="K56" s="25">
        <v>254.4</v>
      </c>
      <c r="L56" s="74">
        <v>94.21</v>
      </c>
    </row>
    <row r="57" spans="2:12" s="6" customFormat="1" ht="12" customHeight="1">
      <c r="B57" s="70"/>
      <c r="C57" s="75">
        <v>30</v>
      </c>
      <c r="D57" s="73">
        <v>301500</v>
      </c>
      <c r="E57" s="73">
        <v>1613549</v>
      </c>
      <c r="F57" s="73">
        <v>781607</v>
      </c>
      <c r="G57" s="73">
        <v>831942</v>
      </c>
      <c r="H57" s="17">
        <v>2280</v>
      </c>
      <c r="I57" s="80">
        <v>0.14</v>
      </c>
      <c r="J57" s="74">
        <v>5.35</v>
      </c>
      <c r="K57" s="25">
        <v>254.8</v>
      </c>
      <c r="L57" s="74">
        <v>93.95</v>
      </c>
    </row>
    <row r="58" spans="2:12" s="6" customFormat="1" ht="12" customHeight="1">
      <c r="B58" s="70"/>
      <c r="C58" s="75">
        <v>31</v>
      </c>
      <c r="D58" s="73">
        <v>301821</v>
      </c>
      <c r="E58" s="73">
        <v>1610941</v>
      </c>
      <c r="F58" s="73">
        <v>779015</v>
      </c>
      <c r="G58" s="73">
        <v>831926</v>
      </c>
      <c r="H58" s="17" t="s">
        <v>85</v>
      </c>
      <c r="I58" s="80">
        <v>-0.16</v>
      </c>
      <c r="J58" s="74">
        <v>5.34</v>
      </c>
      <c r="K58" s="25">
        <v>254.3</v>
      </c>
      <c r="L58" s="74">
        <v>93.64</v>
      </c>
    </row>
    <row r="59" spans="2:12" s="6" customFormat="1" ht="12" customHeight="1">
      <c r="B59" s="81"/>
      <c r="C59" s="75">
        <v>32</v>
      </c>
      <c r="D59" s="73">
        <v>302268</v>
      </c>
      <c r="E59" s="73">
        <v>1602635</v>
      </c>
      <c r="F59" s="73">
        <v>773613</v>
      </c>
      <c r="G59" s="73">
        <v>829022</v>
      </c>
      <c r="H59" s="17" t="s">
        <v>86</v>
      </c>
      <c r="I59" s="80">
        <v>-0.52</v>
      </c>
      <c r="J59" s="74">
        <v>5.3</v>
      </c>
      <c r="K59" s="25">
        <v>252.2</v>
      </c>
      <c r="L59" s="74">
        <v>93.32</v>
      </c>
    </row>
    <row r="60" spans="2:12" s="6" customFormat="1" ht="12" customHeight="1">
      <c r="B60" s="81"/>
      <c r="C60" s="75">
        <v>33</v>
      </c>
      <c r="D60" s="73">
        <v>303217</v>
      </c>
      <c r="E60" s="73">
        <v>1597175</v>
      </c>
      <c r="F60" s="73">
        <v>770601</v>
      </c>
      <c r="G60" s="73">
        <v>826574</v>
      </c>
      <c r="H60" s="17" t="s">
        <v>87</v>
      </c>
      <c r="I60" s="80">
        <v>-0.34</v>
      </c>
      <c r="J60" s="74">
        <v>5.27</v>
      </c>
      <c r="K60" s="25">
        <v>252.2</v>
      </c>
      <c r="L60" s="74">
        <v>93.23</v>
      </c>
    </row>
    <row r="61" spans="2:12" s="6" customFormat="1" ht="12" customHeight="1">
      <c r="B61" s="70"/>
      <c r="C61" s="75">
        <v>34</v>
      </c>
      <c r="D61" s="73">
        <v>306611</v>
      </c>
      <c r="E61" s="73">
        <v>1600550</v>
      </c>
      <c r="F61" s="73">
        <v>772415</v>
      </c>
      <c r="G61" s="73">
        <v>828135</v>
      </c>
      <c r="H61" s="17">
        <v>3375</v>
      </c>
      <c r="I61" s="80">
        <v>0.21</v>
      </c>
      <c r="J61" s="74">
        <v>5.22</v>
      </c>
      <c r="K61" s="25">
        <v>251.9</v>
      </c>
      <c r="L61" s="74">
        <v>93.27</v>
      </c>
    </row>
    <row r="62" spans="2:12" s="6" customFormat="1" ht="12" customHeight="1">
      <c r="B62" s="70"/>
      <c r="C62" s="75">
        <v>35</v>
      </c>
      <c r="D62" s="73">
        <v>321441</v>
      </c>
      <c r="E62" s="73">
        <v>1578476</v>
      </c>
      <c r="F62" s="73">
        <v>759639</v>
      </c>
      <c r="G62" s="73">
        <v>818837</v>
      </c>
      <c r="H62" s="17">
        <v>-22074</v>
      </c>
      <c r="I62" s="80">
        <v>-1.38</v>
      </c>
      <c r="J62" s="74">
        <v>4.91</v>
      </c>
      <c r="K62" s="25">
        <v>248.6</v>
      </c>
      <c r="L62" s="74">
        <v>92.77</v>
      </c>
    </row>
    <row r="63" spans="2:12" s="6" customFormat="1" ht="12" customHeight="1">
      <c r="B63" s="70"/>
      <c r="C63" s="75">
        <v>36</v>
      </c>
      <c r="D63" s="73">
        <v>325297</v>
      </c>
      <c r="E63" s="73">
        <v>1582014</v>
      </c>
      <c r="F63" s="73">
        <v>762197</v>
      </c>
      <c r="G63" s="73">
        <v>819817</v>
      </c>
      <c r="H63" s="17">
        <v>3538</v>
      </c>
      <c r="I63" s="80">
        <v>0.22</v>
      </c>
      <c r="J63" s="74">
        <v>4.86</v>
      </c>
      <c r="K63" s="25">
        <v>249.1</v>
      </c>
      <c r="L63" s="74">
        <v>92.97</v>
      </c>
    </row>
    <row r="64" spans="2:12" s="6" customFormat="1" ht="12" customHeight="1">
      <c r="B64" s="70"/>
      <c r="C64" s="75">
        <v>37</v>
      </c>
      <c r="D64" s="73">
        <v>330073</v>
      </c>
      <c r="E64" s="73">
        <v>1586072</v>
      </c>
      <c r="F64" s="73">
        <v>765316</v>
      </c>
      <c r="G64" s="73">
        <v>820756</v>
      </c>
      <c r="H64" s="17">
        <v>4058</v>
      </c>
      <c r="I64" s="80">
        <v>0.26</v>
      </c>
      <c r="J64" s="74">
        <v>4.81</v>
      </c>
      <c r="K64" s="25">
        <v>249.8</v>
      </c>
      <c r="L64" s="74">
        <v>93.25</v>
      </c>
    </row>
    <row r="65" spans="2:12" s="6" customFormat="1" ht="12" customHeight="1">
      <c r="B65" s="70"/>
      <c r="C65" s="75">
        <v>38</v>
      </c>
      <c r="D65" s="73">
        <v>337696</v>
      </c>
      <c r="E65" s="73">
        <v>1594023</v>
      </c>
      <c r="F65" s="73">
        <v>770364</v>
      </c>
      <c r="G65" s="73">
        <v>823659</v>
      </c>
      <c r="H65" s="17">
        <v>7951</v>
      </c>
      <c r="I65" s="80">
        <v>0.5</v>
      </c>
      <c r="J65" s="74">
        <v>4.72</v>
      </c>
      <c r="K65" s="25">
        <v>251</v>
      </c>
      <c r="L65" s="74">
        <v>93.53</v>
      </c>
    </row>
    <row r="66" spans="2:12" s="82" customFormat="1" ht="12" customHeight="1">
      <c r="B66" s="70"/>
      <c r="C66" s="75">
        <v>39</v>
      </c>
      <c r="D66" s="73">
        <v>347987</v>
      </c>
      <c r="E66" s="73">
        <v>1609340</v>
      </c>
      <c r="F66" s="73">
        <v>780354</v>
      </c>
      <c r="G66" s="73">
        <v>828986</v>
      </c>
      <c r="H66" s="17">
        <v>15317</v>
      </c>
      <c r="I66" s="80">
        <v>0.96</v>
      </c>
      <c r="J66" s="74">
        <v>4.62</v>
      </c>
      <c r="K66" s="25">
        <v>253.4</v>
      </c>
      <c r="L66" s="74">
        <v>94.13</v>
      </c>
    </row>
    <row r="67" spans="2:12" s="6" customFormat="1" ht="12" customHeight="1">
      <c r="B67" s="70"/>
      <c r="C67" s="75">
        <v>40</v>
      </c>
      <c r="D67" s="73">
        <v>359831</v>
      </c>
      <c r="E67" s="73">
        <v>1605584</v>
      </c>
      <c r="F67" s="73">
        <v>778916</v>
      </c>
      <c r="G67" s="73">
        <v>826668</v>
      </c>
      <c r="H67" s="17">
        <v>-3756</v>
      </c>
      <c r="I67" s="80">
        <v>-0.23</v>
      </c>
      <c r="J67" s="74">
        <v>4.46</v>
      </c>
      <c r="K67" s="25">
        <v>252.8</v>
      </c>
      <c r="L67" s="74">
        <v>94.22</v>
      </c>
    </row>
    <row r="68" spans="2:12" s="6" customFormat="1" ht="12" customHeight="1">
      <c r="B68" s="81"/>
      <c r="C68" s="75">
        <v>41</v>
      </c>
      <c r="D68" s="73">
        <v>367699</v>
      </c>
      <c r="E68" s="73">
        <v>1608107</v>
      </c>
      <c r="F68" s="73">
        <v>780672</v>
      </c>
      <c r="G68" s="73">
        <v>827435</v>
      </c>
      <c r="H68" s="17">
        <v>2523</v>
      </c>
      <c r="I68" s="80">
        <v>0.16</v>
      </c>
      <c r="J68" s="74">
        <v>4.37</v>
      </c>
      <c r="K68" s="25">
        <v>253.2</v>
      </c>
      <c r="L68" s="74">
        <v>94.35</v>
      </c>
    </row>
    <row r="69" spans="2:12" s="6" customFormat="1" ht="12" customHeight="1">
      <c r="B69" s="70"/>
      <c r="C69" s="75">
        <v>42</v>
      </c>
      <c r="D69" s="73">
        <v>375799</v>
      </c>
      <c r="E69" s="73">
        <v>1620179</v>
      </c>
      <c r="F69" s="73">
        <v>788043</v>
      </c>
      <c r="G69" s="73">
        <v>832136</v>
      </c>
      <c r="H69" s="17">
        <v>12072</v>
      </c>
      <c r="I69" s="80">
        <v>0.75</v>
      </c>
      <c r="J69" s="74">
        <v>4.31</v>
      </c>
      <c r="K69" s="25">
        <v>255.1</v>
      </c>
      <c r="L69" s="74">
        <v>94.7</v>
      </c>
    </row>
    <row r="70" spans="2:12" s="6" customFormat="1" ht="12" customHeight="1">
      <c r="B70" s="70"/>
      <c r="C70" s="75">
        <v>43</v>
      </c>
      <c r="D70" s="73">
        <v>384514</v>
      </c>
      <c r="E70" s="73">
        <v>1634198</v>
      </c>
      <c r="F70" s="73">
        <v>796157</v>
      </c>
      <c r="G70" s="73">
        <v>838041</v>
      </c>
      <c r="H70" s="17">
        <v>14019</v>
      </c>
      <c r="I70" s="80">
        <v>0.87</v>
      </c>
      <c r="J70" s="74">
        <v>4.25</v>
      </c>
      <c r="K70" s="25">
        <v>257.1</v>
      </c>
      <c r="L70" s="74">
        <v>95</v>
      </c>
    </row>
    <row r="71" spans="2:12" s="6" customFormat="1" ht="12" customHeight="1">
      <c r="B71" s="70"/>
      <c r="C71" s="75">
        <v>44</v>
      </c>
      <c r="D71" s="73">
        <v>394154</v>
      </c>
      <c r="E71" s="73">
        <v>1647758</v>
      </c>
      <c r="F71" s="73">
        <v>804120</v>
      </c>
      <c r="G71" s="73">
        <v>843638</v>
      </c>
      <c r="H71" s="17">
        <v>13560</v>
      </c>
      <c r="I71" s="80">
        <v>0.83</v>
      </c>
      <c r="J71" s="74">
        <v>4.18</v>
      </c>
      <c r="K71" s="25">
        <v>259.3</v>
      </c>
      <c r="L71" s="74">
        <v>95.32</v>
      </c>
    </row>
    <row r="72" spans="2:12" s="6" customFormat="1" ht="12" customHeight="1">
      <c r="B72" s="70"/>
      <c r="C72" s="75">
        <v>45</v>
      </c>
      <c r="D72" s="73">
        <v>405344</v>
      </c>
      <c r="E72" s="73">
        <v>1658909</v>
      </c>
      <c r="F72" s="73">
        <v>808270</v>
      </c>
      <c r="G72" s="73">
        <v>850639</v>
      </c>
      <c r="H72" s="17">
        <v>11151</v>
      </c>
      <c r="I72" s="80">
        <v>0.68</v>
      </c>
      <c r="J72" s="74">
        <v>4.09</v>
      </c>
      <c r="K72" s="25">
        <v>261</v>
      </c>
      <c r="L72" s="74">
        <v>95.02</v>
      </c>
    </row>
    <row r="73" spans="2:12" s="6" customFormat="1" ht="12" customHeight="1">
      <c r="B73" s="70"/>
      <c r="C73" s="75">
        <v>46</v>
      </c>
      <c r="D73" s="73">
        <v>415225</v>
      </c>
      <c r="E73" s="73">
        <v>1675874</v>
      </c>
      <c r="F73" s="73">
        <v>816977</v>
      </c>
      <c r="G73" s="73">
        <v>858897</v>
      </c>
      <c r="H73" s="17">
        <v>16965</v>
      </c>
      <c r="I73" s="80">
        <v>1.02</v>
      </c>
      <c r="J73" s="74">
        <v>4.04</v>
      </c>
      <c r="K73" s="25">
        <v>263.7</v>
      </c>
      <c r="L73" s="74">
        <v>95.12</v>
      </c>
    </row>
    <row r="74" spans="2:12" s="6" customFormat="1" ht="12" customHeight="1">
      <c r="B74" s="70"/>
      <c r="C74" s="75">
        <v>47</v>
      </c>
      <c r="D74" s="73">
        <v>425782</v>
      </c>
      <c r="E74" s="73">
        <v>1695092</v>
      </c>
      <c r="F74" s="73">
        <v>827238</v>
      </c>
      <c r="G74" s="73">
        <v>867854</v>
      </c>
      <c r="H74" s="17">
        <v>19218</v>
      </c>
      <c r="I74" s="80">
        <v>1.15</v>
      </c>
      <c r="J74" s="74">
        <v>3.98</v>
      </c>
      <c r="K74" s="25">
        <v>266.7</v>
      </c>
      <c r="L74" s="74">
        <v>95.32</v>
      </c>
    </row>
    <row r="75" spans="2:12" s="6" customFormat="1" ht="12" customHeight="1">
      <c r="B75" s="70"/>
      <c r="C75" s="75">
        <v>48</v>
      </c>
      <c r="D75" s="73">
        <v>435929</v>
      </c>
      <c r="E75" s="73">
        <v>1718377</v>
      </c>
      <c r="F75" s="73">
        <v>840081</v>
      </c>
      <c r="G75" s="73">
        <v>878296</v>
      </c>
      <c r="H75" s="17">
        <v>23285</v>
      </c>
      <c r="I75" s="80">
        <v>1.37</v>
      </c>
      <c r="J75" s="74">
        <v>3.94</v>
      </c>
      <c r="K75" s="25">
        <v>270.4</v>
      </c>
      <c r="L75" s="74">
        <v>95.65</v>
      </c>
    </row>
    <row r="76" spans="2:12" s="6" customFormat="1" ht="12" customHeight="1">
      <c r="B76" s="70"/>
      <c r="C76" s="75">
        <v>49</v>
      </c>
      <c r="D76" s="73">
        <v>445368</v>
      </c>
      <c r="E76" s="73">
        <v>1740658</v>
      </c>
      <c r="F76" s="73">
        <v>851769</v>
      </c>
      <c r="G76" s="73">
        <v>888889</v>
      </c>
      <c r="H76" s="17">
        <v>22281</v>
      </c>
      <c r="I76" s="80">
        <v>1.3</v>
      </c>
      <c r="J76" s="74">
        <v>3.91</v>
      </c>
      <c r="K76" s="25">
        <v>273.9</v>
      </c>
      <c r="L76" s="74">
        <v>95.82</v>
      </c>
    </row>
    <row r="77" spans="2:12" s="6" customFormat="1" ht="12" customHeight="1">
      <c r="B77" s="70"/>
      <c r="C77" s="75">
        <v>50</v>
      </c>
      <c r="D77" s="73">
        <v>459914</v>
      </c>
      <c r="E77" s="73">
        <v>1756480</v>
      </c>
      <c r="F77" s="73">
        <v>859364</v>
      </c>
      <c r="G77" s="73">
        <v>897116</v>
      </c>
      <c r="H77" s="17">
        <v>15822</v>
      </c>
      <c r="I77" s="80">
        <v>0.91</v>
      </c>
      <c r="J77" s="74">
        <v>3.82</v>
      </c>
      <c r="K77" s="25">
        <v>276.4</v>
      </c>
      <c r="L77" s="74">
        <v>95.79</v>
      </c>
    </row>
    <row r="78" spans="2:12" s="6" customFormat="1" ht="12" customHeight="1">
      <c r="B78" s="70"/>
      <c r="C78" s="75">
        <v>51</v>
      </c>
      <c r="D78" s="73">
        <v>468437</v>
      </c>
      <c r="E78" s="73">
        <v>1776909</v>
      </c>
      <c r="F78" s="73">
        <v>870189</v>
      </c>
      <c r="G78" s="73">
        <v>906720</v>
      </c>
      <c r="H78" s="83">
        <v>20429</v>
      </c>
      <c r="I78" s="80">
        <v>1.16</v>
      </c>
      <c r="J78" s="74">
        <v>3.79</v>
      </c>
      <c r="K78" s="25">
        <v>279.6</v>
      </c>
      <c r="L78" s="74">
        <v>95.97</v>
      </c>
    </row>
    <row r="79" spans="2:12" s="6" customFormat="1" ht="12" customHeight="1">
      <c r="B79" s="70"/>
      <c r="C79" s="75">
        <v>52</v>
      </c>
      <c r="D79" s="73">
        <v>477148</v>
      </c>
      <c r="E79" s="73">
        <v>1796589</v>
      </c>
      <c r="F79" s="73">
        <v>880300</v>
      </c>
      <c r="G79" s="73">
        <v>916289</v>
      </c>
      <c r="H79" s="17">
        <v>19680</v>
      </c>
      <c r="I79" s="80">
        <v>1.11</v>
      </c>
      <c r="J79" s="74">
        <v>3.77</v>
      </c>
      <c r="K79" s="25">
        <v>282.7</v>
      </c>
      <c r="L79" s="74">
        <v>96.07</v>
      </c>
    </row>
    <row r="80" spans="2:12" s="6" customFormat="1" ht="12" customHeight="1">
      <c r="B80" s="70"/>
      <c r="C80" s="75">
        <v>53</v>
      </c>
      <c r="D80" s="73">
        <v>487264</v>
      </c>
      <c r="E80" s="73">
        <v>1814327</v>
      </c>
      <c r="F80" s="73">
        <v>889443</v>
      </c>
      <c r="G80" s="73">
        <v>924884</v>
      </c>
      <c r="H80" s="17">
        <v>17738</v>
      </c>
      <c r="I80" s="80">
        <v>0.99</v>
      </c>
      <c r="J80" s="74">
        <v>3.72</v>
      </c>
      <c r="K80" s="25">
        <v>285.5</v>
      </c>
      <c r="L80" s="74">
        <v>96.17</v>
      </c>
    </row>
    <row r="81" spans="2:12" s="6" customFormat="1" ht="12" customHeight="1">
      <c r="B81" s="70"/>
      <c r="C81" s="75">
        <v>54</v>
      </c>
      <c r="D81" s="73">
        <v>494920</v>
      </c>
      <c r="E81" s="73">
        <v>1829784</v>
      </c>
      <c r="F81" s="73">
        <v>897636</v>
      </c>
      <c r="G81" s="73">
        <v>932148</v>
      </c>
      <c r="H81" s="17">
        <v>15457</v>
      </c>
      <c r="I81" s="80">
        <v>0.85</v>
      </c>
      <c r="J81" s="74">
        <v>3.7</v>
      </c>
      <c r="K81" s="25">
        <v>287.9</v>
      </c>
      <c r="L81" s="74">
        <v>96.3</v>
      </c>
    </row>
    <row r="82" spans="2:12" s="6" customFormat="1" ht="12" customHeight="1">
      <c r="B82" s="70"/>
      <c r="C82" s="75">
        <v>55</v>
      </c>
      <c r="D82" s="73">
        <v>516390</v>
      </c>
      <c r="E82" s="73">
        <v>1848562</v>
      </c>
      <c r="F82" s="73">
        <v>908871</v>
      </c>
      <c r="G82" s="73">
        <v>939691</v>
      </c>
      <c r="H82" s="17">
        <v>18778</v>
      </c>
      <c r="I82" s="80">
        <v>1.03</v>
      </c>
      <c r="J82" s="74">
        <v>3.58</v>
      </c>
      <c r="K82" s="25">
        <v>290.9</v>
      </c>
      <c r="L82" s="74">
        <v>96.72</v>
      </c>
    </row>
    <row r="83" spans="2:12" s="6" customFormat="1" ht="12" customHeight="1">
      <c r="B83" s="70"/>
      <c r="C83" s="75">
        <v>56</v>
      </c>
      <c r="D83" s="73">
        <v>524523</v>
      </c>
      <c r="E83" s="73">
        <v>1863384</v>
      </c>
      <c r="F83" s="73">
        <v>916582</v>
      </c>
      <c r="G83" s="73">
        <v>946802</v>
      </c>
      <c r="H83" s="17">
        <v>14822</v>
      </c>
      <c r="I83" s="80">
        <v>0.8</v>
      </c>
      <c r="J83" s="74">
        <v>3.55</v>
      </c>
      <c r="K83" s="25">
        <v>293.2</v>
      </c>
      <c r="L83" s="74">
        <v>96.81</v>
      </c>
    </row>
    <row r="84" spans="2:12" s="6" customFormat="1" ht="12" customHeight="1">
      <c r="B84" s="70"/>
      <c r="C84" s="75">
        <v>57</v>
      </c>
      <c r="D84" s="73">
        <v>532441</v>
      </c>
      <c r="E84" s="73">
        <v>1877193</v>
      </c>
      <c r="F84" s="73">
        <v>923591</v>
      </c>
      <c r="G84" s="73">
        <v>953602</v>
      </c>
      <c r="H84" s="17">
        <v>13809</v>
      </c>
      <c r="I84" s="80">
        <v>0.74</v>
      </c>
      <c r="J84" s="74">
        <v>3.53</v>
      </c>
      <c r="K84" s="25">
        <v>295.4</v>
      </c>
      <c r="L84" s="74">
        <v>96.85</v>
      </c>
    </row>
    <row r="85" spans="2:12" s="6" customFormat="1" ht="12" customHeight="1">
      <c r="B85" s="70"/>
      <c r="C85" s="75">
        <v>58</v>
      </c>
      <c r="D85" s="73">
        <v>540217</v>
      </c>
      <c r="E85" s="73">
        <v>1890125</v>
      </c>
      <c r="F85" s="73">
        <v>929783</v>
      </c>
      <c r="G85" s="73">
        <v>960342</v>
      </c>
      <c r="H85" s="17">
        <v>12932</v>
      </c>
      <c r="I85" s="80">
        <v>0.69</v>
      </c>
      <c r="J85" s="74">
        <v>3.5</v>
      </c>
      <c r="K85" s="25">
        <v>297.4</v>
      </c>
      <c r="L85" s="74">
        <v>96.82</v>
      </c>
    </row>
    <row r="86" spans="2:12" s="6" customFormat="1" ht="12" customHeight="1">
      <c r="B86" s="70"/>
      <c r="C86" s="75">
        <v>59</v>
      </c>
      <c r="D86" s="73">
        <v>548519</v>
      </c>
      <c r="E86" s="73">
        <v>1903501</v>
      </c>
      <c r="F86" s="73">
        <v>936727</v>
      </c>
      <c r="G86" s="73">
        <v>966774</v>
      </c>
      <c r="H86" s="17">
        <v>13376</v>
      </c>
      <c r="I86" s="80">
        <v>0.71</v>
      </c>
      <c r="J86" s="74">
        <v>3.47</v>
      </c>
      <c r="K86" s="25">
        <v>299.5</v>
      </c>
      <c r="L86" s="74">
        <v>96.89</v>
      </c>
    </row>
    <row r="87" spans="2:12" s="6" customFormat="1" ht="12" customHeight="1">
      <c r="B87" s="70"/>
      <c r="C87" s="75">
        <v>60</v>
      </c>
      <c r="D87" s="73">
        <v>556268</v>
      </c>
      <c r="E87" s="73">
        <v>1921259</v>
      </c>
      <c r="F87" s="73">
        <v>947013</v>
      </c>
      <c r="G87" s="73">
        <v>974246</v>
      </c>
      <c r="H87" s="17">
        <v>17758</v>
      </c>
      <c r="I87" s="80">
        <v>0.93</v>
      </c>
      <c r="J87" s="74">
        <v>3.45</v>
      </c>
      <c r="K87" s="25">
        <v>302.3</v>
      </c>
      <c r="L87" s="74">
        <v>97.2</v>
      </c>
    </row>
    <row r="88" spans="2:12" s="6" customFormat="1" ht="12" customHeight="1">
      <c r="B88" s="70"/>
      <c r="C88" s="75">
        <v>61</v>
      </c>
      <c r="D88" s="73">
        <v>563889</v>
      </c>
      <c r="E88" s="73">
        <v>1931045</v>
      </c>
      <c r="F88" s="73">
        <v>951892</v>
      </c>
      <c r="G88" s="73">
        <v>979153</v>
      </c>
      <c r="H88" s="17">
        <v>9786</v>
      </c>
      <c r="I88" s="80">
        <v>0.51</v>
      </c>
      <c r="J88" s="74">
        <v>3.42</v>
      </c>
      <c r="K88" s="25">
        <v>303.8</v>
      </c>
      <c r="L88" s="74">
        <v>97.22</v>
      </c>
    </row>
    <row r="89" spans="2:12" s="6" customFormat="1" ht="12" customHeight="1">
      <c r="B89" s="70"/>
      <c r="C89" s="75">
        <v>62</v>
      </c>
      <c r="D89" s="73">
        <v>571209</v>
      </c>
      <c r="E89" s="73">
        <v>1939995</v>
      </c>
      <c r="F89" s="73">
        <v>956633</v>
      </c>
      <c r="G89" s="73">
        <v>983362</v>
      </c>
      <c r="H89" s="17">
        <v>8950</v>
      </c>
      <c r="I89" s="80">
        <v>0.46</v>
      </c>
      <c r="J89" s="74">
        <v>3.4</v>
      </c>
      <c r="K89" s="25">
        <v>304.9</v>
      </c>
      <c r="L89" s="74">
        <v>97.28</v>
      </c>
    </row>
    <row r="90" spans="2:12" s="6" customFormat="1" ht="12" customHeight="1">
      <c r="B90" s="70"/>
      <c r="C90" s="75">
        <v>63</v>
      </c>
      <c r="D90" s="73">
        <v>578925</v>
      </c>
      <c r="E90" s="73">
        <v>1948615</v>
      </c>
      <c r="F90" s="73">
        <v>960811</v>
      </c>
      <c r="G90" s="73">
        <v>987804</v>
      </c>
      <c r="H90" s="17">
        <v>8620</v>
      </c>
      <c r="I90" s="80">
        <v>0.44</v>
      </c>
      <c r="J90" s="74">
        <v>3.37</v>
      </c>
      <c r="K90" s="84">
        <v>-306.2</v>
      </c>
      <c r="L90" s="74">
        <v>97.27</v>
      </c>
    </row>
    <row r="91" spans="2:12" s="6" customFormat="1" ht="12" customHeight="1">
      <c r="B91" s="329" t="s">
        <v>88</v>
      </c>
      <c r="C91" s="330"/>
      <c r="D91" s="73">
        <v>588444</v>
      </c>
      <c r="E91" s="73">
        <v>1958917</v>
      </c>
      <c r="F91" s="73">
        <v>966185</v>
      </c>
      <c r="G91" s="73">
        <v>992732</v>
      </c>
      <c r="H91" s="17">
        <v>10302</v>
      </c>
      <c r="I91" s="80">
        <v>0.53</v>
      </c>
      <c r="J91" s="74">
        <v>3.33</v>
      </c>
      <c r="K91" s="84">
        <v>-307.8</v>
      </c>
      <c r="L91" s="74">
        <v>97.33</v>
      </c>
    </row>
    <row r="92" spans="2:13" s="6" customFormat="1" ht="12" customHeight="1">
      <c r="B92" s="70"/>
      <c r="C92" s="71">
        <v>2</v>
      </c>
      <c r="D92" s="73">
        <v>603198</v>
      </c>
      <c r="E92" s="73">
        <v>1966265</v>
      </c>
      <c r="F92" s="73">
        <v>971704</v>
      </c>
      <c r="G92" s="73">
        <v>994561</v>
      </c>
      <c r="H92" s="17">
        <v>7348</v>
      </c>
      <c r="I92" s="80">
        <v>0.38</v>
      </c>
      <c r="J92" s="74">
        <v>3.26</v>
      </c>
      <c r="K92" s="25">
        <v>309</v>
      </c>
      <c r="L92" s="74">
        <v>97.7</v>
      </c>
      <c r="M92" s="85"/>
    </row>
    <row r="93" spans="2:13" s="6" customFormat="1" ht="12" customHeight="1">
      <c r="B93" s="70"/>
      <c r="C93" s="71">
        <v>3</v>
      </c>
      <c r="D93" s="73">
        <v>616395</v>
      </c>
      <c r="E93" s="73">
        <v>1980818</v>
      </c>
      <c r="F93" s="73">
        <v>979522</v>
      </c>
      <c r="G93" s="73">
        <v>1001296</v>
      </c>
      <c r="H93" s="17">
        <v>14553</v>
      </c>
      <c r="I93" s="80">
        <v>0.74</v>
      </c>
      <c r="J93" s="74">
        <v>3.21</v>
      </c>
      <c r="K93" s="25">
        <v>311.3</v>
      </c>
      <c r="L93" s="74">
        <v>97.83</v>
      </c>
      <c r="M93" s="85"/>
    </row>
    <row r="94" spans="2:13" s="6" customFormat="1" ht="12" customHeight="1">
      <c r="B94" s="70"/>
      <c r="C94" s="71">
        <v>4</v>
      </c>
      <c r="D94" s="73">
        <v>627946</v>
      </c>
      <c r="E94" s="73">
        <v>1992108</v>
      </c>
      <c r="F94" s="73">
        <v>985506</v>
      </c>
      <c r="G94" s="73">
        <v>1006602</v>
      </c>
      <c r="H94" s="17">
        <v>11290</v>
      </c>
      <c r="I94" s="80">
        <v>0.57</v>
      </c>
      <c r="J94" s="74">
        <v>3.17</v>
      </c>
      <c r="K94" s="25">
        <v>313.1</v>
      </c>
      <c r="L94" s="74">
        <v>97.9</v>
      </c>
      <c r="M94" s="85"/>
    </row>
    <row r="95" spans="2:13" s="6" customFormat="1" ht="12" customHeight="1">
      <c r="B95" s="70"/>
      <c r="C95" s="71">
        <v>5</v>
      </c>
      <c r="D95" s="73">
        <v>637526</v>
      </c>
      <c r="E95" s="73">
        <v>1999291</v>
      </c>
      <c r="F95" s="73">
        <v>989281</v>
      </c>
      <c r="G95" s="73">
        <v>1010010</v>
      </c>
      <c r="H95" s="17">
        <v>7183</v>
      </c>
      <c r="I95" s="80">
        <v>0.36</v>
      </c>
      <c r="J95" s="74">
        <v>3.14</v>
      </c>
      <c r="K95" s="25">
        <v>314.2</v>
      </c>
      <c r="L95" s="74">
        <v>97.95</v>
      </c>
      <c r="M95" s="85"/>
    </row>
    <row r="96" spans="2:13" s="6" customFormat="1" ht="12" customHeight="1">
      <c r="B96" s="70"/>
      <c r="C96" s="71">
        <v>6</v>
      </c>
      <c r="D96" s="73">
        <v>646971</v>
      </c>
      <c r="E96" s="73">
        <v>2006292</v>
      </c>
      <c r="F96" s="73">
        <v>992447</v>
      </c>
      <c r="G96" s="73">
        <v>1013845</v>
      </c>
      <c r="H96" s="17">
        <v>7001</v>
      </c>
      <c r="I96" s="80">
        <v>0.35</v>
      </c>
      <c r="J96" s="74">
        <v>3.1</v>
      </c>
      <c r="K96" s="25">
        <v>315.3</v>
      </c>
      <c r="L96" s="74">
        <v>97.89</v>
      </c>
      <c r="M96" s="85"/>
    </row>
    <row r="97" spans="2:13" s="6" customFormat="1" ht="12" customHeight="1">
      <c r="B97" s="70"/>
      <c r="C97" s="71">
        <v>7</v>
      </c>
      <c r="D97" s="73">
        <v>650836</v>
      </c>
      <c r="E97" s="73">
        <v>2003540</v>
      </c>
      <c r="F97" s="73">
        <v>989610</v>
      </c>
      <c r="G97" s="73">
        <v>1013930</v>
      </c>
      <c r="H97" s="17" t="s">
        <v>89</v>
      </c>
      <c r="I97" s="80">
        <v>-0.14</v>
      </c>
      <c r="J97" s="74">
        <v>3.08</v>
      </c>
      <c r="K97" s="25">
        <v>314.9</v>
      </c>
      <c r="L97" s="74">
        <v>97.6</v>
      </c>
      <c r="M97" s="85"/>
    </row>
    <row r="98" spans="2:13" s="6" customFormat="1" ht="12" customHeight="1">
      <c r="B98" s="70"/>
      <c r="C98" s="71">
        <v>8</v>
      </c>
      <c r="D98" s="73">
        <v>661376</v>
      </c>
      <c r="E98" s="73">
        <v>2010742</v>
      </c>
      <c r="F98" s="73">
        <v>993421</v>
      </c>
      <c r="G98" s="73">
        <v>1017321</v>
      </c>
      <c r="H98" s="17">
        <v>7202</v>
      </c>
      <c r="I98" s="80">
        <v>0.36</v>
      </c>
      <c r="J98" s="74">
        <v>3.04</v>
      </c>
      <c r="K98" s="25">
        <v>316</v>
      </c>
      <c r="L98" s="74">
        <v>97.65</v>
      </c>
      <c r="M98" s="85"/>
    </row>
    <row r="99" spans="2:13" s="6" customFormat="1" ht="12" customHeight="1">
      <c r="B99" s="70"/>
      <c r="C99" s="71">
        <v>9</v>
      </c>
      <c r="D99" s="73">
        <v>671945</v>
      </c>
      <c r="E99" s="73">
        <v>2018010</v>
      </c>
      <c r="F99" s="73">
        <v>997085</v>
      </c>
      <c r="G99" s="73">
        <v>1020925</v>
      </c>
      <c r="H99" s="17">
        <v>7268</v>
      </c>
      <c r="I99" s="80">
        <v>0.36</v>
      </c>
      <c r="J99" s="74">
        <v>3</v>
      </c>
      <c r="K99" s="25">
        <v>317.1</v>
      </c>
      <c r="L99" s="74">
        <v>97.66</v>
      </c>
      <c r="M99" s="85"/>
    </row>
    <row r="100" spans="2:13" s="6" customFormat="1" ht="12" customHeight="1">
      <c r="B100" s="70"/>
      <c r="C100" s="86">
        <v>10</v>
      </c>
      <c r="D100" s="73">
        <v>682264</v>
      </c>
      <c r="E100" s="73">
        <v>2023892</v>
      </c>
      <c r="F100" s="73">
        <v>999717</v>
      </c>
      <c r="G100" s="73">
        <v>1024175</v>
      </c>
      <c r="H100" s="17">
        <v>5882</v>
      </c>
      <c r="I100" s="80">
        <v>0.29</v>
      </c>
      <c r="J100" s="74">
        <v>2.97</v>
      </c>
      <c r="K100" s="25">
        <v>318.1</v>
      </c>
      <c r="L100" s="74">
        <v>97.61</v>
      </c>
      <c r="M100" s="85"/>
    </row>
    <row r="101" spans="2:13" s="6" customFormat="1" ht="12" customHeight="1">
      <c r="B101" s="70"/>
      <c r="C101" s="65">
        <v>11</v>
      </c>
      <c r="D101" s="73">
        <v>692300</v>
      </c>
      <c r="E101" s="73">
        <v>2028121</v>
      </c>
      <c r="F101" s="73">
        <v>1001659</v>
      </c>
      <c r="G101" s="73">
        <v>1026462</v>
      </c>
      <c r="H101" s="17">
        <v>4229</v>
      </c>
      <c r="I101" s="80">
        <v>0.21</v>
      </c>
      <c r="J101" s="74">
        <v>2.93</v>
      </c>
      <c r="K101" s="25">
        <v>318.7</v>
      </c>
      <c r="L101" s="74">
        <v>97.58</v>
      </c>
      <c r="M101" s="85"/>
    </row>
    <row r="102" spans="2:13" s="6" customFormat="1" ht="12" customHeight="1">
      <c r="B102" s="70"/>
      <c r="C102" s="65">
        <v>12</v>
      </c>
      <c r="D102" s="73">
        <v>695092</v>
      </c>
      <c r="E102" s="73">
        <v>2024852</v>
      </c>
      <c r="F102" s="73">
        <v>999349</v>
      </c>
      <c r="G102" s="73">
        <v>1025503</v>
      </c>
      <c r="H102" s="17" t="s">
        <v>90</v>
      </c>
      <c r="I102" s="80">
        <v>-0.16</v>
      </c>
      <c r="J102" s="74">
        <v>2.91</v>
      </c>
      <c r="K102" s="25">
        <v>318.2</v>
      </c>
      <c r="L102" s="74">
        <v>97.45</v>
      </c>
      <c r="M102" s="85"/>
    </row>
    <row r="103" spans="2:13" s="89" customFormat="1" ht="12" customHeight="1">
      <c r="B103" s="87"/>
      <c r="C103" s="65">
        <v>13</v>
      </c>
      <c r="D103" s="73">
        <v>706774</v>
      </c>
      <c r="E103" s="73">
        <v>2031372</v>
      </c>
      <c r="F103" s="73">
        <v>1001962</v>
      </c>
      <c r="G103" s="73">
        <v>1029410</v>
      </c>
      <c r="H103" s="17">
        <v>6520</v>
      </c>
      <c r="I103" s="80">
        <v>0.32</v>
      </c>
      <c r="J103" s="74">
        <v>2.87</v>
      </c>
      <c r="K103" s="25">
        <v>319.2</v>
      </c>
      <c r="L103" s="74">
        <v>97.33</v>
      </c>
      <c r="M103" s="88"/>
    </row>
    <row r="104" spans="2:13" s="89" customFormat="1" ht="12" customHeight="1">
      <c r="B104" s="87"/>
      <c r="C104" s="65">
        <v>14</v>
      </c>
      <c r="D104" s="73">
        <v>714875</v>
      </c>
      <c r="E104" s="73">
        <v>2031975</v>
      </c>
      <c r="F104" s="73">
        <v>1002039</v>
      </c>
      <c r="G104" s="73">
        <v>1029936</v>
      </c>
      <c r="H104" s="17">
        <v>603</v>
      </c>
      <c r="I104" s="80">
        <v>0.03</v>
      </c>
      <c r="J104" s="74">
        <v>2.84</v>
      </c>
      <c r="K104" s="25">
        <v>319.3</v>
      </c>
      <c r="L104" s="74">
        <v>97.29</v>
      </c>
      <c r="M104" s="88"/>
    </row>
    <row r="105" spans="2:13" s="89" customFormat="1" ht="12" customHeight="1">
      <c r="B105" s="87"/>
      <c r="C105" s="65">
        <v>15</v>
      </c>
      <c r="D105" s="73">
        <v>723407</v>
      </c>
      <c r="E105" s="73">
        <v>2033535</v>
      </c>
      <c r="F105" s="73">
        <v>1003080</v>
      </c>
      <c r="G105" s="73">
        <v>1030455</v>
      </c>
      <c r="H105" s="17">
        <v>1560</v>
      </c>
      <c r="I105" s="80">
        <v>0.08</v>
      </c>
      <c r="J105" s="74">
        <v>2.81</v>
      </c>
      <c r="K105" s="25">
        <v>319.6</v>
      </c>
      <c r="L105" s="74">
        <v>97.34</v>
      </c>
      <c r="M105" s="88"/>
    </row>
    <row r="106" spans="2:13" s="89" customFormat="1" ht="12" customHeight="1">
      <c r="B106" s="90"/>
      <c r="C106" s="65">
        <v>16</v>
      </c>
      <c r="D106" s="73">
        <v>731992</v>
      </c>
      <c r="E106" s="73">
        <v>2033744</v>
      </c>
      <c r="F106" s="73">
        <v>1002992</v>
      </c>
      <c r="G106" s="73">
        <v>1030752</v>
      </c>
      <c r="H106" s="17">
        <v>209</v>
      </c>
      <c r="I106" s="80">
        <v>0.01</v>
      </c>
      <c r="J106" s="74">
        <v>2.78</v>
      </c>
      <c r="K106" s="25">
        <v>319.6</v>
      </c>
      <c r="L106" s="74">
        <v>97.31</v>
      </c>
      <c r="M106" s="88"/>
    </row>
    <row r="107" spans="2:13" s="6" customFormat="1" ht="12" customHeight="1">
      <c r="B107" s="91"/>
      <c r="C107" s="65">
        <v>17</v>
      </c>
      <c r="D107" s="73">
        <v>726203</v>
      </c>
      <c r="E107" s="73">
        <v>2024135</v>
      </c>
      <c r="F107" s="73">
        <v>996346</v>
      </c>
      <c r="G107" s="73">
        <v>1027789</v>
      </c>
      <c r="H107" s="17">
        <v>-3227</v>
      </c>
      <c r="I107" s="80">
        <v>-0.15917</v>
      </c>
      <c r="J107" s="74">
        <v>2.787</v>
      </c>
      <c r="K107" s="25">
        <v>318.1</v>
      </c>
      <c r="L107" s="74">
        <v>96.94</v>
      </c>
      <c r="M107" s="85"/>
    </row>
    <row r="108" spans="2:13" s="6" customFormat="1" ht="12" customHeight="1">
      <c r="B108" s="70"/>
      <c r="C108" s="65">
        <v>18</v>
      </c>
      <c r="D108" s="73">
        <v>734016</v>
      </c>
      <c r="E108" s="73">
        <v>2019297</v>
      </c>
      <c r="F108" s="73">
        <v>994154</v>
      </c>
      <c r="G108" s="73">
        <v>1025143</v>
      </c>
      <c r="H108" s="17">
        <v>-4838</v>
      </c>
      <c r="I108" s="80">
        <v>-0.24</v>
      </c>
      <c r="J108" s="74">
        <v>2.75</v>
      </c>
      <c r="K108" s="25">
        <v>317.3</v>
      </c>
      <c r="L108" s="74">
        <v>96.98</v>
      </c>
      <c r="M108" s="85"/>
    </row>
    <row r="109" spans="2:13" s="6" customFormat="1" ht="12" customHeight="1">
      <c r="B109" s="70"/>
      <c r="C109" s="65">
        <v>19</v>
      </c>
      <c r="D109" s="73">
        <v>742122</v>
      </c>
      <c r="E109" s="73">
        <v>2016027</v>
      </c>
      <c r="F109" s="73">
        <v>992074</v>
      </c>
      <c r="G109" s="73">
        <v>1023953</v>
      </c>
      <c r="H109" s="17">
        <v>-3270</v>
      </c>
      <c r="I109" s="80">
        <v>-0.16</v>
      </c>
      <c r="J109" s="74">
        <v>2.72</v>
      </c>
      <c r="K109" s="25">
        <v>316.8</v>
      </c>
      <c r="L109" s="74">
        <f>F109/G109*100</f>
        <v>96.88667350942866</v>
      </c>
      <c r="M109" s="85"/>
    </row>
    <row r="110" spans="2:13" s="6" customFormat="1" ht="12" customHeight="1">
      <c r="B110" s="70"/>
      <c r="C110" s="65">
        <v>20</v>
      </c>
      <c r="D110" s="73">
        <v>749068</v>
      </c>
      <c r="E110" s="73">
        <v>2012816</v>
      </c>
      <c r="F110" s="73">
        <v>990264</v>
      </c>
      <c r="G110" s="73">
        <v>1022552</v>
      </c>
      <c r="H110" s="17">
        <v>-3211</v>
      </c>
      <c r="I110" s="80">
        <v>-0.16</v>
      </c>
      <c r="J110" s="74">
        <v>2.69</v>
      </c>
      <c r="K110" s="25">
        <v>316.3</v>
      </c>
      <c r="L110" s="74">
        <f>F110/G110*100</f>
        <v>96.8424099703487</v>
      </c>
      <c r="M110" s="85"/>
    </row>
    <row r="111" spans="2:13" s="6" customFormat="1" ht="12" customHeight="1">
      <c r="B111" s="70"/>
      <c r="C111" s="65">
        <v>21</v>
      </c>
      <c r="D111" s="73">
        <v>754197</v>
      </c>
      <c r="E111" s="73">
        <v>2006903</v>
      </c>
      <c r="F111" s="73">
        <v>986813</v>
      </c>
      <c r="G111" s="73">
        <v>1020090</v>
      </c>
      <c r="H111" s="17">
        <v>-5913</v>
      </c>
      <c r="I111" s="80">
        <v>-0.29</v>
      </c>
      <c r="J111" s="74">
        <v>2.66</v>
      </c>
      <c r="K111" s="25">
        <v>315.4</v>
      </c>
      <c r="L111" s="74">
        <v>96.73783685753217</v>
      </c>
      <c r="M111" s="85"/>
    </row>
    <row r="112" spans="2:13" s="6" customFormat="1" ht="12" customHeight="1">
      <c r="B112" s="92"/>
      <c r="C112" s="93">
        <v>22</v>
      </c>
      <c r="D112" s="73">
        <v>755756</v>
      </c>
      <c r="E112" s="73">
        <v>2008068</v>
      </c>
      <c r="F112" s="73">
        <v>988019</v>
      </c>
      <c r="G112" s="73">
        <v>1020049</v>
      </c>
      <c r="H112" s="17">
        <v>1165</v>
      </c>
      <c r="I112" s="80">
        <v>0.058</v>
      </c>
      <c r="J112" s="74">
        <v>2.657</v>
      </c>
      <c r="K112" s="25">
        <v>315.6</v>
      </c>
      <c r="L112" s="74">
        <f>F112/G112*100</f>
        <v>96.85995476687884</v>
      </c>
      <c r="M112" s="85"/>
    </row>
    <row r="113" spans="2:13" s="6" customFormat="1" ht="12" customHeight="1">
      <c r="B113" s="92"/>
      <c r="C113" s="93">
        <v>23</v>
      </c>
      <c r="D113" s="73">
        <v>760931</v>
      </c>
      <c r="E113" s="73">
        <v>2000876</v>
      </c>
      <c r="F113" s="73">
        <v>984373</v>
      </c>
      <c r="G113" s="73">
        <v>1016503</v>
      </c>
      <c r="H113" s="17">
        <v>-7192</v>
      </c>
      <c r="I113" s="80">
        <v>-0.36</v>
      </c>
      <c r="J113" s="74">
        <v>2.63</v>
      </c>
      <c r="K113" s="25">
        <v>314.5</v>
      </c>
      <c r="L113" s="74">
        <v>96.83916328825394</v>
      </c>
      <c r="M113" s="85"/>
    </row>
    <row r="114" spans="2:13" s="6" customFormat="1" ht="12" customHeight="1">
      <c r="B114" s="92"/>
      <c r="C114" s="93">
        <v>24</v>
      </c>
      <c r="D114" s="73">
        <v>766766</v>
      </c>
      <c r="E114" s="73">
        <v>1992432</v>
      </c>
      <c r="F114" s="73">
        <v>980216</v>
      </c>
      <c r="G114" s="73">
        <v>1012216</v>
      </c>
      <c r="H114" s="17">
        <v>-8444</v>
      </c>
      <c r="I114" s="80">
        <v>-0.42201515736107587</v>
      </c>
      <c r="J114" s="74">
        <v>2.59848767420569</v>
      </c>
      <c r="K114" s="25">
        <v>313.1607445699924</v>
      </c>
      <c r="L114" s="74">
        <v>96.83861942510295</v>
      </c>
      <c r="M114" s="85"/>
    </row>
    <row r="115" spans="2:13" s="6" customFormat="1" ht="12" customHeight="1">
      <c r="B115" s="92"/>
      <c r="C115" s="93">
        <v>25</v>
      </c>
      <c r="D115" s="73">
        <v>772346</v>
      </c>
      <c r="E115" s="73">
        <v>1984334</v>
      </c>
      <c r="F115" s="73">
        <v>976357</v>
      </c>
      <c r="G115" s="73">
        <v>1007977</v>
      </c>
      <c r="H115" s="17">
        <v>-8098</v>
      </c>
      <c r="I115" s="80">
        <v>-0.4064379612453524</v>
      </c>
      <c r="J115" s="74">
        <v>2.5692293350389592</v>
      </c>
      <c r="K115" s="25">
        <v>311.88794042434137</v>
      </c>
      <c r="L115" s="74">
        <v>96.86302366026209</v>
      </c>
      <c r="M115" s="85"/>
    </row>
    <row r="116" spans="2:13" s="6" customFormat="1" ht="12" customHeight="1">
      <c r="B116" s="92"/>
      <c r="C116" s="94">
        <v>26</v>
      </c>
      <c r="D116" s="95">
        <v>779267</v>
      </c>
      <c r="E116" s="95">
        <v>1977013</v>
      </c>
      <c r="F116" s="95">
        <v>973343</v>
      </c>
      <c r="G116" s="95">
        <v>1003670</v>
      </c>
      <c r="H116" s="30">
        <v>-7321</v>
      </c>
      <c r="I116" s="96">
        <v>-0.36893990628593776</v>
      </c>
      <c r="J116" s="97">
        <v>2.537016195989308</v>
      </c>
      <c r="K116" s="31">
        <v>310.73726134922265</v>
      </c>
      <c r="L116" s="97">
        <v>96.9783893112278</v>
      </c>
      <c r="M116" s="85"/>
    </row>
    <row r="117" spans="2:6" s="2" customFormat="1" ht="12" customHeight="1">
      <c r="B117" s="6"/>
      <c r="C117" s="6"/>
      <c r="F117" s="98" t="s">
        <v>91</v>
      </c>
    </row>
    <row r="118" spans="2:4" s="2" customFormat="1" ht="12" customHeight="1">
      <c r="B118" s="99" t="s">
        <v>92</v>
      </c>
      <c r="C118" s="100"/>
      <c r="D118" s="100"/>
    </row>
    <row r="119" spans="2:12" s="2" customFormat="1" ht="12" customHeight="1">
      <c r="B119" s="99" t="s">
        <v>93</v>
      </c>
      <c r="C119" s="99"/>
      <c r="D119" s="99"/>
      <c r="E119" s="101"/>
      <c r="F119" s="101"/>
      <c r="G119" s="101"/>
      <c r="H119" s="101"/>
      <c r="I119" s="101"/>
      <c r="J119" s="101"/>
      <c r="K119" s="101"/>
      <c r="L119" s="101"/>
    </row>
    <row r="120" spans="2:12" s="2" customFormat="1" ht="12" customHeight="1">
      <c r="B120" s="99" t="s">
        <v>94</v>
      </c>
      <c r="C120" s="99"/>
      <c r="D120" s="99"/>
      <c r="E120" s="101"/>
      <c r="F120" s="101"/>
      <c r="G120" s="101"/>
      <c r="H120" s="101"/>
      <c r="I120" s="101"/>
      <c r="J120" s="101"/>
      <c r="K120" s="101"/>
      <c r="L120" s="101" t="s">
        <v>91</v>
      </c>
    </row>
    <row r="121" spans="2:12" s="2" customFormat="1" ht="12" customHeight="1">
      <c r="B121" s="99" t="s">
        <v>95</v>
      </c>
      <c r="C121" s="99"/>
      <c r="D121" s="99"/>
      <c r="E121" s="101"/>
      <c r="F121" s="101"/>
      <c r="G121" s="101"/>
      <c r="H121" s="101"/>
      <c r="I121" s="101"/>
      <c r="J121" s="101"/>
      <c r="K121" s="101"/>
      <c r="L121" s="101"/>
    </row>
    <row r="122" spans="2:12" s="2" customFormat="1" ht="12" customHeight="1">
      <c r="B122" s="99" t="s">
        <v>96</v>
      </c>
      <c r="C122" s="99"/>
      <c r="D122" s="99"/>
      <c r="E122" s="101"/>
      <c r="F122" s="101"/>
      <c r="G122" s="101"/>
      <c r="H122" s="101"/>
      <c r="I122" s="101"/>
      <c r="J122" s="101"/>
      <c r="K122" s="101"/>
      <c r="L122" s="101"/>
    </row>
    <row r="123" spans="2:12" s="2" customFormat="1" ht="12" customHeight="1">
      <c r="B123" s="99" t="s">
        <v>97</v>
      </c>
      <c r="C123" s="99"/>
      <c r="D123" s="99"/>
      <c r="E123" s="101"/>
      <c r="F123" s="101"/>
      <c r="G123" s="101"/>
      <c r="H123" s="101"/>
      <c r="I123" s="101"/>
      <c r="J123" s="101"/>
      <c r="K123" s="101"/>
      <c r="L123" s="101"/>
    </row>
    <row r="124" spans="2:12" s="2" customFormat="1" ht="12" customHeight="1">
      <c r="B124" s="99" t="s">
        <v>98</v>
      </c>
      <c r="C124" s="99"/>
      <c r="D124" s="99"/>
      <c r="E124" s="101"/>
      <c r="F124" s="101"/>
      <c r="G124" s="101"/>
      <c r="H124" s="101"/>
      <c r="I124" s="101"/>
      <c r="J124" s="101"/>
      <c r="K124" s="101"/>
      <c r="L124" s="101"/>
    </row>
    <row r="125" spans="2:12" s="2" customFormat="1" ht="12" customHeight="1">
      <c r="B125" s="331" t="s">
        <v>99</v>
      </c>
      <c r="C125" s="331"/>
      <c r="D125" s="331"/>
      <c r="E125" s="331"/>
      <c r="F125" s="331"/>
      <c r="G125" s="331"/>
      <c r="H125" s="331"/>
      <c r="I125" s="331"/>
      <c r="J125" s="331"/>
      <c r="K125" s="331"/>
      <c r="L125" s="331"/>
    </row>
    <row r="126" spans="2:12" s="2" customFormat="1" ht="12" customHeight="1">
      <c r="B126" s="99" t="s">
        <v>100</v>
      </c>
      <c r="C126" s="99"/>
      <c r="D126" s="99"/>
      <c r="E126" s="101"/>
      <c r="F126" s="101"/>
      <c r="G126" s="101"/>
      <c r="H126" s="101"/>
      <c r="I126" s="101"/>
      <c r="J126" s="101"/>
      <c r="K126" s="101"/>
      <c r="L126" s="101"/>
    </row>
    <row r="127" spans="2:12" s="2" customFormat="1" ht="12" customHeight="1">
      <c r="B127" s="99"/>
      <c r="C127" s="99" t="s">
        <v>101</v>
      </c>
      <c r="D127" s="99"/>
      <c r="E127" s="101"/>
      <c r="F127" s="101"/>
      <c r="G127" s="101"/>
      <c r="H127" s="101"/>
      <c r="I127" s="101"/>
      <c r="J127" s="101"/>
      <c r="K127" s="101"/>
      <c r="L127" s="101"/>
    </row>
    <row r="128" spans="2:12" s="2" customFormat="1" ht="12" customHeight="1">
      <c r="B128" s="331" t="s">
        <v>102</v>
      </c>
      <c r="C128" s="331"/>
      <c r="D128" s="331"/>
      <c r="E128" s="331"/>
      <c r="F128" s="331"/>
      <c r="G128" s="331"/>
      <c r="H128" s="331"/>
      <c r="I128" s="331"/>
      <c r="J128" s="331"/>
      <c r="K128" s="331"/>
      <c r="L128" s="101"/>
    </row>
    <row r="129" spans="2:12" s="2" customFormat="1" ht="12" customHeight="1">
      <c r="B129" s="99" t="s">
        <v>103</v>
      </c>
      <c r="C129" s="99"/>
      <c r="D129" s="99"/>
      <c r="E129" s="101"/>
      <c r="F129" s="101"/>
      <c r="G129" s="101"/>
      <c r="H129" s="101"/>
      <c r="I129" s="101"/>
      <c r="J129" s="101"/>
      <c r="K129" s="101"/>
      <c r="L129" s="101"/>
    </row>
    <row r="130" spans="2:12" ht="13.5">
      <c r="B130" s="99" t="s">
        <v>104</v>
      </c>
      <c r="C130" s="102"/>
      <c r="D130" s="102"/>
      <c r="E130" s="102"/>
      <c r="F130" s="102"/>
      <c r="G130" s="102"/>
      <c r="H130" s="102"/>
      <c r="I130" s="102"/>
      <c r="J130" s="102"/>
      <c r="K130" s="102"/>
      <c r="L130" s="102"/>
    </row>
    <row r="131" spans="2:9" ht="13.5">
      <c r="B131" s="99"/>
      <c r="H131" s="103"/>
      <c r="I131" s="104"/>
    </row>
    <row r="132" spans="2:8" ht="13.5">
      <c r="B132" s="99"/>
      <c r="H132" s="105"/>
    </row>
    <row r="133" ht="13.5">
      <c r="B133" s="99"/>
    </row>
    <row r="134" ht="13.5">
      <c r="B134" s="99"/>
    </row>
    <row r="135" ht="13.5">
      <c r="B135" s="99"/>
    </row>
    <row r="136" ht="13.5">
      <c r="B136" s="99"/>
    </row>
  </sheetData>
  <sheetProtection/>
  <mergeCells count="16">
    <mergeCell ref="B28:C28"/>
    <mergeCell ref="B91:C91"/>
    <mergeCell ref="B125:L125"/>
    <mergeCell ref="B128:K128"/>
    <mergeCell ref="K3:K6"/>
    <mergeCell ref="L3:L6"/>
    <mergeCell ref="E5:E6"/>
    <mergeCell ref="F5:F6"/>
    <mergeCell ref="G5:G6"/>
    <mergeCell ref="B14:C14"/>
    <mergeCell ref="B3:C6"/>
    <mergeCell ref="D3:D6"/>
    <mergeCell ref="E3:G4"/>
    <mergeCell ref="H3:H6"/>
    <mergeCell ref="I3:I6"/>
    <mergeCell ref="J3:J6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O59"/>
  <sheetViews>
    <sheetView zoomScalePageLayoutView="0" workbookViewId="0" topLeftCell="A1">
      <selection activeCell="P14" sqref="P14"/>
    </sheetView>
  </sheetViews>
  <sheetFormatPr defaultColWidth="9.00390625" defaultRowHeight="13.5"/>
  <cols>
    <col min="1" max="1" width="2.625" style="0" customWidth="1"/>
    <col min="2" max="3" width="2.125" style="0" customWidth="1"/>
    <col min="4" max="4" width="8.00390625" style="0" customWidth="1"/>
    <col min="5" max="5" width="11.375" style="106" bestFit="1" customWidth="1"/>
    <col min="6" max="8" width="10.875" style="106" customWidth="1"/>
    <col min="9" max="9" width="10.875" style="112" customWidth="1"/>
    <col min="10" max="10" width="10.875" style="113" customWidth="1"/>
    <col min="11" max="11" width="10.875" style="114" customWidth="1"/>
    <col min="12" max="12" width="11.875" style="115" customWidth="1"/>
    <col min="13" max="13" width="10.875" style="115" customWidth="1"/>
  </cols>
  <sheetData>
    <row r="1" spans="2:13" ht="14.25" customHeight="1">
      <c r="B1" s="10" t="s">
        <v>105</v>
      </c>
      <c r="C1" s="1"/>
      <c r="D1" s="1"/>
      <c r="I1" s="107"/>
      <c r="J1" s="108"/>
      <c r="K1" s="109"/>
      <c r="L1" s="110"/>
      <c r="M1" s="110"/>
    </row>
    <row r="2" spans="5:8" ht="12" customHeight="1">
      <c r="E2" s="111"/>
      <c r="F2" s="111"/>
      <c r="G2" s="111"/>
      <c r="H2" s="111"/>
    </row>
    <row r="3" spans="2:13" s="2" customFormat="1" ht="12" customHeight="1">
      <c r="B3" s="303" t="s">
        <v>106</v>
      </c>
      <c r="C3" s="349"/>
      <c r="D3" s="350"/>
      <c r="E3" s="344" t="s">
        <v>72</v>
      </c>
      <c r="F3" s="359" t="s">
        <v>73</v>
      </c>
      <c r="G3" s="360"/>
      <c r="H3" s="361"/>
      <c r="I3" s="365" t="s">
        <v>74</v>
      </c>
      <c r="J3" s="334" t="s">
        <v>75</v>
      </c>
      <c r="K3" s="334" t="s">
        <v>76</v>
      </c>
      <c r="L3" s="339" t="s">
        <v>42</v>
      </c>
      <c r="M3" s="339" t="s">
        <v>77</v>
      </c>
    </row>
    <row r="4" spans="2:13" s="2" customFormat="1" ht="12" customHeight="1">
      <c r="B4" s="351"/>
      <c r="C4" s="352"/>
      <c r="D4" s="353"/>
      <c r="E4" s="357"/>
      <c r="F4" s="362"/>
      <c r="G4" s="363"/>
      <c r="H4" s="364"/>
      <c r="I4" s="366"/>
      <c r="J4" s="335"/>
      <c r="K4" s="337"/>
      <c r="L4" s="340"/>
      <c r="M4" s="340"/>
    </row>
    <row r="5" spans="2:13" s="2" customFormat="1" ht="12" customHeight="1">
      <c r="B5" s="351"/>
      <c r="C5" s="352"/>
      <c r="D5" s="353"/>
      <c r="E5" s="358"/>
      <c r="F5" s="342" t="s">
        <v>78</v>
      </c>
      <c r="G5" s="344" t="s">
        <v>54</v>
      </c>
      <c r="H5" s="344" t="s">
        <v>55</v>
      </c>
      <c r="I5" s="366"/>
      <c r="J5" s="335"/>
      <c r="K5" s="337"/>
      <c r="L5" s="340"/>
      <c r="M5" s="340"/>
    </row>
    <row r="6" spans="2:13" s="2" customFormat="1" ht="12" customHeight="1">
      <c r="B6" s="354"/>
      <c r="C6" s="355"/>
      <c r="D6" s="356"/>
      <c r="E6" s="345"/>
      <c r="F6" s="343"/>
      <c r="G6" s="345"/>
      <c r="H6" s="345"/>
      <c r="I6" s="367"/>
      <c r="J6" s="336"/>
      <c r="K6" s="338"/>
      <c r="L6" s="341"/>
      <c r="M6" s="341"/>
    </row>
    <row r="7" spans="2:13" s="2" customFormat="1" ht="12" customHeight="1">
      <c r="B7" s="116"/>
      <c r="C7" s="117"/>
      <c r="D7" s="5"/>
      <c r="E7" s="66"/>
      <c r="F7" s="66" t="s">
        <v>57</v>
      </c>
      <c r="G7" s="66" t="s">
        <v>57</v>
      </c>
      <c r="H7" s="66" t="s">
        <v>57</v>
      </c>
      <c r="I7" s="118" t="s">
        <v>57</v>
      </c>
      <c r="J7" s="119" t="s">
        <v>79</v>
      </c>
      <c r="K7" s="120" t="s">
        <v>57</v>
      </c>
      <c r="L7" s="121" t="s">
        <v>57</v>
      </c>
      <c r="M7" s="122" t="s">
        <v>57</v>
      </c>
    </row>
    <row r="8" spans="2:15" s="2" customFormat="1" ht="12" customHeight="1">
      <c r="B8" s="346" t="s">
        <v>107</v>
      </c>
      <c r="C8" s="347"/>
      <c r="D8" s="348"/>
      <c r="E8" s="123">
        <v>772346</v>
      </c>
      <c r="F8" s="123">
        <v>1984334</v>
      </c>
      <c r="G8" s="123">
        <v>976357</v>
      </c>
      <c r="H8" s="123">
        <v>1007977</v>
      </c>
      <c r="I8" s="17">
        <v>-8098</v>
      </c>
      <c r="J8" s="68">
        <v>-0.4064379612453524</v>
      </c>
      <c r="K8" s="124">
        <v>2.5692293350389592</v>
      </c>
      <c r="L8" s="125">
        <v>311.88794042434137</v>
      </c>
      <c r="M8" s="126">
        <v>96.86302366026209</v>
      </c>
      <c r="O8" s="127"/>
    </row>
    <row r="9" spans="2:13" s="2" customFormat="1" ht="12" customHeight="1">
      <c r="B9" s="368" t="s">
        <v>108</v>
      </c>
      <c r="C9" s="369"/>
      <c r="D9" s="370"/>
      <c r="E9" s="128">
        <v>779267</v>
      </c>
      <c r="F9" s="128">
        <v>1977013</v>
      </c>
      <c r="G9" s="128">
        <v>973343</v>
      </c>
      <c r="H9" s="128">
        <v>1003670</v>
      </c>
      <c r="I9" s="30">
        <v>-7321</v>
      </c>
      <c r="J9" s="97">
        <v>-0.36893990628593776</v>
      </c>
      <c r="K9" s="129">
        <v>2.537016195989308</v>
      </c>
      <c r="L9" s="130">
        <v>310.73726134922265</v>
      </c>
      <c r="M9" s="130">
        <v>96.9783893112278</v>
      </c>
    </row>
    <row r="10" spans="2:13" s="2" customFormat="1" ht="12" customHeight="1">
      <c r="B10" s="368" t="s">
        <v>109</v>
      </c>
      <c r="C10" s="369"/>
      <c r="D10" s="370"/>
      <c r="E10" s="128">
        <v>667208</v>
      </c>
      <c r="F10" s="128">
        <v>1681763</v>
      </c>
      <c r="G10" s="128">
        <v>826911</v>
      </c>
      <c r="H10" s="128">
        <v>854852</v>
      </c>
      <c r="I10" s="30">
        <v>-5073</v>
      </c>
      <c r="J10" s="97">
        <v>-0.30074055806255023</v>
      </c>
      <c r="K10" s="129">
        <v>2.520597774607019</v>
      </c>
      <c r="L10" s="130">
        <v>581.3335222991143</v>
      </c>
      <c r="M10" s="130">
        <v>96.7314810048991</v>
      </c>
    </row>
    <row r="11" spans="2:13" s="2" customFormat="1" ht="12" customHeight="1">
      <c r="B11" s="4"/>
      <c r="C11" s="371" t="s">
        <v>110</v>
      </c>
      <c r="D11" s="370"/>
      <c r="E11" s="27">
        <v>136895</v>
      </c>
      <c r="F11" s="27">
        <v>335327</v>
      </c>
      <c r="G11" s="131">
        <v>163429</v>
      </c>
      <c r="H11" s="131">
        <v>171898</v>
      </c>
      <c r="I11" s="17">
        <v>-1075</v>
      </c>
      <c r="J11" s="74">
        <v>-0.3195581476923443</v>
      </c>
      <c r="K11" s="124">
        <v>2.4495197048833046</v>
      </c>
      <c r="L11" s="125">
        <v>1076.007572840457</v>
      </c>
      <c r="M11" s="125">
        <v>95.073241108099</v>
      </c>
    </row>
    <row r="12" spans="2:13" s="2" customFormat="1" ht="12" customHeight="1">
      <c r="B12" s="4"/>
      <c r="C12" s="371" t="s">
        <v>111</v>
      </c>
      <c r="D12" s="370"/>
      <c r="E12" s="27">
        <v>152681</v>
      </c>
      <c r="F12" s="27">
        <v>371413</v>
      </c>
      <c r="G12" s="131">
        <v>181444</v>
      </c>
      <c r="H12" s="131">
        <v>189969</v>
      </c>
      <c r="I12" s="17">
        <v>41</v>
      </c>
      <c r="J12" s="74">
        <v>0.011040143037170276</v>
      </c>
      <c r="K12" s="124">
        <v>2.432607855594344</v>
      </c>
      <c r="L12" s="125">
        <v>808.4564985524912</v>
      </c>
      <c r="M12" s="125">
        <v>95.51242571156347</v>
      </c>
    </row>
    <row r="13" spans="2:13" s="2" customFormat="1" ht="12" customHeight="1">
      <c r="B13" s="9"/>
      <c r="C13" s="371" t="s">
        <v>112</v>
      </c>
      <c r="D13" s="370"/>
      <c r="E13" s="27">
        <v>46350</v>
      </c>
      <c r="F13" s="27">
        <v>115448</v>
      </c>
      <c r="G13" s="131">
        <v>55589</v>
      </c>
      <c r="H13" s="131">
        <v>59859</v>
      </c>
      <c r="I13" s="17">
        <v>-1653</v>
      </c>
      <c r="J13" s="74">
        <v>-1.4116019504530277</v>
      </c>
      <c r="K13" s="124">
        <v>2.4907874865156416</v>
      </c>
      <c r="L13" s="125">
        <v>420.4683687220017</v>
      </c>
      <c r="M13" s="125">
        <v>92.86656977229823</v>
      </c>
    </row>
    <row r="14" spans="2:13" s="2" customFormat="1" ht="12" customHeight="1">
      <c r="B14" s="9"/>
      <c r="C14" s="371" t="s">
        <v>113</v>
      </c>
      <c r="D14" s="370"/>
      <c r="E14" s="27">
        <v>79997</v>
      </c>
      <c r="F14" s="27">
        <v>208487</v>
      </c>
      <c r="G14" s="131">
        <v>104209</v>
      </c>
      <c r="H14" s="131">
        <v>104278</v>
      </c>
      <c r="I14" s="17">
        <v>479</v>
      </c>
      <c r="J14" s="74">
        <v>0.2302796046305911</v>
      </c>
      <c r="K14" s="124">
        <v>2.6061852319461978</v>
      </c>
      <c r="L14" s="125">
        <v>1496.3539797602812</v>
      </c>
      <c r="M14" s="125">
        <v>99.93383072172463</v>
      </c>
    </row>
    <row r="15" spans="2:13" s="2" customFormat="1" ht="12" customHeight="1">
      <c r="B15" s="9"/>
      <c r="C15" s="371" t="s">
        <v>114</v>
      </c>
      <c r="D15" s="370"/>
      <c r="E15" s="27">
        <v>87021</v>
      </c>
      <c r="F15" s="27">
        <v>219327</v>
      </c>
      <c r="G15" s="131">
        <v>111064</v>
      </c>
      <c r="H15" s="131">
        <v>108263</v>
      </c>
      <c r="I15" s="17">
        <v>822</v>
      </c>
      <c r="J15" s="74">
        <v>0.37619276446763233</v>
      </c>
      <c r="K15" s="124">
        <v>2.520391629606647</v>
      </c>
      <c r="L15" s="125">
        <v>1248.588181714676</v>
      </c>
      <c r="M15" s="125">
        <v>102.58721816317671</v>
      </c>
    </row>
    <row r="16" spans="2:13" s="2" customFormat="1" ht="12" customHeight="1">
      <c r="B16" s="9"/>
      <c r="C16" s="371" t="s">
        <v>115</v>
      </c>
      <c r="D16" s="370"/>
      <c r="E16" s="27">
        <v>19391</v>
      </c>
      <c r="F16" s="27">
        <v>49116</v>
      </c>
      <c r="G16" s="131">
        <v>23759</v>
      </c>
      <c r="H16" s="131">
        <v>25357</v>
      </c>
      <c r="I16" s="17">
        <v>-569</v>
      </c>
      <c r="J16" s="74">
        <v>-1.1452148535775384</v>
      </c>
      <c r="K16" s="124">
        <v>2.532927646846475</v>
      </c>
      <c r="L16" s="125">
        <v>110.7788077677786</v>
      </c>
      <c r="M16" s="125">
        <v>93.6979926647474</v>
      </c>
    </row>
    <row r="17" spans="2:13" s="2" customFormat="1" ht="12" customHeight="1">
      <c r="B17" s="9"/>
      <c r="C17" s="371" t="s">
        <v>116</v>
      </c>
      <c r="D17" s="370"/>
      <c r="E17" s="27">
        <v>30196</v>
      </c>
      <c r="F17" s="27">
        <v>76642</v>
      </c>
      <c r="G17" s="131">
        <v>38213</v>
      </c>
      <c r="H17" s="131">
        <v>38429</v>
      </c>
      <c r="I17" s="17">
        <v>-479</v>
      </c>
      <c r="J17" s="74">
        <v>-0.6211019047989523</v>
      </c>
      <c r="K17" s="124">
        <v>2.5381507484435026</v>
      </c>
      <c r="L17" s="125">
        <v>1256.83830764185</v>
      </c>
      <c r="M17" s="125">
        <v>99.43792448411357</v>
      </c>
    </row>
    <row r="18" spans="2:13" s="2" customFormat="1" ht="12" customHeight="1">
      <c r="B18" s="9"/>
      <c r="C18" s="371" t="s">
        <v>117</v>
      </c>
      <c r="D18" s="370"/>
      <c r="E18" s="27">
        <v>29598</v>
      </c>
      <c r="F18" s="27">
        <v>79783</v>
      </c>
      <c r="G18" s="131">
        <v>38830</v>
      </c>
      <c r="H18" s="131">
        <v>40953</v>
      </c>
      <c r="I18" s="17">
        <v>-958</v>
      </c>
      <c r="J18" s="74">
        <v>-1.18650995157355</v>
      </c>
      <c r="K18" s="124">
        <v>2.695553753632002</v>
      </c>
      <c r="L18" s="125">
        <v>331.84843191082274</v>
      </c>
      <c r="M18" s="125">
        <v>94.81600859521892</v>
      </c>
    </row>
    <row r="19" spans="2:13" s="2" customFormat="1" ht="12" customHeight="1">
      <c r="B19" s="9"/>
      <c r="C19" s="371" t="s">
        <v>118</v>
      </c>
      <c r="D19" s="370"/>
      <c r="E19" s="27">
        <v>24744</v>
      </c>
      <c r="F19" s="27">
        <v>66389</v>
      </c>
      <c r="G19" s="131">
        <v>32320</v>
      </c>
      <c r="H19" s="131">
        <v>34069</v>
      </c>
      <c r="I19" s="17">
        <v>-272</v>
      </c>
      <c r="J19" s="74">
        <v>-0.40803468294805056</v>
      </c>
      <c r="K19" s="124">
        <v>2.683034270934368</v>
      </c>
      <c r="L19" s="125">
        <v>368.6434560497529</v>
      </c>
      <c r="M19" s="125">
        <v>94.86630074261059</v>
      </c>
    </row>
    <row r="20" spans="2:13" s="2" customFormat="1" ht="12" customHeight="1">
      <c r="B20" s="9"/>
      <c r="C20" s="371" t="s">
        <v>119</v>
      </c>
      <c r="D20" s="370"/>
      <c r="E20" s="27">
        <v>18564</v>
      </c>
      <c r="F20" s="27">
        <v>50015</v>
      </c>
      <c r="G20" s="131">
        <v>24471</v>
      </c>
      <c r="H20" s="131">
        <v>25544</v>
      </c>
      <c r="I20" s="17">
        <v>-528</v>
      </c>
      <c r="J20" s="74">
        <v>-1.0446550461982866</v>
      </c>
      <c r="K20" s="124">
        <v>2.694193061840121</v>
      </c>
      <c r="L20" s="125">
        <v>406.95687550854353</v>
      </c>
      <c r="M20" s="125">
        <v>95.79940494832447</v>
      </c>
    </row>
    <row r="21" spans="2:13" s="2" customFormat="1" ht="12" customHeight="1">
      <c r="B21" s="9"/>
      <c r="C21" s="371" t="s">
        <v>120</v>
      </c>
      <c r="D21" s="370"/>
      <c r="E21" s="27">
        <v>22699</v>
      </c>
      <c r="F21" s="27">
        <v>58865</v>
      </c>
      <c r="G21" s="131">
        <v>28641</v>
      </c>
      <c r="H21" s="131">
        <v>30224</v>
      </c>
      <c r="I21" s="17">
        <v>-631</v>
      </c>
      <c r="J21" s="74">
        <v>-1.0605755008740083</v>
      </c>
      <c r="K21" s="124">
        <v>2.593286047843517</v>
      </c>
      <c r="L21" s="125">
        <v>213.0165737859159</v>
      </c>
      <c r="M21" s="125">
        <v>94.76244044467973</v>
      </c>
    </row>
    <row r="22" spans="2:13" s="2" customFormat="1" ht="12" customHeight="1">
      <c r="B22" s="9"/>
      <c r="C22" s="371" t="s">
        <v>121</v>
      </c>
      <c r="D22" s="370"/>
      <c r="E22" s="27">
        <v>19072</v>
      </c>
      <c r="F22" s="27">
        <v>50951</v>
      </c>
      <c r="G22" s="131">
        <v>24942</v>
      </c>
      <c r="H22" s="131">
        <v>26009</v>
      </c>
      <c r="I22" s="17">
        <v>-250</v>
      </c>
      <c r="J22" s="74">
        <v>-0.48827171344309683</v>
      </c>
      <c r="K22" s="124">
        <v>2.671507969798658</v>
      </c>
      <c r="L22" s="125">
        <v>244.68616433751143</v>
      </c>
      <c r="M22" s="125">
        <v>95.89757391672113</v>
      </c>
    </row>
    <row r="23" spans="2:13" s="2" customFormat="1" ht="12" customHeight="1">
      <c r="B23" s="368" t="s">
        <v>122</v>
      </c>
      <c r="C23" s="377"/>
      <c r="D23" s="374"/>
      <c r="E23" s="128">
        <v>112059</v>
      </c>
      <c r="F23" s="128">
        <v>295250</v>
      </c>
      <c r="G23" s="128">
        <v>146432</v>
      </c>
      <c r="H23" s="128">
        <v>148818</v>
      </c>
      <c r="I23" s="30">
        <v>-2248</v>
      </c>
      <c r="J23" s="97">
        <v>-0.755635332002232</v>
      </c>
      <c r="K23" s="129">
        <v>2.634772753638708</v>
      </c>
      <c r="L23" s="130">
        <v>85.10141552261348</v>
      </c>
      <c r="M23" s="130">
        <v>98.3966993240065</v>
      </c>
    </row>
    <row r="24" spans="2:13" s="2" customFormat="1" ht="12" customHeight="1">
      <c r="B24" s="9"/>
      <c r="C24" s="373" t="s">
        <v>123</v>
      </c>
      <c r="D24" s="374"/>
      <c r="E24" s="132">
        <v>12092</v>
      </c>
      <c r="F24" s="132">
        <v>35112</v>
      </c>
      <c r="G24" s="132">
        <v>17429</v>
      </c>
      <c r="H24" s="132">
        <v>17683</v>
      </c>
      <c r="I24" s="30">
        <v>244</v>
      </c>
      <c r="J24" s="97">
        <v>0.6997820351038201</v>
      </c>
      <c r="K24" s="129">
        <v>2.903738008600728</v>
      </c>
      <c r="L24" s="130">
        <v>724.8554913294798</v>
      </c>
      <c r="M24" s="130">
        <v>98.56359215065316</v>
      </c>
    </row>
    <row r="25" spans="2:13" s="2" customFormat="1" ht="12" customHeight="1">
      <c r="B25" s="9"/>
      <c r="C25" s="133"/>
      <c r="D25" s="134" t="s">
        <v>124</v>
      </c>
      <c r="E25" s="27">
        <v>4881</v>
      </c>
      <c r="F25" s="27">
        <v>14315</v>
      </c>
      <c r="G25" s="131">
        <v>7254</v>
      </c>
      <c r="H25" s="131">
        <v>7061</v>
      </c>
      <c r="I25" s="17">
        <v>-13</v>
      </c>
      <c r="J25" s="74">
        <v>-0.09073143495254048</v>
      </c>
      <c r="K25" s="124">
        <v>2.93280065560336</v>
      </c>
      <c r="L25" s="125">
        <v>512.3478883321403</v>
      </c>
      <c r="M25" s="125">
        <v>102.73332389180003</v>
      </c>
    </row>
    <row r="26" spans="2:13" s="2" customFormat="1" ht="12" customHeight="1">
      <c r="B26" s="9"/>
      <c r="C26" s="133"/>
      <c r="D26" s="134" t="s">
        <v>125</v>
      </c>
      <c r="E26" s="27">
        <v>7211</v>
      </c>
      <c r="F26" s="27">
        <v>20797</v>
      </c>
      <c r="G26" s="131">
        <v>10175</v>
      </c>
      <c r="H26" s="131">
        <v>10622</v>
      </c>
      <c r="I26" s="17">
        <v>257</v>
      </c>
      <c r="J26" s="74">
        <v>1.2512171372930865</v>
      </c>
      <c r="K26" s="124">
        <v>2.8840660102620994</v>
      </c>
      <c r="L26" s="125">
        <v>1014.4878048780488</v>
      </c>
      <c r="M26" s="125">
        <v>95.79175296554321</v>
      </c>
    </row>
    <row r="27" spans="2:13" s="2" customFormat="1" ht="12" customHeight="1">
      <c r="B27" s="9"/>
      <c r="C27" s="373" t="s">
        <v>126</v>
      </c>
      <c r="D27" s="374"/>
      <c r="E27" s="132">
        <v>1570</v>
      </c>
      <c r="F27" s="132">
        <v>3294</v>
      </c>
      <c r="G27" s="132">
        <v>1622</v>
      </c>
      <c r="H27" s="132">
        <v>1672</v>
      </c>
      <c r="I27" s="30">
        <v>-92</v>
      </c>
      <c r="J27" s="97">
        <v>-2.7170702894270526</v>
      </c>
      <c r="K27" s="129">
        <v>2.0980891719745225</v>
      </c>
      <c r="L27" s="130">
        <v>11.10773899848255</v>
      </c>
      <c r="M27" s="130">
        <v>97.00956937799043</v>
      </c>
    </row>
    <row r="28" spans="2:13" s="2" customFormat="1" ht="12" customHeight="1">
      <c r="B28" s="9"/>
      <c r="C28" s="133"/>
      <c r="D28" s="134" t="s">
        <v>127</v>
      </c>
      <c r="E28" s="27">
        <v>618</v>
      </c>
      <c r="F28" s="27">
        <v>1255</v>
      </c>
      <c r="G28" s="131">
        <v>639</v>
      </c>
      <c r="H28" s="131">
        <v>616</v>
      </c>
      <c r="I28" s="17">
        <v>-32</v>
      </c>
      <c r="J28" s="74">
        <v>-2.4864024864024863</v>
      </c>
      <c r="K28" s="124">
        <v>2.030744336569579</v>
      </c>
      <c r="L28" s="125">
        <v>6.900912790058286</v>
      </c>
      <c r="M28" s="125">
        <v>103.73376623376625</v>
      </c>
    </row>
    <row r="29" spans="2:13" s="2" customFormat="1" ht="12" customHeight="1">
      <c r="B29" s="9"/>
      <c r="C29" s="133"/>
      <c r="D29" s="134" t="s">
        <v>128</v>
      </c>
      <c r="E29" s="27">
        <v>952</v>
      </c>
      <c r="F29" s="27">
        <v>2039</v>
      </c>
      <c r="G29" s="131">
        <v>983</v>
      </c>
      <c r="H29" s="131">
        <v>1056</v>
      </c>
      <c r="I29" s="17">
        <v>-60</v>
      </c>
      <c r="J29" s="74">
        <v>-2.8585040495474034</v>
      </c>
      <c r="K29" s="124">
        <v>2.1418067226890756</v>
      </c>
      <c r="L29" s="125">
        <v>17.77835905484349</v>
      </c>
      <c r="M29" s="125">
        <v>93.08712121212122</v>
      </c>
    </row>
    <row r="30" spans="2:13" s="2" customFormat="1" ht="12" customHeight="1">
      <c r="B30" s="9"/>
      <c r="C30" s="373" t="s">
        <v>129</v>
      </c>
      <c r="D30" s="374"/>
      <c r="E30" s="132">
        <v>8765</v>
      </c>
      <c r="F30" s="132">
        <v>23119</v>
      </c>
      <c r="G30" s="132">
        <v>11242</v>
      </c>
      <c r="H30" s="132">
        <v>11877</v>
      </c>
      <c r="I30" s="30">
        <v>-464</v>
      </c>
      <c r="J30" s="97">
        <v>-1.967518975533223</v>
      </c>
      <c r="K30" s="129">
        <v>2.637649743297205</v>
      </c>
      <c r="L30" s="130">
        <v>63.23231770690881</v>
      </c>
      <c r="M30" s="130">
        <v>94.6535320367096</v>
      </c>
    </row>
    <row r="31" spans="2:13" s="2" customFormat="1" ht="12" customHeight="1">
      <c r="B31" s="9"/>
      <c r="C31" s="133"/>
      <c r="D31" s="134" t="s">
        <v>130</v>
      </c>
      <c r="E31" s="27">
        <v>3210</v>
      </c>
      <c r="F31" s="27">
        <v>7947</v>
      </c>
      <c r="G31" s="131">
        <v>3904</v>
      </c>
      <c r="H31" s="131">
        <v>4043</v>
      </c>
      <c r="I31" s="17">
        <v>-216</v>
      </c>
      <c r="J31" s="74">
        <v>-2.6460859977949283</v>
      </c>
      <c r="K31" s="124">
        <v>2.4757009345794394</v>
      </c>
      <c r="L31" s="125">
        <v>42.21065491050087</v>
      </c>
      <c r="M31" s="125">
        <v>96.56195894138017</v>
      </c>
    </row>
    <row r="32" spans="2:13" s="2" customFormat="1" ht="12" customHeight="1">
      <c r="B32" s="9"/>
      <c r="C32" s="133"/>
      <c r="D32" s="134" t="s">
        <v>131</v>
      </c>
      <c r="E32" s="27">
        <v>991</v>
      </c>
      <c r="F32" s="27">
        <v>2062</v>
      </c>
      <c r="G32" s="131">
        <v>964</v>
      </c>
      <c r="H32" s="131">
        <v>1098</v>
      </c>
      <c r="I32" s="17">
        <v>-85</v>
      </c>
      <c r="J32" s="74">
        <v>-3.959012575687005</v>
      </c>
      <c r="K32" s="124">
        <v>2.080726538849647</v>
      </c>
      <c r="L32" s="125">
        <v>17.3598248863445</v>
      </c>
      <c r="M32" s="125">
        <v>87.7959927140255</v>
      </c>
    </row>
    <row r="33" spans="2:13" s="2" customFormat="1" ht="12" customHeight="1">
      <c r="B33" s="9"/>
      <c r="C33" s="133"/>
      <c r="D33" s="134" t="s">
        <v>132</v>
      </c>
      <c r="E33" s="27">
        <v>4564</v>
      </c>
      <c r="F33" s="27">
        <v>13110</v>
      </c>
      <c r="G33" s="131">
        <v>6374</v>
      </c>
      <c r="H33" s="131">
        <v>6736</v>
      </c>
      <c r="I33" s="17">
        <v>-163</v>
      </c>
      <c r="J33" s="74">
        <v>-1.2280569577337452</v>
      </c>
      <c r="K33" s="124">
        <v>2.8724802804557408</v>
      </c>
      <c r="L33" s="125">
        <v>223.83472767628479</v>
      </c>
      <c r="M33" s="125">
        <v>94.62589073634204</v>
      </c>
    </row>
    <row r="34" spans="2:13" s="2" customFormat="1" ht="12" customHeight="1">
      <c r="B34" s="9"/>
      <c r="C34" s="373" t="s">
        <v>133</v>
      </c>
      <c r="D34" s="374"/>
      <c r="E34" s="132">
        <v>22558</v>
      </c>
      <c r="F34" s="132">
        <v>57462</v>
      </c>
      <c r="G34" s="132">
        <v>28063</v>
      </c>
      <c r="H34" s="132">
        <v>29399</v>
      </c>
      <c r="I34" s="30">
        <v>-1076</v>
      </c>
      <c r="J34" s="97">
        <v>-1.8381222453790698</v>
      </c>
      <c r="K34" s="129">
        <v>2.5473002925791293</v>
      </c>
      <c r="L34" s="130">
        <v>44.95294421366377</v>
      </c>
      <c r="M34" s="130">
        <v>95.45562774244021</v>
      </c>
    </row>
    <row r="35" spans="2:13" s="2" customFormat="1" ht="12" customHeight="1">
      <c r="B35" s="9"/>
      <c r="C35" s="133"/>
      <c r="D35" s="134" t="s">
        <v>134</v>
      </c>
      <c r="E35" s="27">
        <v>6603</v>
      </c>
      <c r="F35" s="27">
        <v>17097</v>
      </c>
      <c r="G35" s="131">
        <v>8243</v>
      </c>
      <c r="H35" s="131">
        <v>8854</v>
      </c>
      <c r="I35" s="17">
        <v>-316</v>
      </c>
      <c r="J35" s="74">
        <v>-1.8147361166944238</v>
      </c>
      <c r="K35" s="124">
        <v>2.5892776010904135</v>
      </c>
      <c r="L35" s="125">
        <v>38.920506283008564</v>
      </c>
      <c r="M35" s="125">
        <v>93.09916421956179</v>
      </c>
    </row>
    <row r="36" spans="2:13" s="2" customFormat="1" ht="12" customHeight="1">
      <c r="B36" s="9"/>
      <c r="C36" s="133"/>
      <c r="D36" s="134" t="s">
        <v>135</v>
      </c>
      <c r="E36" s="27">
        <v>2245</v>
      </c>
      <c r="F36" s="27">
        <v>5635</v>
      </c>
      <c r="G36" s="131">
        <v>2758</v>
      </c>
      <c r="H36" s="131">
        <v>2877</v>
      </c>
      <c r="I36" s="17">
        <v>-158</v>
      </c>
      <c r="J36" s="74">
        <v>-2.727429656481961</v>
      </c>
      <c r="K36" s="124">
        <v>2.510022271714922</v>
      </c>
      <c r="L36" s="125">
        <v>42.07421787500933</v>
      </c>
      <c r="M36" s="125">
        <v>95.86374695863748</v>
      </c>
    </row>
    <row r="37" spans="2:13" s="2" customFormat="1" ht="12" customHeight="1">
      <c r="B37" s="9"/>
      <c r="C37" s="133"/>
      <c r="D37" s="134" t="s">
        <v>136</v>
      </c>
      <c r="E37" s="27">
        <v>3749</v>
      </c>
      <c r="F37" s="27">
        <v>9894</v>
      </c>
      <c r="G37" s="131">
        <v>5050</v>
      </c>
      <c r="H37" s="131">
        <v>4844</v>
      </c>
      <c r="I37" s="17">
        <v>-52</v>
      </c>
      <c r="J37" s="74">
        <v>-0.5228232455258396</v>
      </c>
      <c r="K37" s="124">
        <v>2.639103761002934</v>
      </c>
      <c r="L37" s="125">
        <v>29.314686972237862</v>
      </c>
      <c r="M37" s="125">
        <v>104.25268373245251</v>
      </c>
    </row>
    <row r="38" spans="2:13" s="2" customFormat="1" ht="12" customHeight="1">
      <c r="B38" s="9"/>
      <c r="C38" s="133"/>
      <c r="D38" s="134" t="s">
        <v>137</v>
      </c>
      <c r="E38" s="27">
        <v>3308</v>
      </c>
      <c r="F38" s="27">
        <v>6607</v>
      </c>
      <c r="G38" s="131">
        <v>3212</v>
      </c>
      <c r="H38" s="131">
        <v>3395</v>
      </c>
      <c r="I38" s="17">
        <v>-175</v>
      </c>
      <c r="J38" s="74">
        <v>-2.580359775877322</v>
      </c>
      <c r="K38" s="124">
        <v>1.997279322853688</v>
      </c>
      <c r="L38" s="125">
        <v>132.83071974266184</v>
      </c>
      <c r="M38" s="125">
        <v>94.60972017673048</v>
      </c>
    </row>
    <row r="39" spans="2:13" s="2" customFormat="1" ht="12" customHeight="1">
      <c r="B39" s="9"/>
      <c r="C39" s="133"/>
      <c r="D39" s="134" t="s">
        <v>138</v>
      </c>
      <c r="E39" s="27">
        <v>1205</v>
      </c>
      <c r="F39" s="27">
        <v>3712</v>
      </c>
      <c r="G39" s="131">
        <v>1795</v>
      </c>
      <c r="H39" s="131">
        <v>1917</v>
      </c>
      <c r="I39" s="17">
        <v>-52</v>
      </c>
      <c r="J39" s="74">
        <v>-1.381509032943677</v>
      </c>
      <c r="K39" s="124">
        <v>3.0804979253112035</v>
      </c>
      <c r="L39" s="125">
        <v>57.85536159600998</v>
      </c>
      <c r="M39" s="125">
        <v>93.6358894105373</v>
      </c>
    </row>
    <row r="40" spans="2:13" s="2" customFormat="1" ht="12" customHeight="1">
      <c r="B40" s="9"/>
      <c r="C40" s="133"/>
      <c r="D40" s="134" t="s">
        <v>139</v>
      </c>
      <c r="E40" s="27">
        <v>5448</v>
      </c>
      <c r="F40" s="27">
        <v>14517</v>
      </c>
      <c r="G40" s="131">
        <v>7005</v>
      </c>
      <c r="H40" s="131">
        <v>7512</v>
      </c>
      <c r="I40" s="17">
        <v>-323</v>
      </c>
      <c r="J40" s="74">
        <v>-2.17654986522911</v>
      </c>
      <c r="K40" s="124">
        <v>2.664647577092511</v>
      </c>
      <c r="L40" s="125">
        <v>57.23240685984624</v>
      </c>
      <c r="M40" s="125">
        <v>93.25079872204472</v>
      </c>
    </row>
    <row r="41" spans="2:13" s="2" customFormat="1" ht="12" customHeight="1">
      <c r="B41" s="9"/>
      <c r="C41" s="373" t="s">
        <v>140</v>
      </c>
      <c r="D41" s="374"/>
      <c r="E41" s="132">
        <v>12837</v>
      </c>
      <c r="F41" s="132">
        <v>35280</v>
      </c>
      <c r="G41" s="132">
        <v>16953</v>
      </c>
      <c r="H41" s="132">
        <v>18327</v>
      </c>
      <c r="I41" s="30">
        <v>-522</v>
      </c>
      <c r="J41" s="97">
        <v>-1.4580191050779285</v>
      </c>
      <c r="K41" s="129">
        <v>2.7483056788969384</v>
      </c>
      <c r="L41" s="130">
        <v>26.67916937642735</v>
      </c>
      <c r="M41" s="130">
        <v>92.5028646259617</v>
      </c>
    </row>
    <row r="42" spans="2:13" s="2" customFormat="1" ht="12" customHeight="1">
      <c r="B42" s="9"/>
      <c r="C42" s="133"/>
      <c r="D42" s="134" t="s">
        <v>141</v>
      </c>
      <c r="E42" s="27">
        <v>1632</v>
      </c>
      <c r="F42" s="27">
        <v>4467</v>
      </c>
      <c r="G42" s="131">
        <v>2158</v>
      </c>
      <c r="H42" s="131">
        <v>2309</v>
      </c>
      <c r="I42" s="17">
        <v>-133</v>
      </c>
      <c r="J42" s="74">
        <v>-2.891304347826087</v>
      </c>
      <c r="K42" s="124">
        <v>2.7371323529411766</v>
      </c>
      <c r="L42" s="125">
        <v>11.395117471493075</v>
      </c>
      <c r="M42" s="125">
        <v>93.46037245560849</v>
      </c>
    </row>
    <row r="43" spans="2:13" s="2" customFormat="1" ht="12" customHeight="1">
      <c r="B43" s="9"/>
      <c r="C43" s="133"/>
      <c r="D43" s="134" t="s">
        <v>142</v>
      </c>
      <c r="E43" s="27">
        <v>970</v>
      </c>
      <c r="F43" s="27">
        <v>3700</v>
      </c>
      <c r="G43" s="131">
        <v>1694</v>
      </c>
      <c r="H43" s="131">
        <v>2006</v>
      </c>
      <c r="I43" s="17">
        <v>-51</v>
      </c>
      <c r="J43" s="74">
        <v>-1.3596374300186616</v>
      </c>
      <c r="K43" s="124">
        <v>3.814432989690722</v>
      </c>
      <c r="L43" s="125">
        <v>43.381404619533356</v>
      </c>
      <c r="M43" s="125">
        <v>84.44666001994018</v>
      </c>
    </row>
    <row r="44" spans="2:13" s="2" customFormat="1" ht="12" customHeight="1">
      <c r="B44" s="9"/>
      <c r="C44" s="133"/>
      <c r="D44" s="134" t="s">
        <v>143</v>
      </c>
      <c r="E44" s="27">
        <v>2494</v>
      </c>
      <c r="F44" s="27">
        <v>7374</v>
      </c>
      <c r="G44" s="131">
        <v>3655</v>
      </c>
      <c r="H44" s="131">
        <v>3719</v>
      </c>
      <c r="I44" s="17">
        <v>-42</v>
      </c>
      <c r="J44" s="74">
        <v>-0.5663430420711975</v>
      </c>
      <c r="K44" s="124">
        <v>2.9566960705693663</v>
      </c>
      <c r="L44" s="125">
        <v>114.91351098644226</v>
      </c>
      <c r="M44" s="125">
        <v>98.27910728690509</v>
      </c>
    </row>
    <row r="45" spans="2:13" s="2" customFormat="1" ht="12" customHeight="1">
      <c r="B45" s="9"/>
      <c r="C45" s="135"/>
      <c r="D45" s="136" t="s">
        <v>144</v>
      </c>
      <c r="E45" s="27">
        <v>7741</v>
      </c>
      <c r="F45" s="27">
        <v>19739</v>
      </c>
      <c r="G45" s="131">
        <v>9446</v>
      </c>
      <c r="H45" s="131">
        <v>10293</v>
      </c>
      <c r="I45" s="17">
        <v>-296</v>
      </c>
      <c r="J45" s="74">
        <v>-1.4774145245819814</v>
      </c>
      <c r="K45" s="124">
        <v>2.5499289497480944</v>
      </c>
      <c r="L45" s="125">
        <v>25.27692051580848</v>
      </c>
      <c r="M45" s="125">
        <v>91.77110657728554</v>
      </c>
    </row>
    <row r="46" spans="2:13" s="2" customFormat="1" ht="12" customHeight="1">
      <c r="B46" s="9"/>
      <c r="C46" s="373" t="s">
        <v>145</v>
      </c>
      <c r="D46" s="374"/>
      <c r="E46" s="132">
        <v>14396</v>
      </c>
      <c r="F46" s="132">
        <v>36935</v>
      </c>
      <c r="G46" s="128">
        <v>18037</v>
      </c>
      <c r="H46" s="128">
        <v>18898</v>
      </c>
      <c r="I46" s="30">
        <v>-102</v>
      </c>
      <c r="J46" s="97">
        <v>-0.2754002754002754</v>
      </c>
      <c r="K46" s="129">
        <v>2.565643234231731</v>
      </c>
      <c r="L46" s="130">
        <v>1431.0344827586207</v>
      </c>
      <c r="M46" s="130">
        <v>95.44396232405545</v>
      </c>
    </row>
    <row r="47" spans="2:13" s="2" customFormat="1" ht="12" customHeight="1">
      <c r="B47" s="9"/>
      <c r="C47" s="133"/>
      <c r="D47" s="134" t="s">
        <v>146</v>
      </c>
      <c r="E47" s="27">
        <v>14396</v>
      </c>
      <c r="F47" s="27">
        <v>36935</v>
      </c>
      <c r="G47" s="131">
        <v>18037</v>
      </c>
      <c r="H47" s="131">
        <v>18898</v>
      </c>
      <c r="I47" s="17">
        <v>-102</v>
      </c>
      <c r="J47" s="74">
        <v>-0.2754002754002754</v>
      </c>
      <c r="K47" s="124">
        <v>2.565643234231731</v>
      </c>
      <c r="L47" s="125">
        <v>1431.0344827586207</v>
      </c>
      <c r="M47" s="125">
        <v>95.44396232405545</v>
      </c>
    </row>
    <row r="48" spans="2:13" s="2" customFormat="1" ht="12" customHeight="1">
      <c r="B48" s="9"/>
      <c r="C48" s="373" t="s">
        <v>147</v>
      </c>
      <c r="D48" s="374"/>
      <c r="E48" s="132">
        <v>39841</v>
      </c>
      <c r="F48" s="132">
        <v>104048</v>
      </c>
      <c r="G48" s="132">
        <v>53086</v>
      </c>
      <c r="H48" s="132">
        <v>50962</v>
      </c>
      <c r="I48" s="30">
        <v>-236</v>
      </c>
      <c r="J48" s="97">
        <v>-0.22630508994668402</v>
      </c>
      <c r="K48" s="129">
        <v>2.611581034612585</v>
      </c>
      <c r="L48" s="130">
        <v>786.3361547762997</v>
      </c>
      <c r="M48" s="130">
        <v>104.16781131038813</v>
      </c>
    </row>
    <row r="49" spans="2:13" s="2" customFormat="1" ht="12" customHeight="1">
      <c r="B49" s="9"/>
      <c r="C49" s="133"/>
      <c r="D49" s="134" t="s">
        <v>148</v>
      </c>
      <c r="E49" s="27">
        <v>5317</v>
      </c>
      <c r="F49" s="27">
        <v>15132</v>
      </c>
      <c r="G49" s="131">
        <v>7546</v>
      </c>
      <c r="H49" s="131">
        <v>7586</v>
      </c>
      <c r="I49" s="17">
        <v>-180</v>
      </c>
      <c r="J49" s="74">
        <v>-1.1755485893416928</v>
      </c>
      <c r="K49" s="124">
        <v>2.845965770171149</v>
      </c>
      <c r="L49" s="125">
        <v>361.66347992351814</v>
      </c>
      <c r="M49" s="125">
        <v>99.4727128921698</v>
      </c>
    </row>
    <row r="50" spans="2:13" s="2" customFormat="1" ht="12" customHeight="1">
      <c r="B50" s="9"/>
      <c r="C50" s="133"/>
      <c r="D50" s="134" t="s">
        <v>149</v>
      </c>
      <c r="E50" s="27">
        <v>3869</v>
      </c>
      <c r="F50" s="27">
        <v>11016</v>
      </c>
      <c r="G50" s="131">
        <v>5505</v>
      </c>
      <c r="H50" s="131">
        <v>5511</v>
      </c>
      <c r="I50" s="17">
        <v>-26</v>
      </c>
      <c r="J50" s="74">
        <v>-0.235464589748234</v>
      </c>
      <c r="K50" s="124">
        <v>2.8472473507366245</v>
      </c>
      <c r="L50" s="125">
        <v>560.0406710726995</v>
      </c>
      <c r="M50" s="125">
        <v>99.89112683723462</v>
      </c>
    </row>
    <row r="51" spans="2:13" s="2" customFormat="1" ht="12" customHeight="1">
      <c r="B51" s="9"/>
      <c r="C51" s="133"/>
      <c r="D51" s="134" t="s">
        <v>150</v>
      </c>
      <c r="E51" s="27">
        <v>3926</v>
      </c>
      <c r="F51" s="27">
        <v>11473</v>
      </c>
      <c r="G51" s="131">
        <v>5706</v>
      </c>
      <c r="H51" s="131">
        <v>5767</v>
      </c>
      <c r="I51" s="17">
        <v>-78</v>
      </c>
      <c r="J51" s="74">
        <v>-0.6752662107176868</v>
      </c>
      <c r="K51" s="124">
        <v>2.9223127865511973</v>
      </c>
      <c r="L51" s="125">
        <v>527.251838235294</v>
      </c>
      <c r="M51" s="125">
        <v>98.94225767296689</v>
      </c>
    </row>
    <row r="52" spans="2:13" s="2" customFormat="1" ht="12" customHeight="1">
      <c r="B52" s="9"/>
      <c r="C52" s="133"/>
      <c r="D52" s="134" t="s">
        <v>151</v>
      </c>
      <c r="E52" s="27">
        <v>17276</v>
      </c>
      <c r="F52" s="27">
        <v>39965</v>
      </c>
      <c r="G52" s="131">
        <v>21067</v>
      </c>
      <c r="H52" s="131">
        <v>18898</v>
      </c>
      <c r="I52" s="17">
        <v>231</v>
      </c>
      <c r="J52" s="74">
        <v>0.5813660844616702</v>
      </c>
      <c r="K52" s="124">
        <v>2.3133248437138225</v>
      </c>
      <c r="L52" s="125">
        <v>2228.945900725042</v>
      </c>
      <c r="M52" s="125">
        <v>111.47740501640386</v>
      </c>
    </row>
    <row r="53" spans="2:13" s="2" customFormat="1" ht="12" customHeight="1">
      <c r="B53" s="9"/>
      <c r="C53" s="133"/>
      <c r="D53" s="134" t="s">
        <v>152</v>
      </c>
      <c r="E53" s="27">
        <v>9453</v>
      </c>
      <c r="F53" s="27">
        <v>26462</v>
      </c>
      <c r="G53" s="131">
        <v>13262</v>
      </c>
      <c r="H53" s="131">
        <v>13200</v>
      </c>
      <c r="I53" s="17">
        <v>-183</v>
      </c>
      <c r="J53" s="74">
        <v>-0.6868080315256145</v>
      </c>
      <c r="K53" s="124">
        <v>2.799322966254099</v>
      </c>
      <c r="L53" s="125">
        <v>850.3213367609254</v>
      </c>
      <c r="M53" s="125">
        <v>100.46969696969697</v>
      </c>
    </row>
    <row r="54" spans="2:13" s="2" customFormat="1" ht="12" customHeight="1">
      <c r="B54" s="6"/>
      <c r="C54" s="6"/>
      <c r="D54" s="6"/>
      <c r="E54" s="18"/>
      <c r="F54" s="137"/>
      <c r="G54" s="137"/>
      <c r="H54" s="138"/>
      <c r="I54" s="139"/>
      <c r="J54" s="108"/>
      <c r="K54" s="140"/>
      <c r="L54" s="141"/>
      <c r="M54" s="141"/>
    </row>
    <row r="55" spans="2:13" s="2" customFormat="1" ht="12" customHeight="1">
      <c r="B55" s="375" t="s">
        <v>153</v>
      </c>
      <c r="C55" s="376"/>
      <c r="D55" s="376"/>
      <c r="E55" s="376"/>
      <c r="F55" s="376"/>
      <c r="G55" s="18"/>
      <c r="H55" s="18"/>
      <c r="I55" s="139"/>
      <c r="J55" s="142"/>
      <c r="K55" s="109"/>
      <c r="L55" s="143"/>
      <c r="M55" s="143"/>
    </row>
    <row r="56" spans="2:13" ht="13.5">
      <c r="B56" s="144"/>
      <c r="C56" s="144"/>
      <c r="D56" s="144"/>
      <c r="E56" s="144"/>
      <c r="F56" s="144"/>
      <c r="G56" s="144"/>
      <c r="H56" s="144"/>
      <c r="I56" s="145"/>
      <c r="J56" s="146"/>
      <c r="K56" s="147"/>
      <c r="L56" s="148"/>
      <c r="M56" s="149"/>
    </row>
    <row r="57" spans="2:13" ht="13.5">
      <c r="B57" s="372"/>
      <c r="C57" s="372"/>
      <c r="D57" s="372"/>
      <c r="E57" s="372"/>
      <c r="F57" s="372"/>
      <c r="G57" s="372"/>
      <c r="H57" s="372"/>
      <c r="I57" s="372"/>
      <c r="J57" s="150"/>
      <c r="K57" s="147"/>
      <c r="L57" s="149"/>
      <c r="M57" s="149"/>
    </row>
    <row r="58" spans="2:13" ht="13.5">
      <c r="B58" s="144"/>
      <c r="C58" s="144"/>
      <c r="D58" s="372"/>
      <c r="E58" s="372"/>
      <c r="F58" s="372"/>
      <c r="G58" s="372"/>
      <c r="H58" s="372"/>
      <c r="I58" s="372"/>
      <c r="J58" s="372"/>
      <c r="K58" s="372"/>
      <c r="L58" s="372"/>
      <c r="M58" s="372"/>
    </row>
    <row r="59" spans="4:11" ht="13.5">
      <c r="D59" s="151"/>
      <c r="K59" s="152"/>
    </row>
  </sheetData>
  <sheetProtection/>
  <mergeCells count="37">
    <mergeCell ref="B55:F55"/>
    <mergeCell ref="B57:I57"/>
    <mergeCell ref="C22:D22"/>
    <mergeCell ref="B23:D23"/>
    <mergeCell ref="C24:D24"/>
    <mergeCell ref="C27:D27"/>
    <mergeCell ref="C30:D30"/>
    <mergeCell ref="D58:M58"/>
    <mergeCell ref="C34:D34"/>
    <mergeCell ref="C41:D41"/>
    <mergeCell ref="C46:D46"/>
    <mergeCell ref="C48:D48"/>
    <mergeCell ref="C16:D16"/>
    <mergeCell ref="C17:D17"/>
    <mergeCell ref="C18:D18"/>
    <mergeCell ref="C19:D19"/>
    <mergeCell ref="C20:D20"/>
    <mergeCell ref="C21:D21"/>
    <mergeCell ref="B10:D10"/>
    <mergeCell ref="C11:D11"/>
    <mergeCell ref="C12:D12"/>
    <mergeCell ref="C13:D13"/>
    <mergeCell ref="C14:D14"/>
    <mergeCell ref="C15:D15"/>
    <mergeCell ref="B8:D8"/>
    <mergeCell ref="B3:D6"/>
    <mergeCell ref="E3:E6"/>
    <mergeCell ref="F3:H4"/>
    <mergeCell ref="I3:I6"/>
    <mergeCell ref="B9:D9"/>
    <mergeCell ref="J3:J6"/>
    <mergeCell ref="K3:K6"/>
    <mergeCell ref="L3:L6"/>
    <mergeCell ref="M3:M6"/>
    <mergeCell ref="F5:F6"/>
    <mergeCell ref="G5:G6"/>
    <mergeCell ref="H5:H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62"/>
  <sheetViews>
    <sheetView zoomScalePageLayoutView="0" workbookViewId="0" topLeftCell="A1">
      <selection activeCell="L43" sqref="L43"/>
    </sheetView>
  </sheetViews>
  <sheetFormatPr defaultColWidth="9.00390625" defaultRowHeight="13.5"/>
  <cols>
    <col min="1" max="1" width="2.625" style="0" customWidth="1"/>
    <col min="2" max="2" width="10.75390625" style="0" customWidth="1"/>
    <col min="3" max="7" width="12.75390625" style="0" customWidth="1"/>
    <col min="8" max="8" width="13.875" style="0" customWidth="1"/>
    <col min="9" max="9" width="2.75390625" style="0" customWidth="1"/>
    <col min="10" max="10" width="0.12890625" style="0" customWidth="1"/>
    <col min="11" max="11" width="12.00390625" style="0" customWidth="1"/>
    <col min="13" max="13" width="9.875" style="153" customWidth="1"/>
    <col min="14" max="14" width="11.125" style="0" bestFit="1" customWidth="1"/>
    <col min="16" max="16" width="11.25390625" style="0" customWidth="1"/>
  </cols>
  <sheetData>
    <row r="1" ht="14.25" customHeight="1">
      <c r="B1" s="10" t="s">
        <v>154</v>
      </c>
    </row>
    <row r="2" spans="3:11" ht="12" customHeight="1">
      <c r="C2" s="154"/>
      <c r="D2" s="154"/>
      <c r="E2" s="154"/>
      <c r="F2" s="154"/>
      <c r="G2" s="154"/>
      <c r="I2" s="154"/>
      <c r="J2" s="155"/>
      <c r="K2" s="155"/>
    </row>
    <row r="3" spans="2:13" s="2" customFormat="1" ht="12" customHeight="1">
      <c r="B3" s="389" t="s">
        <v>155</v>
      </c>
      <c r="C3" s="297" t="s">
        <v>156</v>
      </c>
      <c r="D3" s="297" t="s">
        <v>157</v>
      </c>
      <c r="E3" s="297" t="s">
        <v>158</v>
      </c>
      <c r="F3" s="378" t="s">
        <v>159</v>
      </c>
      <c r="G3" s="380" t="s">
        <v>160</v>
      </c>
      <c r="H3" s="382" t="s">
        <v>161</v>
      </c>
      <c r="I3" s="383"/>
      <c r="J3" s="156"/>
      <c r="K3" s="156"/>
      <c r="M3" s="157"/>
    </row>
    <row r="4" spans="2:13" s="2" customFormat="1" ht="12" customHeight="1">
      <c r="B4" s="390"/>
      <c r="C4" s="379"/>
      <c r="D4" s="379"/>
      <c r="E4" s="392"/>
      <c r="F4" s="379"/>
      <c r="G4" s="381"/>
      <c r="H4" s="384" t="s">
        <v>162</v>
      </c>
      <c r="I4" s="158"/>
      <c r="J4" s="159"/>
      <c r="K4" s="159"/>
      <c r="M4" s="157"/>
    </row>
    <row r="5" spans="2:13" s="2" customFormat="1" ht="12" customHeight="1">
      <c r="B5" s="391"/>
      <c r="C5" s="160" t="s">
        <v>163</v>
      </c>
      <c r="D5" s="160" t="s">
        <v>163</v>
      </c>
      <c r="E5" s="160" t="s">
        <v>163</v>
      </c>
      <c r="F5" s="160" t="s">
        <v>163</v>
      </c>
      <c r="G5" s="161" t="s">
        <v>163</v>
      </c>
      <c r="H5" s="385"/>
      <c r="I5" s="162"/>
      <c r="J5" s="159"/>
      <c r="K5" s="159"/>
      <c r="M5" s="157"/>
    </row>
    <row r="6" spans="2:13" s="2" customFormat="1" ht="12" customHeight="1">
      <c r="B6" s="163"/>
      <c r="C6" s="164" t="s">
        <v>164</v>
      </c>
      <c r="D6" s="164" t="s">
        <v>164</v>
      </c>
      <c r="E6" s="164" t="s">
        <v>164</v>
      </c>
      <c r="F6" s="164" t="s">
        <v>164</v>
      </c>
      <c r="G6" s="164" t="s">
        <v>164</v>
      </c>
      <c r="H6" s="165" t="s">
        <v>165</v>
      </c>
      <c r="I6" s="166"/>
      <c r="J6" s="167"/>
      <c r="K6" s="168"/>
      <c r="L6" s="169"/>
      <c r="M6" s="157"/>
    </row>
    <row r="7" spans="2:17" s="2" customFormat="1" ht="12" customHeight="1">
      <c r="B7" s="170" t="s">
        <v>166</v>
      </c>
      <c r="C7" s="171">
        <v>128031514</v>
      </c>
      <c r="D7" s="171">
        <v>128057352</v>
      </c>
      <c r="E7" s="171">
        <v>127798704</v>
      </c>
      <c r="F7" s="172">
        <v>127515133</v>
      </c>
      <c r="G7" s="172">
        <v>127297686</v>
      </c>
      <c r="H7" s="173">
        <v>377961.73</v>
      </c>
      <c r="I7" s="174"/>
      <c r="J7" s="175"/>
      <c r="K7" s="176"/>
      <c r="M7" s="157"/>
      <c r="N7" s="176"/>
      <c r="P7" s="176"/>
      <c r="Q7" s="176"/>
    </row>
    <row r="8" spans="1:16" s="2" customFormat="1" ht="12" customHeight="1">
      <c r="A8" s="2">
        <v>1</v>
      </c>
      <c r="B8" s="177" t="s">
        <v>167</v>
      </c>
      <c r="C8" s="178">
        <v>5523526</v>
      </c>
      <c r="D8" s="178">
        <v>5506419</v>
      </c>
      <c r="E8" s="178">
        <v>5485952</v>
      </c>
      <c r="F8" s="179">
        <v>5460004</v>
      </c>
      <c r="G8" s="179">
        <v>5430719</v>
      </c>
      <c r="H8" s="180">
        <v>83457.48</v>
      </c>
      <c r="I8" s="181"/>
      <c r="J8" s="182"/>
      <c r="M8" s="157"/>
      <c r="N8" s="176"/>
      <c r="P8" s="176"/>
    </row>
    <row r="9" spans="1:16" s="2" customFormat="1" ht="12" customHeight="1">
      <c r="A9" s="2">
        <v>2</v>
      </c>
      <c r="B9" s="177" t="s">
        <v>168</v>
      </c>
      <c r="C9" s="178">
        <v>1383485</v>
      </c>
      <c r="D9" s="178">
        <v>1373339</v>
      </c>
      <c r="E9" s="178">
        <v>1362820</v>
      </c>
      <c r="F9" s="179">
        <v>1349549</v>
      </c>
      <c r="G9" s="179">
        <v>1335494</v>
      </c>
      <c r="H9" s="183">
        <v>9644.74</v>
      </c>
      <c r="I9" s="184"/>
      <c r="J9" s="185"/>
      <c r="M9" s="157"/>
      <c r="N9" s="176"/>
      <c r="P9" s="176"/>
    </row>
    <row r="10" spans="1:16" s="2" customFormat="1" ht="12" customHeight="1">
      <c r="A10" s="2">
        <v>3</v>
      </c>
      <c r="B10" s="177" t="s">
        <v>169</v>
      </c>
      <c r="C10" s="178">
        <v>1340110</v>
      </c>
      <c r="D10" s="178">
        <v>1330147</v>
      </c>
      <c r="E10" s="178">
        <v>1314076</v>
      </c>
      <c r="F10" s="179">
        <v>1303154</v>
      </c>
      <c r="G10" s="179">
        <v>1294535</v>
      </c>
      <c r="H10" s="183">
        <v>15278.89</v>
      </c>
      <c r="I10" s="181"/>
      <c r="J10" s="185"/>
      <c r="M10" s="157"/>
      <c r="N10" s="176"/>
      <c r="P10" s="176"/>
    </row>
    <row r="11" spans="1:16" s="2" customFormat="1" ht="12" customHeight="1">
      <c r="A11" s="2">
        <v>4</v>
      </c>
      <c r="B11" s="177" t="s">
        <v>170</v>
      </c>
      <c r="C11" s="178">
        <v>2347804</v>
      </c>
      <c r="D11" s="178">
        <v>2348165</v>
      </c>
      <c r="E11" s="178">
        <v>2326735</v>
      </c>
      <c r="F11" s="179">
        <v>2325247</v>
      </c>
      <c r="G11" s="179">
        <v>2327811</v>
      </c>
      <c r="H11" s="183">
        <v>7285.8</v>
      </c>
      <c r="I11" s="184" t="s">
        <v>171</v>
      </c>
      <c r="J11" s="185"/>
      <c r="M11" s="157"/>
      <c r="N11" s="176"/>
      <c r="P11" s="176"/>
    </row>
    <row r="12" spans="1:16" s="2" customFormat="1" ht="12" customHeight="1">
      <c r="A12" s="2">
        <v>5</v>
      </c>
      <c r="B12" s="177" t="s">
        <v>172</v>
      </c>
      <c r="C12" s="178">
        <v>1096607</v>
      </c>
      <c r="D12" s="178">
        <v>1085997</v>
      </c>
      <c r="E12" s="178">
        <v>1074858</v>
      </c>
      <c r="F12" s="179">
        <v>1062761</v>
      </c>
      <c r="G12" s="179">
        <v>1050244</v>
      </c>
      <c r="H12" s="183">
        <v>11636.32</v>
      </c>
      <c r="I12" s="184"/>
      <c r="J12" s="185"/>
      <c r="M12" s="157"/>
      <c r="N12" s="176"/>
      <c r="P12" s="176"/>
    </row>
    <row r="13" spans="1:16" s="2" customFormat="1" ht="12" customHeight="1">
      <c r="A13" s="2">
        <v>6</v>
      </c>
      <c r="B13" s="177" t="s">
        <v>173</v>
      </c>
      <c r="C13" s="178">
        <v>1178227</v>
      </c>
      <c r="D13" s="178">
        <v>1168924</v>
      </c>
      <c r="E13" s="178">
        <v>1161214</v>
      </c>
      <c r="F13" s="179">
        <v>1151658</v>
      </c>
      <c r="G13" s="179">
        <v>1141276</v>
      </c>
      <c r="H13" s="183">
        <v>9323.46</v>
      </c>
      <c r="I13" s="184" t="s">
        <v>171</v>
      </c>
      <c r="J13" s="185"/>
      <c r="M13" s="157"/>
      <c r="N13" s="176"/>
      <c r="P13" s="176"/>
    </row>
    <row r="14" spans="1:16" s="2" customFormat="1" ht="12" customHeight="1">
      <c r="A14" s="2">
        <v>7</v>
      </c>
      <c r="B14" s="177" t="s">
        <v>174</v>
      </c>
      <c r="C14" s="178">
        <v>2041454</v>
      </c>
      <c r="D14" s="178">
        <v>2029064</v>
      </c>
      <c r="E14" s="178">
        <v>1989834</v>
      </c>
      <c r="F14" s="179">
        <v>1961705</v>
      </c>
      <c r="G14" s="179">
        <v>1946202</v>
      </c>
      <c r="H14" s="183">
        <v>13782.76</v>
      </c>
      <c r="I14" s="181"/>
      <c r="J14" s="185"/>
      <c r="M14" s="157"/>
      <c r="N14" s="176"/>
      <c r="P14" s="176"/>
    </row>
    <row r="15" spans="1:16" s="2" customFormat="1" ht="12" customHeight="1">
      <c r="A15" s="2">
        <v>8</v>
      </c>
      <c r="B15" s="177" t="s">
        <v>175</v>
      </c>
      <c r="C15" s="178">
        <v>2969638</v>
      </c>
      <c r="D15" s="178">
        <v>2969770</v>
      </c>
      <c r="E15" s="178">
        <v>2957706</v>
      </c>
      <c r="F15" s="179">
        <v>2943367</v>
      </c>
      <c r="G15" s="179">
        <v>2931302</v>
      </c>
      <c r="H15" s="183">
        <v>6095.84</v>
      </c>
      <c r="I15" s="181"/>
      <c r="J15" s="185"/>
      <c r="M15" s="157"/>
      <c r="N15" s="176"/>
      <c r="P15" s="176"/>
    </row>
    <row r="16" spans="1:16" s="2" customFormat="1" ht="12" customHeight="1">
      <c r="A16" s="2">
        <v>9</v>
      </c>
      <c r="B16" s="177" t="s">
        <v>176</v>
      </c>
      <c r="C16" s="178">
        <v>2010917</v>
      </c>
      <c r="D16" s="178">
        <v>2007683</v>
      </c>
      <c r="E16" s="178">
        <v>2000010</v>
      </c>
      <c r="F16" s="179">
        <v>1991727</v>
      </c>
      <c r="G16" s="179">
        <v>1985860</v>
      </c>
      <c r="H16" s="183">
        <v>6408.28</v>
      </c>
      <c r="I16" s="181"/>
      <c r="J16" s="185"/>
      <c r="M16" s="157"/>
      <c r="N16" s="176"/>
      <c r="P16" s="176"/>
    </row>
    <row r="17" spans="1:16" s="2" customFormat="1" ht="12" customHeight="1">
      <c r="A17" s="2">
        <v>10</v>
      </c>
      <c r="B17" s="170" t="s">
        <v>177</v>
      </c>
      <c r="C17" s="171">
        <v>2013617</v>
      </c>
      <c r="D17" s="171">
        <v>2008068</v>
      </c>
      <c r="E17" s="171">
        <v>2000514</v>
      </c>
      <c r="F17" s="172">
        <v>1992160</v>
      </c>
      <c r="G17" s="172">
        <v>1983581</v>
      </c>
      <c r="H17" s="173">
        <v>6362.33</v>
      </c>
      <c r="I17" s="174"/>
      <c r="J17" s="175"/>
      <c r="K17" s="386"/>
      <c r="L17" s="386"/>
      <c r="M17" s="386"/>
      <c r="N17" s="176"/>
      <c r="P17" s="176"/>
    </row>
    <row r="18" spans="1:16" s="2" customFormat="1" ht="12" customHeight="1">
      <c r="A18" s="2">
        <v>11</v>
      </c>
      <c r="B18" s="177" t="s">
        <v>178</v>
      </c>
      <c r="C18" s="178">
        <v>7161304</v>
      </c>
      <c r="D18" s="178">
        <v>7194556</v>
      </c>
      <c r="E18" s="178">
        <v>7207139</v>
      </c>
      <c r="F18" s="179">
        <v>7212182</v>
      </c>
      <c r="G18" s="179">
        <v>7222185</v>
      </c>
      <c r="H18" s="183">
        <v>3798.08</v>
      </c>
      <c r="I18" s="184" t="s">
        <v>171</v>
      </c>
      <c r="J18" s="185"/>
      <c r="K18" s="186"/>
      <c r="M18" s="157"/>
      <c r="N18" s="176"/>
      <c r="P18" s="176"/>
    </row>
    <row r="19" spans="1:16" s="2" customFormat="1" ht="12" customHeight="1">
      <c r="A19" s="2">
        <v>12</v>
      </c>
      <c r="B19" s="177" t="s">
        <v>179</v>
      </c>
      <c r="C19" s="178">
        <v>6180052</v>
      </c>
      <c r="D19" s="178">
        <v>6216289</v>
      </c>
      <c r="E19" s="178">
        <v>6214148</v>
      </c>
      <c r="F19" s="179">
        <v>6194518</v>
      </c>
      <c r="G19" s="179">
        <v>6192323</v>
      </c>
      <c r="H19" s="183">
        <v>5156.62</v>
      </c>
      <c r="I19" s="184" t="s">
        <v>171</v>
      </c>
      <c r="J19" s="185"/>
      <c r="K19" s="186"/>
      <c r="M19" s="157"/>
      <c r="N19" s="176"/>
      <c r="P19" s="176"/>
    </row>
    <row r="20" spans="1:16" s="2" customFormat="1" ht="12" customHeight="1">
      <c r="A20" s="2">
        <v>13</v>
      </c>
      <c r="B20" s="177" t="s">
        <v>180</v>
      </c>
      <c r="C20" s="178">
        <v>13048003</v>
      </c>
      <c r="D20" s="178">
        <v>13159388</v>
      </c>
      <c r="E20" s="178">
        <v>13195974</v>
      </c>
      <c r="F20" s="179">
        <v>13229598</v>
      </c>
      <c r="G20" s="179">
        <v>13299871</v>
      </c>
      <c r="H20" s="183">
        <v>2188.67</v>
      </c>
      <c r="I20" s="184" t="s">
        <v>171</v>
      </c>
      <c r="J20" s="185"/>
      <c r="K20" s="186"/>
      <c r="M20" s="157"/>
      <c r="N20" s="176"/>
      <c r="P20" s="176"/>
    </row>
    <row r="21" spans="1:16" s="2" customFormat="1" ht="12" customHeight="1">
      <c r="A21" s="2">
        <v>14</v>
      </c>
      <c r="B21" s="177" t="s">
        <v>181</v>
      </c>
      <c r="C21" s="178">
        <v>9006282</v>
      </c>
      <c r="D21" s="178">
        <v>9048331</v>
      </c>
      <c r="E21" s="178">
        <v>9058094</v>
      </c>
      <c r="F21" s="179">
        <v>9066947</v>
      </c>
      <c r="G21" s="179">
        <v>9078769</v>
      </c>
      <c r="H21" s="183">
        <v>2416.05</v>
      </c>
      <c r="I21" s="181"/>
      <c r="J21" s="185"/>
      <c r="M21" s="157"/>
      <c r="N21" s="176"/>
      <c r="P21" s="176"/>
    </row>
    <row r="22" spans="1:16" s="2" customFormat="1" ht="12" customHeight="1">
      <c r="A22" s="2">
        <v>15</v>
      </c>
      <c r="B22" s="177" t="s">
        <v>182</v>
      </c>
      <c r="C22" s="178">
        <v>2384694</v>
      </c>
      <c r="D22" s="178">
        <v>2374450</v>
      </c>
      <c r="E22" s="178">
        <v>2362158</v>
      </c>
      <c r="F22" s="179">
        <v>2346681</v>
      </c>
      <c r="G22" s="179">
        <v>2330247</v>
      </c>
      <c r="H22" s="183">
        <v>12583.84</v>
      </c>
      <c r="I22" s="184" t="s">
        <v>171</v>
      </c>
      <c r="J22" s="185"/>
      <c r="M22" s="157"/>
      <c r="N22" s="176"/>
      <c r="P22" s="176"/>
    </row>
    <row r="23" spans="1:16" s="2" customFormat="1" ht="12" customHeight="1">
      <c r="A23" s="2">
        <v>16</v>
      </c>
      <c r="B23" s="177" t="s">
        <v>183</v>
      </c>
      <c r="C23" s="178">
        <v>1097508</v>
      </c>
      <c r="D23" s="178">
        <v>1093247</v>
      </c>
      <c r="E23" s="178">
        <v>1087745</v>
      </c>
      <c r="F23" s="179">
        <v>1082457</v>
      </c>
      <c r="G23" s="179">
        <v>1076010</v>
      </c>
      <c r="H23" s="183">
        <v>4247.62</v>
      </c>
      <c r="I23" s="184" t="s">
        <v>171</v>
      </c>
      <c r="J23" s="185"/>
      <c r="M23" s="157"/>
      <c r="N23" s="176"/>
      <c r="P23" s="176"/>
    </row>
    <row r="24" spans="1:16" s="2" customFormat="1" ht="12" customHeight="1">
      <c r="A24" s="2">
        <v>17</v>
      </c>
      <c r="B24" s="177" t="s">
        <v>184</v>
      </c>
      <c r="C24" s="178">
        <v>1170537</v>
      </c>
      <c r="D24" s="178">
        <v>1169788</v>
      </c>
      <c r="E24" s="178">
        <v>1166309</v>
      </c>
      <c r="F24" s="179">
        <v>1162919</v>
      </c>
      <c r="G24" s="179">
        <v>1159467</v>
      </c>
      <c r="H24" s="183">
        <v>4186.21</v>
      </c>
      <c r="I24" s="181"/>
      <c r="J24" s="185"/>
      <c r="M24" s="157"/>
      <c r="N24" s="176"/>
      <c r="P24" s="176"/>
    </row>
    <row r="25" spans="1:16" s="2" customFormat="1" ht="12" customHeight="1">
      <c r="A25" s="2">
        <v>18</v>
      </c>
      <c r="B25" s="177" t="s">
        <v>185</v>
      </c>
      <c r="C25" s="178">
        <v>809632</v>
      </c>
      <c r="D25" s="178">
        <v>806314</v>
      </c>
      <c r="E25" s="178">
        <v>802906</v>
      </c>
      <c r="F25" s="179">
        <v>798866</v>
      </c>
      <c r="G25" s="179">
        <v>794626</v>
      </c>
      <c r="H25" s="183">
        <v>4189.89</v>
      </c>
      <c r="I25" s="181"/>
      <c r="J25" s="185"/>
      <c r="M25" s="157"/>
      <c r="N25" s="176"/>
      <c r="P25" s="176"/>
    </row>
    <row r="26" spans="1:16" s="2" customFormat="1" ht="12" customHeight="1">
      <c r="A26" s="2">
        <v>19</v>
      </c>
      <c r="B26" s="177" t="s">
        <v>186</v>
      </c>
      <c r="C26" s="178">
        <v>866916</v>
      </c>
      <c r="D26" s="178">
        <v>863075</v>
      </c>
      <c r="E26" s="178">
        <v>857459</v>
      </c>
      <c r="F26" s="179">
        <v>852376</v>
      </c>
      <c r="G26" s="179">
        <v>847300</v>
      </c>
      <c r="H26" s="183">
        <v>4465.37</v>
      </c>
      <c r="I26" s="184" t="s">
        <v>171</v>
      </c>
      <c r="J26" s="185"/>
      <c r="M26" s="157"/>
      <c r="N26" s="176"/>
      <c r="P26" s="176"/>
    </row>
    <row r="27" spans="1:16" s="2" customFormat="1" ht="12" customHeight="1">
      <c r="A27" s="2">
        <v>20</v>
      </c>
      <c r="B27" s="177" t="s">
        <v>187</v>
      </c>
      <c r="C27" s="178">
        <v>2162080</v>
      </c>
      <c r="D27" s="178">
        <v>2152449</v>
      </c>
      <c r="E27" s="178">
        <v>2142167</v>
      </c>
      <c r="F27" s="179">
        <v>2131753</v>
      </c>
      <c r="G27" s="179">
        <v>2121590</v>
      </c>
      <c r="H27" s="183">
        <v>13562.23</v>
      </c>
      <c r="I27" s="184" t="s">
        <v>171</v>
      </c>
      <c r="J27" s="185"/>
      <c r="M27" s="157"/>
      <c r="N27" s="176"/>
      <c r="P27" s="176"/>
    </row>
    <row r="28" spans="1:16" s="2" customFormat="1" ht="12" customHeight="1">
      <c r="A28" s="2">
        <v>21</v>
      </c>
      <c r="B28" s="177" t="s">
        <v>188</v>
      </c>
      <c r="C28" s="178">
        <v>2091192</v>
      </c>
      <c r="D28" s="178">
        <v>2080773</v>
      </c>
      <c r="E28" s="178">
        <v>2070908</v>
      </c>
      <c r="F28" s="179">
        <v>2061379</v>
      </c>
      <c r="G28" s="179">
        <v>2051496</v>
      </c>
      <c r="H28" s="183">
        <v>10621.17</v>
      </c>
      <c r="I28" s="184" t="s">
        <v>171</v>
      </c>
      <c r="J28" s="185"/>
      <c r="M28" s="157"/>
      <c r="N28" s="176"/>
      <c r="P28" s="176"/>
    </row>
    <row r="29" spans="1:16" s="2" customFormat="1" ht="12" customHeight="1">
      <c r="A29" s="2">
        <v>22</v>
      </c>
      <c r="B29" s="177" t="s">
        <v>189</v>
      </c>
      <c r="C29" s="178">
        <v>3782596</v>
      </c>
      <c r="D29" s="178">
        <v>3765007</v>
      </c>
      <c r="E29" s="178">
        <v>3749274</v>
      </c>
      <c r="F29" s="179">
        <v>3734540</v>
      </c>
      <c r="G29" s="179">
        <v>3722918</v>
      </c>
      <c r="H29" s="183">
        <v>7780.6</v>
      </c>
      <c r="I29" s="184" t="s">
        <v>171</v>
      </c>
      <c r="J29" s="185"/>
      <c r="K29" s="186"/>
      <c r="M29" s="157"/>
      <c r="N29" s="176"/>
      <c r="P29" s="176"/>
    </row>
    <row r="30" spans="1:16" s="2" customFormat="1" ht="12" customHeight="1">
      <c r="A30" s="2">
        <v>23</v>
      </c>
      <c r="B30" s="177" t="s">
        <v>190</v>
      </c>
      <c r="C30" s="178">
        <v>7411370</v>
      </c>
      <c r="D30" s="178">
        <v>7410719</v>
      </c>
      <c r="E30" s="178">
        <v>7416336</v>
      </c>
      <c r="F30" s="179">
        <v>7427108</v>
      </c>
      <c r="G30" s="179">
        <v>7442874</v>
      </c>
      <c r="H30" s="183">
        <v>5165.16</v>
      </c>
      <c r="I30" s="184" t="s">
        <v>171</v>
      </c>
      <c r="J30" s="185"/>
      <c r="M30" s="157"/>
      <c r="N30" s="176"/>
      <c r="P30" s="176"/>
    </row>
    <row r="31" spans="1:16" s="2" customFormat="1" ht="12" customHeight="1">
      <c r="A31" s="2">
        <v>24</v>
      </c>
      <c r="B31" s="177" t="s">
        <v>191</v>
      </c>
      <c r="C31" s="178">
        <v>1864156</v>
      </c>
      <c r="D31" s="178">
        <v>1854724</v>
      </c>
      <c r="E31" s="178">
        <v>1847223</v>
      </c>
      <c r="F31" s="179">
        <v>1840367</v>
      </c>
      <c r="G31" s="179">
        <v>1833197</v>
      </c>
      <c r="H31" s="183">
        <v>5777.35</v>
      </c>
      <c r="I31" s="184" t="s">
        <v>171</v>
      </c>
      <c r="J31" s="185"/>
      <c r="M31" s="157"/>
      <c r="N31" s="176"/>
      <c r="P31" s="176"/>
    </row>
    <row r="32" spans="1:16" s="2" customFormat="1" ht="12" customHeight="1">
      <c r="A32" s="2">
        <v>25</v>
      </c>
      <c r="B32" s="177" t="s">
        <v>192</v>
      </c>
      <c r="C32" s="178">
        <v>1408564</v>
      </c>
      <c r="D32" s="178">
        <v>1410777</v>
      </c>
      <c r="E32" s="178">
        <v>1413513</v>
      </c>
      <c r="F32" s="179">
        <v>1414765</v>
      </c>
      <c r="G32" s="179">
        <v>1415982</v>
      </c>
      <c r="H32" s="183">
        <v>4017.36</v>
      </c>
      <c r="I32" s="184" t="s">
        <v>171</v>
      </c>
      <c r="J32" s="185"/>
      <c r="M32" s="157"/>
      <c r="N32" s="176"/>
      <c r="P32" s="176"/>
    </row>
    <row r="33" spans="1:16" s="2" customFormat="1" ht="12" customHeight="1">
      <c r="A33" s="2">
        <v>26</v>
      </c>
      <c r="B33" s="177" t="s">
        <v>193</v>
      </c>
      <c r="C33" s="187">
        <v>2637009</v>
      </c>
      <c r="D33" s="187">
        <v>2636092</v>
      </c>
      <c r="E33" s="187">
        <v>2631671</v>
      </c>
      <c r="F33" s="188">
        <v>2624994</v>
      </c>
      <c r="G33" s="188">
        <v>2617347</v>
      </c>
      <c r="H33" s="189">
        <v>4613.26</v>
      </c>
      <c r="I33" s="190"/>
      <c r="J33" s="191"/>
      <c r="M33" s="157"/>
      <c r="N33" s="176"/>
      <c r="P33" s="176"/>
    </row>
    <row r="34" spans="1:16" s="2" customFormat="1" ht="12" customHeight="1">
      <c r="A34" s="2">
        <v>27</v>
      </c>
      <c r="B34" s="177" t="s">
        <v>194</v>
      </c>
      <c r="C34" s="187">
        <v>8854811</v>
      </c>
      <c r="D34" s="187">
        <v>8865245</v>
      </c>
      <c r="E34" s="187">
        <v>8861012</v>
      </c>
      <c r="F34" s="188">
        <v>8855918</v>
      </c>
      <c r="G34" s="188">
        <v>8848770</v>
      </c>
      <c r="H34" s="189">
        <v>1901.42</v>
      </c>
      <c r="I34" s="190"/>
      <c r="J34" s="191"/>
      <c r="K34" s="186"/>
      <c r="M34" s="157"/>
      <c r="N34" s="176"/>
      <c r="P34" s="176"/>
    </row>
    <row r="35" spans="1:16" s="2" customFormat="1" ht="12" customHeight="1">
      <c r="A35" s="2">
        <v>28</v>
      </c>
      <c r="B35" s="177" t="s">
        <v>195</v>
      </c>
      <c r="C35" s="187">
        <v>5590569</v>
      </c>
      <c r="D35" s="187">
        <v>5588133</v>
      </c>
      <c r="E35" s="187">
        <v>5581968</v>
      </c>
      <c r="F35" s="188">
        <v>5570763</v>
      </c>
      <c r="G35" s="188">
        <v>5557534</v>
      </c>
      <c r="H35" s="189">
        <v>8396.47</v>
      </c>
      <c r="I35" s="190"/>
      <c r="J35" s="191"/>
      <c r="M35" s="157"/>
      <c r="N35" s="176"/>
      <c r="P35" s="176"/>
    </row>
    <row r="36" spans="1:16" s="2" customFormat="1" ht="12" customHeight="1">
      <c r="A36" s="2">
        <v>29</v>
      </c>
      <c r="B36" s="177" t="s">
        <v>196</v>
      </c>
      <c r="C36" s="187">
        <v>1403847</v>
      </c>
      <c r="D36" s="187">
        <v>1400728</v>
      </c>
      <c r="E36" s="187">
        <v>1395845</v>
      </c>
      <c r="F36" s="188">
        <v>1389753</v>
      </c>
      <c r="G36" s="188">
        <v>1383317</v>
      </c>
      <c r="H36" s="189">
        <v>3691.09</v>
      </c>
      <c r="I36" s="190"/>
      <c r="J36" s="191"/>
      <c r="M36" s="157"/>
      <c r="N36" s="176"/>
      <c r="P36" s="176"/>
    </row>
    <row r="37" spans="1:16" s="2" customFormat="1" ht="12" customHeight="1">
      <c r="A37" s="2">
        <v>30</v>
      </c>
      <c r="B37" s="177" t="s">
        <v>197</v>
      </c>
      <c r="C37" s="187">
        <v>1007714</v>
      </c>
      <c r="D37" s="187">
        <v>1002198</v>
      </c>
      <c r="E37" s="187">
        <v>995010</v>
      </c>
      <c r="F37" s="188">
        <v>987715</v>
      </c>
      <c r="G37" s="188">
        <v>979447</v>
      </c>
      <c r="H37" s="189">
        <v>4726.32</v>
      </c>
      <c r="I37" s="190"/>
      <c r="J37" s="191"/>
      <c r="M37" s="157"/>
      <c r="N37" s="176"/>
      <c r="P37" s="176"/>
    </row>
    <row r="38" spans="1:16" s="2" customFormat="1" ht="12" customHeight="1">
      <c r="A38" s="2">
        <v>31</v>
      </c>
      <c r="B38" s="177" t="s">
        <v>198</v>
      </c>
      <c r="C38" s="187">
        <v>592131</v>
      </c>
      <c r="D38" s="187">
        <v>588667</v>
      </c>
      <c r="E38" s="187">
        <v>585494</v>
      </c>
      <c r="F38" s="188">
        <v>581784</v>
      </c>
      <c r="G38" s="188">
        <v>577647</v>
      </c>
      <c r="H38" s="189">
        <v>3507.31</v>
      </c>
      <c r="I38" s="190"/>
      <c r="J38" s="191"/>
      <c r="M38" s="157"/>
      <c r="N38" s="176"/>
      <c r="P38" s="176"/>
    </row>
    <row r="39" spans="1:16" s="2" customFormat="1" ht="12" customHeight="1">
      <c r="A39" s="2">
        <v>32</v>
      </c>
      <c r="B39" s="177" t="s">
        <v>199</v>
      </c>
      <c r="C39" s="187">
        <v>721182</v>
      </c>
      <c r="D39" s="187">
        <v>717397</v>
      </c>
      <c r="E39" s="187">
        <v>712292</v>
      </c>
      <c r="F39" s="188">
        <v>706822</v>
      </c>
      <c r="G39" s="188">
        <v>701995</v>
      </c>
      <c r="H39" s="189">
        <v>6707.98</v>
      </c>
      <c r="I39" s="190"/>
      <c r="J39" s="191"/>
      <c r="M39" s="157"/>
      <c r="N39" s="176"/>
      <c r="P39" s="176"/>
    </row>
    <row r="40" spans="1:16" s="2" customFormat="1" ht="12" customHeight="1">
      <c r="A40" s="2">
        <v>33</v>
      </c>
      <c r="B40" s="177" t="s">
        <v>200</v>
      </c>
      <c r="C40" s="187">
        <v>1948521</v>
      </c>
      <c r="D40" s="187">
        <v>1945276</v>
      </c>
      <c r="E40" s="187">
        <v>1940559</v>
      </c>
      <c r="F40" s="188">
        <v>1936039</v>
      </c>
      <c r="G40" s="188">
        <v>1930161</v>
      </c>
      <c r="H40" s="189">
        <v>7113.24</v>
      </c>
      <c r="I40" s="184" t="s">
        <v>171</v>
      </c>
      <c r="J40" s="191"/>
      <c r="M40" s="157"/>
      <c r="N40" s="176"/>
      <c r="P40" s="176"/>
    </row>
    <row r="41" spans="1:16" s="2" customFormat="1" ht="12" customHeight="1">
      <c r="A41" s="2">
        <v>34</v>
      </c>
      <c r="B41" s="177" t="s">
        <v>201</v>
      </c>
      <c r="C41" s="187">
        <v>2864385</v>
      </c>
      <c r="D41" s="187">
        <v>2860750</v>
      </c>
      <c r="E41" s="187">
        <v>2855045</v>
      </c>
      <c r="F41" s="188">
        <v>2848212</v>
      </c>
      <c r="G41" s="188">
        <v>2839800</v>
      </c>
      <c r="H41" s="189">
        <v>8479.81</v>
      </c>
      <c r="I41" s="190"/>
      <c r="J41" s="191"/>
      <c r="M41" s="157"/>
      <c r="N41" s="176"/>
      <c r="P41" s="176"/>
    </row>
    <row r="42" spans="1:16" s="2" customFormat="1" ht="12" customHeight="1">
      <c r="A42" s="2">
        <v>35</v>
      </c>
      <c r="B42" s="177" t="s">
        <v>202</v>
      </c>
      <c r="C42" s="187">
        <v>1459128</v>
      </c>
      <c r="D42" s="187">
        <v>1451338</v>
      </c>
      <c r="E42" s="187">
        <v>1442428</v>
      </c>
      <c r="F42" s="188">
        <v>1430616</v>
      </c>
      <c r="G42" s="188">
        <v>1419544</v>
      </c>
      <c r="H42" s="189">
        <v>6114.14</v>
      </c>
      <c r="I42" s="190"/>
      <c r="J42" s="191"/>
      <c r="M42" s="157"/>
      <c r="N42" s="176"/>
      <c r="P42" s="176"/>
    </row>
    <row r="43" spans="1:16" s="2" customFormat="1" ht="12" customHeight="1">
      <c r="A43" s="2">
        <v>36</v>
      </c>
      <c r="B43" s="177" t="s">
        <v>203</v>
      </c>
      <c r="C43" s="187">
        <v>789934</v>
      </c>
      <c r="D43" s="187">
        <v>785491</v>
      </c>
      <c r="E43" s="187">
        <v>780236</v>
      </c>
      <c r="F43" s="188">
        <v>775516</v>
      </c>
      <c r="G43" s="188">
        <v>769711</v>
      </c>
      <c r="H43" s="189">
        <v>4146.81</v>
      </c>
      <c r="I43" s="190"/>
      <c r="J43" s="191"/>
      <c r="M43" s="157"/>
      <c r="N43" s="176"/>
      <c r="P43" s="176"/>
    </row>
    <row r="44" spans="1:16" s="2" customFormat="1" ht="12" customHeight="1">
      <c r="A44" s="2">
        <v>37</v>
      </c>
      <c r="B44" s="177" t="s">
        <v>204</v>
      </c>
      <c r="C44" s="187">
        <v>999381</v>
      </c>
      <c r="D44" s="187">
        <v>995842</v>
      </c>
      <c r="E44" s="187">
        <v>991947</v>
      </c>
      <c r="F44" s="188">
        <v>989087</v>
      </c>
      <c r="G44" s="188">
        <v>985487</v>
      </c>
      <c r="H44" s="189">
        <v>1876.58</v>
      </c>
      <c r="I44" s="184" t="s">
        <v>171</v>
      </c>
      <c r="J44" s="191"/>
      <c r="M44" s="157"/>
      <c r="N44" s="176"/>
      <c r="P44" s="176"/>
    </row>
    <row r="45" spans="1:16" s="2" customFormat="1" ht="12" customHeight="1">
      <c r="A45" s="2">
        <v>38</v>
      </c>
      <c r="B45" s="177" t="s">
        <v>205</v>
      </c>
      <c r="C45" s="187">
        <v>1437844</v>
      </c>
      <c r="D45" s="187">
        <v>1431493</v>
      </c>
      <c r="E45" s="187">
        <v>1423406</v>
      </c>
      <c r="F45" s="188">
        <v>1414846</v>
      </c>
      <c r="G45" s="188">
        <v>1405192</v>
      </c>
      <c r="H45" s="189">
        <v>5678.51</v>
      </c>
      <c r="I45" s="190"/>
      <c r="J45" s="191"/>
      <c r="M45" s="157"/>
      <c r="N45" s="176"/>
      <c r="P45" s="176"/>
    </row>
    <row r="46" spans="1:16" s="2" customFormat="1" ht="12" customHeight="1">
      <c r="A46" s="2">
        <v>39</v>
      </c>
      <c r="B46" s="177" t="s">
        <v>206</v>
      </c>
      <c r="C46" s="187">
        <v>768754</v>
      </c>
      <c r="D46" s="187">
        <v>764456</v>
      </c>
      <c r="E46" s="187">
        <v>758469</v>
      </c>
      <c r="F46" s="188">
        <v>751641</v>
      </c>
      <c r="G46" s="188">
        <v>744921</v>
      </c>
      <c r="H46" s="189">
        <v>7105.2</v>
      </c>
      <c r="I46" s="190"/>
      <c r="J46" s="191"/>
      <c r="M46" s="157"/>
      <c r="N46" s="176"/>
      <c r="P46" s="176"/>
    </row>
    <row r="47" spans="1:16" s="2" customFormat="1" ht="12" customHeight="1">
      <c r="A47" s="2">
        <v>40</v>
      </c>
      <c r="B47" s="177" t="s">
        <v>207</v>
      </c>
      <c r="C47" s="187">
        <v>5063940</v>
      </c>
      <c r="D47" s="187">
        <v>5071968</v>
      </c>
      <c r="E47" s="187">
        <v>5079291</v>
      </c>
      <c r="F47" s="188">
        <v>5085246</v>
      </c>
      <c r="G47" s="188">
        <v>5089677</v>
      </c>
      <c r="H47" s="189">
        <v>4979.42</v>
      </c>
      <c r="I47" s="184" t="s">
        <v>171</v>
      </c>
      <c r="J47" s="191"/>
      <c r="K47" s="186"/>
      <c r="M47" s="157"/>
      <c r="N47" s="176"/>
      <c r="P47" s="176"/>
    </row>
    <row r="48" spans="1:16" s="2" customFormat="1" ht="12" customHeight="1">
      <c r="A48" s="2">
        <v>41</v>
      </c>
      <c r="B48" s="177" t="s">
        <v>208</v>
      </c>
      <c r="C48" s="187">
        <v>852777</v>
      </c>
      <c r="D48" s="187">
        <v>849788</v>
      </c>
      <c r="E48" s="187">
        <v>846787</v>
      </c>
      <c r="F48" s="188">
        <v>843493</v>
      </c>
      <c r="G48" s="188">
        <v>839670</v>
      </c>
      <c r="H48" s="189">
        <v>2439.67</v>
      </c>
      <c r="I48" s="190"/>
      <c r="J48" s="191"/>
      <c r="M48" s="157"/>
      <c r="N48" s="176"/>
      <c r="P48" s="176"/>
    </row>
    <row r="49" spans="1:16" s="2" customFormat="1" ht="12" customHeight="1">
      <c r="A49" s="2">
        <v>42</v>
      </c>
      <c r="B49" s="177" t="s">
        <v>209</v>
      </c>
      <c r="C49" s="187">
        <v>1433611</v>
      </c>
      <c r="D49" s="187">
        <v>1426779</v>
      </c>
      <c r="E49" s="187">
        <v>1417423</v>
      </c>
      <c r="F49" s="188">
        <v>1407826</v>
      </c>
      <c r="G49" s="188">
        <v>1396785</v>
      </c>
      <c r="H49" s="189">
        <v>4105.88</v>
      </c>
      <c r="I49" s="184"/>
      <c r="J49" s="191"/>
      <c r="M49" s="157"/>
      <c r="N49" s="176"/>
      <c r="P49" s="176"/>
    </row>
    <row r="50" spans="1:16" s="2" customFormat="1" ht="12" customHeight="1">
      <c r="A50" s="2">
        <v>43</v>
      </c>
      <c r="B50" s="177" t="s">
        <v>210</v>
      </c>
      <c r="C50" s="187">
        <v>1820933</v>
      </c>
      <c r="D50" s="187">
        <v>1817426</v>
      </c>
      <c r="E50" s="187">
        <v>1812575</v>
      </c>
      <c r="F50" s="188">
        <v>1806918</v>
      </c>
      <c r="G50" s="188">
        <v>1801061</v>
      </c>
      <c r="H50" s="189">
        <v>7404.89</v>
      </c>
      <c r="I50" s="184" t="s">
        <v>171</v>
      </c>
      <c r="J50" s="191"/>
      <c r="M50" s="157"/>
      <c r="N50" s="176"/>
      <c r="P50" s="176"/>
    </row>
    <row r="51" spans="1:16" s="2" customFormat="1" ht="12" customHeight="1">
      <c r="A51" s="2">
        <v>44</v>
      </c>
      <c r="B51" s="177" t="s">
        <v>211</v>
      </c>
      <c r="C51" s="187">
        <v>1200264</v>
      </c>
      <c r="D51" s="187">
        <v>1196529</v>
      </c>
      <c r="E51" s="187">
        <v>1191430</v>
      </c>
      <c r="F51" s="188">
        <v>1185413</v>
      </c>
      <c r="G51" s="188">
        <v>1178476</v>
      </c>
      <c r="H51" s="189">
        <v>6339.82</v>
      </c>
      <c r="I51" s="184" t="s">
        <v>171</v>
      </c>
      <c r="J51" s="191"/>
      <c r="M51" s="157"/>
      <c r="N51" s="176"/>
      <c r="P51" s="176"/>
    </row>
    <row r="52" spans="1:16" s="2" customFormat="1" ht="12" customHeight="1">
      <c r="A52" s="2">
        <v>45</v>
      </c>
      <c r="B52" s="177" t="s">
        <v>212</v>
      </c>
      <c r="C52" s="187">
        <v>1137568</v>
      </c>
      <c r="D52" s="187">
        <v>1135233</v>
      </c>
      <c r="E52" s="187">
        <v>1130983</v>
      </c>
      <c r="F52" s="188">
        <v>1126148</v>
      </c>
      <c r="G52" s="188">
        <v>1120489</v>
      </c>
      <c r="H52" s="189">
        <v>7736.08</v>
      </c>
      <c r="I52" s="184" t="s">
        <v>171</v>
      </c>
      <c r="J52" s="191"/>
      <c r="M52" s="157"/>
      <c r="N52" s="176"/>
      <c r="P52" s="176"/>
    </row>
    <row r="53" spans="1:16" s="2" customFormat="1" ht="12" customHeight="1">
      <c r="A53" s="2">
        <v>46</v>
      </c>
      <c r="B53" s="177" t="s">
        <v>213</v>
      </c>
      <c r="C53" s="187">
        <v>1712128</v>
      </c>
      <c r="D53" s="187">
        <v>1706242</v>
      </c>
      <c r="E53" s="187">
        <v>1698695</v>
      </c>
      <c r="F53" s="188">
        <v>1689641</v>
      </c>
      <c r="G53" s="188">
        <v>1679619</v>
      </c>
      <c r="H53" s="189">
        <v>9188.99</v>
      </c>
      <c r="I53" s="184" t="s">
        <v>171</v>
      </c>
      <c r="J53" s="191"/>
      <c r="M53" s="157"/>
      <c r="N53" s="176"/>
      <c r="P53" s="176"/>
    </row>
    <row r="54" spans="1:16" s="2" customFormat="1" ht="12" customHeight="1">
      <c r="A54" s="2">
        <v>47</v>
      </c>
      <c r="B54" s="177" t="s">
        <v>214</v>
      </c>
      <c r="C54" s="187">
        <v>1384812</v>
      </c>
      <c r="D54" s="187">
        <v>1392818</v>
      </c>
      <c r="E54" s="187">
        <v>1401066</v>
      </c>
      <c r="F54" s="188">
        <v>1408954</v>
      </c>
      <c r="G54" s="188">
        <v>1415157</v>
      </c>
      <c r="H54" s="189">
        <v>2276.72</v>
      </c>
      <c r="I54" s="190"/>
      <c r="J54" s="191"/>
      <c r="M54" s="157"/>
      <c r="N54" s="176"/>
      <c r="P54" s="176"/>
    </row>
    <row r="55" spans="2:13" s="2" customFormat="1" ht="12" customHeight="1">
      <c r="B55" s="192"/>
      <c r="C55" s="193"/>
      <c r="D55" s="193"/>
      <c r="E55" s="193"/>
      <c r="F55" s="193"/>
      <c r="G55" s="193"/>
      <c r="H55" s="193"/>
      <c r="I55" s="193"/>
      <c r="J55" s="193"/>
      <c r="K55" s="193"/>
      <c r="M55" s="157"/>
    </row>
    <row r="56" spans="2:13" s="2" customFormat="1" ht="12" customHeight="1">
      <c r="B56" s="99" t="s">
        <v>215</v>
      </c>
      <c r="C56" s="193"/>
      <c r="D56" s="193"/>
      <c r="E56" s="193"/>
      <c r="F56" s="193"/>
      <c r="G56" s="193"/>
      <c r="H56" s="194"/>
      <c r="I56" s="193"/>
      <c r="J56" s="193"/>
      <c r="K56" s="193"/>
      <c r="M56" s="157"/>
    </row>
    <row r="57" spans="2:13" s="2" customFormat="1" ht="12" customHeight="1">
      <c r="B57" s="331" t="s">
        <v>216</v>
      </c>
      <c r="C57" s="331"/>
      <c r="D57" s="193"/>
      <c r="E57" s="193"/>
      <c r="F57" s="193"/>
      <c r="G57" s="193"/>
      <c r="H57" s="193"/>
      <c r="I57" s="193"/>
      <c r="J57" s="193"/>
      <c r="K57" s="193"/>
      <c r="M57" s="157"/>
    </row>
    <row r="58" spans="2:13" s="2" customFormat="1" ht="11.25" customHeight="1">
      <c r="B58" s="387" t="s">
        <v>217</v>
      </c>
      <c r="C58" s="387"/>
      <c r="D58" s="387"/>
      <c r="E58" s="387"/>
      <c r="F58" s="195"/>
      <c r="G58" s="195"/>
      <c r="H58" s="193"/>
      <c r="I58" s="100"/>
      <c r="J58" s="193"/>
      <c r="K58" s="193"/>
      <c r="M58" s="157"/>
    </row>
    <row r="59" spans="2:13" s="2" customFormat="1" ht="12" customHeight="1">
      <c r="B59" s="388"/>
      <c r="C59" s="388"/>
      <c r="D59" s="100"/>
      <c r="E59" s="100"/>
      <c r="F59" s="100"/>
      <c r="G59" s="100"/>
      <c r="H59" s="193"/>
      <c r="I59" s="100"/>
      <c r="J59" s="193"/>
      <c r="K59" s="193"/>
      <c r="M59" s="157"/>
    </row>
    <row r="60" spans="2:13" s="2" customFormat="1" ht="12" customHeight="1">
      <c r="B60" s="99"/>
      <c r="C60" s="100"/>
      <c r="D60" s="100"/>
      <c r="E60" s="100"/>
      <c r="F60" s="100"/>
      <c r="G60" s="100"/>
      <c r="H60" s="193"/>
      <c r="I60" s="100"/>
      <c r="J60" s="193"/>
      <c r="K60" s="193"/>
      <c r="M60" s="157"/>
    </row>
    <row r="61" spans="2:13" s="2" customFormat="1" ht="12" customHeight="1">
      <c r="B61" s="144"/>
      <c r="C61" s="196"/>
      <c r="D61" s="193"/>
      <c r="E61" s="193"/>
      <c r="F61" s="193"/>
      <c r="G61" s="193"/>
      <c r="H61" s="194"/>
      <c r="I61" s="193"/>
      <c r="J61" s="193"/>
      <c r="K61" s="193"/>
      <c r="M61" s="157"/>
    </row>
    <row r="62" ht="13.5">
      <c r="B62" s="99"/>
    </row>
  </sheetData>
  <sheetProtection/>
  <mergeCells count="12">
    <mergeCell ref="B58:E58"/>
    <mergeCell ref="B59:C59"/>
    <mergeCell ref="B3:B5"/>
    <mergeCell ref="C3:C4"/>
    <mergeCell ref="D3:D4"/>
    <mergeCell ref="E3:E4"/>
    <mergeCell ref="F3:F4"/>
    <mergeCell ref="G3:G4"/>
    <mergeCell ref="H3:I3"/>
    <mergeCell ref="H4:H5"/>
    <mergeCell ref="K17:M17"/>
    <mergeCell ref="B57:C57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K57"/>
  <sheetViews>
    <sheetView zoomScalePageLayoutView="0" workbookViewId="0" topLeftCell="A1">
      <selection activeCell="K42" sqref="K42"/>
    </sheetView>
  </sheetViews>
  <sheetFormatPr defaultColWidth="9.00390625" defaultRowHeight="13.5"/>
  <cols>
    <col min="1" max="1" width="2.625" style="0" customWidth="1"/>
    <col min="2" max="2" width="10.75390625" style="0" customWidth="1"/>
    <col min="3" max="3" width="12.125" style="197" customWidth="1"/>
    <col min="4" max="4" width="11.375" style="197" customWidth="1"/>
    <col min="5" max="5" width="12.875" style="197" customWidth="1"/>
    <col min="6" max="6" width="12.125" style="197" customWidth="1"/>
    <col min="7" max="7" width="11.375" style="197" customWidth="1"/>
    <col min="8" max="8" width="12.875" style="197" customWidth="1"/>
  </cols>
  <sheetData>
    <row r="1" ht="14.25" customHeight="1">
      <c r="B1" s="10" t="s">
        <v>218</v>
      </c>
    </row>
    <row r="2" ht="12" customHeight="1"/>
    <row r="3" spans="2:8" s="2" customFormat="1" ht="12" customHeight="1">
      <c r="B3" s="389" t="s">
        <v>155</v>
      </c>
      <c r="C3" s="393" t="s">
        <v>219</v>
      </c>
      <c r="D3" s="394"/>
      <c r="E3" s="395" t="s">
        <v>48</v>
      </c>
      <c r="F3" s="396" t="s">
        <v>220</v>
      </c>
      <c r="G3" s="396"/>
      <c r="H3" s="396" t="s">
        <v>48</v>
      </c>
    </row>
    <row r="4" spans="2:8" s="2" customFormat="1" ht="12" customHeight="1">
      <c r="B4" s="390"/>
      <c r="C4" s="397" t="s">
        <v>221</v>
      </c>
      <c r="D4" s="397" t="s">
        <v>222</v>
      </c>
      <c r="E4" s="397" t="s">
        <v>223</v>
      </c>
      <c r="F4" s="397" t="s">
        <v>221</v>
      </c>
      <c r="G4" s="397" t="s">
        <v>222</v>
      </c>
      <c r="H4" s="397" t="s">
        <v>223</v>
      </c>
    </row>
    <row r="5" spans="2:8" s="2" customFormat="1" ht="12" customHeight="1">
      <c r="B5" s="391"/>
      <c r="C5" s="398"/>
      <c r="D5" s="398"/>
      <c r="E5" s="398"/>
      <c r="F5" s="398"/>
      <c r="G5" s="398"/>
      <c r="H5" s="398"/>
    </row>
    <row r="6" spans="2:8" s="2" customFormat="1" ht="12" customHeight="1">
      <c r="B6" s="163"/>
      <c r="C6" s="72" t="s">
        <v>164</v>
      </c>
      <c r="D6" s="72" t="s">
        <v>164</v>
      </c>
      <c r="E6" s="72" t="s">
        <v>164</v>
      </c>
      <c r="F6" s="72" t="s">
        <v>164</v>
      </c>
      <c r="G6" s="72" t="s">
        <v>164</v>
      </c>
      <c r="H6" s="72" t="s">
        <v>164</v>
      </c>
    </row>
    <row r="7" spans="2:11" s="2" customFormat="1" ht="12" customHeight="1">
      <c r="B7" s="170" t="s">
        <v>166</v>
      </c>
      <c r="C7" s="198">
        <v>27149</v>
      </c>
      <c r="D7" s="198">
        <v>28447</v>
      </c>
      <c r="E7" s="199">
        <v>-1298</v>
      </c>
      <c r="F7" s="198">
        <v>26891</v>
      </c>
      <c r="G7" s="198">
        <v>29325</v>
      </c>
      <c r="H7" s="199">
        <v>-2434</v>
      </c>
      <c r="I7" s="12"/>
      <c r="J7" s="12"/>
      <c r="K7" s="12"/>
    </row>
    <row r="8" spans="2:11" s="2" customFormat="1" ht="12" customHeight="1">
      <c r="B8" s="177" t="s">
        <v>167</v>
      </c>
      <c r="C8" s="200">
        <v>743</v>
      </c>
      <c r="D8" s="200">
        <v>570</v>
      </c>
      <c r="E8" s="201">
        <v>173</v>
      </c>
      <c r="F8" s="200">
        <v>662</v>
      </c>
      <c r="G8" s="200">
        <v>529</v>
      </c>
      <c r="H8" s="202">
        <v>133</v>
      </c>
      <c r="I8" s="12"/>
      <c r="K8" s="12"/>
    </row>
    <row r="9" spans="2:11" s="2" customFormat="1" ht="12" customHeight="1">
      <c r="B9" s="177" t="s">
        <v>168</v>
      </c>
      <c r="C9" s="200">
        <v>303</v>
      </c>
      <c r="D9" s="200">
        <v>193</v>
      </c>
      <c r="E9" s="201">
        <v>110</v>
      </c>
      <c r="F9" s="200">
        <v>294</v>
      </c>
      <c r="G9" s="200">
        <v>191</v>
      </c>
      <c r="H9" s="202">
        <v>103</v>
      </c>
      <c r="I9" s="12"/>
      <c r="K9" s="12"/>
    </row>
    <row r="10" spans="2:11" s="2" customFormat="1" ht="12" customHeight="1">
      <c r="B10" s="177" t="s">
        <v>169</v>
      </c>
      <c r="C10" s="200">
        <v>282</v>
      </c>
      <c r="D10" s="200">
        <v>178</v>
      </c>
      <c r="E10" s="201">
        <v>104</v>
      </c>
      <c r="F10" s="200">
        <v>231</v>
      </c>
      <c r="G10" s="200">
        <v>184</v>
      </c>
      <c r="H10" s="202">
        <v>47</v>
      </c>
      <c r="I10" s="12"/>
      <c r="K10" s="12"/>
    </row>
    <row r="11" spans="2:11" s="2" customFormat="1" ht="12" customHeight="1">
      <c r="B11" s="177" t="s">
        <v>170</v>
      </c>
      <c r="C11" s="200">
        <v>550</v>
      </c>
      <c r="D11" s="200">
        <v>451</v>
      </c>
      <c r="E11" s="201">
        <v>99</v>
      </c>
      <c r="F11" s="200">
        <v>473</v>
      </c>
      <c r="G11" s="200">
        <v>457</v>
      </c>
      <c r="H11" s="203">
        <v>16</v>
      </c>
      <c r="I11" s="12"/>
      <c r="K11" s="12"/>
    </row>
    <row r="12" spans="2:11" s="2" customFormat="1" ht="12" customHeight="1">
      <c r="B12" s="177" t="s">
        <v>172</v>
      </c>
      <c r="C12" s="200">
        <v>216</v>
      </c>
      <c r="D12" s="200">
        <v>162</v>
      </c>
      <c r="E12" s="201">
        <v>54</v>
      </c>
      <c r="F12" s="200">
        <v>194</v>
      </c>
      <c r="G12" s="200">
        <v>144</v>
      </c>
      <c r="H12" s="202">
        <v>50</v>
      </c>
      <c r="I12" s="12"/>
      <c r="K12" s="12"/>
    </row>
    <row r="13" spans="2:11" s="2" customFormat="1" ht="12" customHeight="1">
      <c r="B13" s="177" t="s">
        <v>173</v>
      </c>
      <c r="C13" s="200">
        <v>228</v>
      </c>
      <c r="D13" s="200">
        <v>162</v>
      </c>
      <c r="E13" s="201">
        <v>66</v>
      </c>
      <c r="F13" s="200">
        <v>217</v>
      </c>
      <c r="G13" s="200">
        <v>173</v>
      </c>
      <c r="H13" s="202">
        <v>44</v>
      </c>
      <c r="I13" s="12"/>
      <c r="K13" s="12"/>
    </row>
    <row r="14" spans="2:11" s="2" customFormat="1" ht="12" customHeight="1">
      <c r="B14" s="177" t="s">
        <v>174</v>
      </c>
      <c r="C14" s="200">
        <v>708</v>
      </c>
      <c r="D14" s="200">
        <v>382</v>
      </c>
      <c r="E14" s="201">
        <v>326</v>
      </c>
      <c r="F14" s="200">
        <v>535</v>
      </c>
      <c r="G14" s="200">
        <v>494</v>
      </c>
      <c r="H14" s="202">
        <v>41</v>
      </c>
      <c r="I14" s="12"/>
      <c r="K14" s="12"/>
    </row>
    <row r="15" spans="2:11" s="2" customFormat="1" ht="12" customHeight="1">
      <c r="B15" s="177" t="s">
        <v>175</v>
      </c>
      <c r="C15" s="200">
        <v>1007</v>
      </c>
      <c r="D15" s="200">
        <v>980</v>
      </c>
      <c r="E15" s="201">
        <v>27</v>
      </c>
      <c r="F15" s="200">
        <v>969</v>
      </c>
      <c r="G15" s="200">
        <v>984</v>
      </c>
      <c r="H15" s="204">
        <v>-15</v>
      </c>
      <c r="I15" s="12"/>
      <c r="K15" s="12"/>
    </row>
    <row r="16" spans="2:11" s="2" customFormat="1" ht="12" customHeight="1">
      <c r="B16" s="177" t="s">
        <v>176</v>
      </c>
      <c r="C16" s="200">
        <v>2584</v>
      </c>
      <c r="D16" s="200">
        <v>2452</v>
      </c>
      <c r="E16" s="201">
        <v>132</v>
      </c>
      <c r="F16" s="200">
        <v>2467</v>
      </c>
      <c r="G16" s="200">
        <v>2531</v>
      </c>
      <c r="H16" s="203">
        <v>-64</v>
      </c>
      <c r="I16" s="12"/>
      <c r="K16" s="12"/>
    </row>
    <row r="17" spans="2:11" s="2" customFormat="1" ht="12" customHeight="1">
      <c r="B17" s="170" t="s">
        <v>177</v>
      </c>
      <c r="C17" s="205" t="s">
        <v>44</v>
      </c>
      <c r="D17" s="205" t="s">
        <v>44</v>
      </c>
      <c r="E17" s="206" t="s">
        <v>44</v>
      </c>
      <c r="F17" s="205" t="s">
        <v>44</v>
      </c>
      <c r="G17" s="205" t="s">
        <v>44</v>
      </c>
      <c r="H17" s="202" t="s">
        <v>44</v>
      </c>
      <c r="I17" s="12"/>
      <c r="K17" s="12"/>
    </row>
    <row r="18" spans="2:11" s="2" customFormat="1" ht="12" customHeight="1">
      <c r="B18" s="177" t="s">
        <v>178</v>
      </c>
      <c r="C18" s="200">
        <v>5284</v>
      </c>
      <c r="D18" s="200">
        <v>6098</v>
      </c>
      <c r="E18" s="201">
        <v>-814</v>
      </c>
      <c r="F18" s="200">
        <v>5434</v>
      </c>
      <c r="G18" s="200">
        <v>6422</v>
      </c>
      <c r="H18" s="203">
        <v>-988</v>
      </c>
      <c r="I18" s="12"/>
      <c r="K18" s="12"/>
    </row>
    <row r="19" spans="2:11" s="2" customFormat="1" ht="12" customHeight="1">
      <c r="B19" s="177" t="s">
        <v>179</v>
      </c>
      <c r="C19" s="200">
        <v>1573</v>
      </c>
      <c r="D19" s="200">
        <v>1678</v>
      </c>
      <c r="E19" s="201">
        <v>-105</v>
      </c>
      <c r="F19" s="200">
        <v>1431</v>
      </c>
      <c r="G19" s="200">
        <v>1720</v>
      </c>
      <c r="H19" s="204">
        <v>-289</v>
      </c>
      <c r="I19" s="12"/>
      <c r="K19" s="12"/>
    </row>
    <row r="20" spans="2:11" s="2" customFormat="1" ht="12" customHeight="1">
      <c r="B20" s="177" t="s">
        <v>180</v>
      </c>
      <c r="C20" s="200">
        <v>4765</v>
      </c>
      <c r="D20" s="200">
        <v>6057</v>
      </c>
      <c r="E20" s="201">
        <v>-1292</v>
      </c>
      <c r="F20" s="200">
        <v>4688</v>
      </c>
      <c r="G20" s="200">
        <v>6349</v>
      </c>
      <c r="H20" s="204">
        <v>-1661</v>
      </c>
      <c r="I20" s="12"/>
      <c r="K20" s="12"/>
    </row>
    <row r="21" spans="2:11" s="2" customFormat="1" ht="12" customHeight="1">
      <c r="B21" s="177" t="s">
        <v>181</v>
      </c>
      <c r="C21" s="200">
        <v>2275</v>
      </c>
      <c r="D21" s="200">
        <v>2612</v>
      </c>
      <c r="E21" s="201">
        <v>-337</v>
      </c>
      <c r="F21" s="200">
        <v>2284</v>
      </c>
      <c r="G21" s="200">
        <v>2754</v>
      </c>
      <c r="H21" s="203">
        <v>-470</v>
      </c>
      <c r="I21" s="12"/>
      <c r="K21" s="12"/>
    </row>
    <row r="22" spans="2:11" s="2" customFormat="1" ht="12" customHeight="1">
      <c r="B22" s="177" t="s">
        <v>182</v>
      </c>
      <c r="C22" s="200">
        <v>1024</v>
      </c>
      <c r="D22" s="200">
        <v>897</v>
      </c>
      <c r="E22" s="201">
        <v>127</v>
      </c>
      <c r="F22" s="200">
        <v>1147</v>
      </c>
      <c r="G22" s="200">
        <v>857</v>
      </c>
      <c r="H22" s="202">
        <v>290</v>
      </c>
      <c r="I22" s="12"/>
      <c r="K22" s="12"/>
    </row>
    <row r="23" spans="2:11" s="2" customFormat="1" ht="12" customHeight="1">
      <c r="B23" s="177" t="s">
        <v>183</v>
      </c>
      <c r="C23" s="200">
        <v>98</v>
      </c>
      <c r="D23" s="200">
        <v>100</v>
      </c>
      <c r="E23" s="201">
        <v>-2</v>
      </c>
      <c r="F23" s="200">
        <v>127</v>
      </c>
      <c r="G23" s="200">
        <v>103</v>
      </c>
      <c r="H23" s="203">
        <v>24</v>
      </c>
      <c r="I23" s="12"/>
      <c r="K23" s="12"/>
    </row>
    <row r="24" spans="2:11" s="2" customFormat="1" ht="12" customHeight="1">
      <c r="B24" s="177" t="s">
        <v>184</v>
      </c>
      <c r="C24" s="200">
        <v>147</v>
      </c>
      <c r="D24" s="200">
        <v>120</v>
      </c>
      <c r="E24" s="201">
        <v>27</v>
      </c>
      <c r="F24" s="200">
        <v>181</v>
      </c>
      <c r="G24" s="200">
        <v>165</v>
      </c>
      <c r="H24" s="203">
        <v>16</v>
      </c>
      <c r="I24" s="12"/>
      <c r="K24" s="12"/>
    </row>
    <row r="25" spans="2:11" s="2" customFormat="1" ht="12" customHeight="1">
      <c r="B25" s="177" t="s">
        <v>185</v>
      </c>
      <c r="C25" s="200">
        <v>44</v>
      </c>
      <c r="D25" s="200">
        <v>51</v>
      </c>
      <c r="E25" s="201">
        <v>-7</v>
      </c>
      <c r="F25" s="200">
        <v>46</v>
      </c>
      <c r="G25" s="200">
        <v>56</v>
      </c>
      <c r="H25" s="203">
        <v>-10</v>
      </c>
      <c r="I25" s="12"/>
      <c r="K25" s="12"/>
    </row>
    <row r="26" spans="2:11" s="2" customFormat="1" ht="12" customHeight="1">
      <c r="B26" s="177" t="s">
        <v>186</v>
      </c>
      <c r="C26" s="200">
        <v>191</v>
      </c>
      <c r="D26" s="200">
        <v>178</v>
      </c>
      <c r="E26" s="201">
        <v>13</v>
      </c>
      <c r="F26" s="200">
        <v>236</v>
      </c>
      <c r="G26" s="200">
        <v>186</v>
      </c>
      <c r="H26" s="203">
        <v>50</v>
      </c>
      <c r="I26" s="12"/>
      <c r="K26" s="12"/>
    </row>
    <row r="27" spans="2:11" s="2" customFormat="1" ht="12" customHeight="1">
      <c r="B27" s="177" t="s">
        <v>187</v>
      </c>
      <c r="C27" s="200">
        <v>989</v>
      </c>
      <c r="D27" s="200">
        <v>997</v>
      </c>
      <c r="E27" s="201">
        <v>-8</v>
      </c>
      <c r="F27" s="200">
        <v>1079</v>
      </c>
      <c r="G27" s="200">
        <v>1016</v>
      </c>
      <c r="H27" s="203">
        <v>63</v>
      </c>
      <c r="I27" s="12"/>
      <c r="K27" s="12"/>
    </row>
    <row r="28" spans="2:11" s="2" customFormat="1" ht="12" customHeight="1">
      <c r="B28" s="177" t="s">
        <v>188</v>
      </c>
      <c r="C28" s="200">
        <v>139</v>
      </c>
      <c r="D28" s="200">
        <v>96</v>
      </c>
      <c r="E28" s="201">
        <v>43</v>
      </c>
      <c r="F28" s="200">
        <v>112</v>
      </c>
      <c r="G28" s="200">
        <v>114</v>
      </c>
      <c r="H28" s="203">
        <v>-2</v>
      </c>
      <c r="I28" s="12"/>
      <c r="K28" s="12"/>
    </row>
    <row r="29" spans="2:11" s="2" customFormat="1" ht="12" customHeight="1">
      <c r="B29" s="177" t="s">
        <v>189</v>
      </c>
      <c r="C29" s="200">
        <v>580</v>
      </c>
      <c r="D29" s="200">
        <v>458</v>
      </c>
      <c r="E29" s="201">
        <v>122</v>
      </c>
      <c r="F29" s="200">
        <v>586</v>
      </c>
      <c r="G29" s="200">
        <v>594</v>
      </c>
      <c r="H29" s="203">
        <v>-8</v>
      </c>
      <c r="I29" s="12"/>
      <c r="K29" s="12"/>
    </row>
    <row r="30" spans="2:11" s="2" customFormat="1" ht="12" customHeight="1">
      <c r="B30" s="177" t="s">
        <v>190</v>
      </c>
      <c r="C30" s="200">
        <v>666</v>
      </c>
      <c r="D30" s="200">
        <v>630</v>
      </c>
      <c r="E30" s="201">
        <v>36</v>
      </c>
      <c r="F30" s="200">
        <v>591</v>
      </c>
      <c r="G30" s="200">
        <v>650</v>
      </c>
      <c r="H30" s="203">
        <v>-59</v>
      </c>
      <c r="I30" s="12"/>
      <c r="K30" s="12"/>
    </row>
    <row r="31" spans="2:11" s="2" customFormat="1" ht="12" customHeight="1">
      <c r="B31" s="177" t="s">
        <v>191</v>
      </c>
      <c r="C31" s="200">
        <v>112</v>
      </c>
      <c r="D31" s="200">
        <v>105</v>
      </c>
      <c r="E31" s="201">
        <v>7</v>
      </c>
      <c r="F31" s="200">
        <v>141</v>
      </c>
      <c r="G31" s="200">
        <v>130</v>
      </c>
      <c r="H31" s="203">
        <v>11</v>
      </c>
      <c r="I31" s="12"/>
      <c r="K31" s="12"/>
    </row>
    <row r="32" spans="2:11" s="2" customFormat="1" ht="12" customHeight="1">
      <c r="B32" s="177" t="s">
        <v>192</v>
      </c>
      <c r="C32" s="200">
        <v>126</v>
      </c>
      <c r="D32" s="200">
        <v>154</v>
      </c>
      <c r="E32" s="201">
        <v>-28</v>
      </c>
      <c r="F32" s="200">
        <v>130</v>
      </c>
      <c r="G32" s="200">
        <v>101</v>
      </c>
      <c r="H32" s="203">
        <v>29</v>
      </c>
      <c r="I32" s="12"/>
      <c r="K32" s="12"/>
    </row>
    <row r="33" spans="2:11" s="2" customFormat="1" ht="12" customHeight="1">
      <c r="B33" s="177" t="s">
        <v>193</v>
      </c>
      <c r="C33" s="200">
        <v>175</v>
      </c>
      <c r="D33" s="200">
        <v>285</v>
      </c>
      <c r="E33" s="201">
        <v>-110</v>
      </c>
      <c r="F33" s="200">
        <v>186</v>
      </c>
      <c r="G33" s="200">
        <v>220</v>
      </c>
      <c r="H33" s="203">
        <v>-34</v>
      </c>
      <c r="I33" s="12"/>
      <c r="K33" s="12"/>
    </row>
    <row r="34" spans="2:11" s="2" customFormat="1" ht="12" customHeight="1">
      <c r="B34" s="177" t="s">
        <v>194</v>
      </c>
      <c r="C34" s="200">
        <v>482</v>
      </c>
      <c r="D34" s="200">
        <v>547</v>
      </c>
      <c r="E34" s="201">
        <v>-65</v>
      </c>
      <c r="F34" s="200">
        <v>455</v>
      </c>
      <c r="G34" s="200">
        <v>491</v>
      </c>
      <c r="H34" s="203">
        <v>-36</v>
      </c>
      <c r="I34" s="12"/>
      <c r="K34" s="12"/>
    </row>
    <row r="35" spans="2:11" s="2" customFormat="1" ht="12" customHeight="1">
      <c r="B35" s="177" t="s">
        <v>195</v>
      </c>
      <c r="C35" s="200">
        <v>287</v>
      </c>
      <c r="D35" s="200">
        <v>330</v>
      </c>
      <c r="E35" s="201">
        <v>-43</v>
      </c>
      <c r="F35" s="200">
        <v>328</v>
      </c>
      <c r="G35" s="200">
        <v>264</v>
      </c>
      <c r="H35" s="203">
        <v>64</v>
      </c>
      <c r="I35" s="12"/>
      <c r="K35" s="12"/>
    </row>
    <row r="36" spans="2:11" s="2" customFormat="1" ht="12" customHeight="1">
      <c r="B36" s="177" t="s">
        <v>196</v>
      </c>
      <c r="C36" s="200">
        <v>93</v>
      </c>
      <c r="D36" s="200">
        <v>69</v>
      </c>
      <c r="E36" s="201">
        <v>24</v>
      </c>
      <c r="F36" s="200">
        <v>95</v>
      </c>
      <c r="G36" s="200">
        <v>66</v>
      </c>
      <c r="H36" s="203">
        <v>29</v>
      </c>
      <c r="I36" s="12"/>
      <c r="K36" s="12"/>
    </row>
    <row r="37" spans="2:11" s="2" customFormat="1" ht="12" customHeight="1">
      <c r="B37" s="177" t="s">
        <v>197</v>
      </c>
      <c r="C37" s="200">
        <v>44</v>
      </c>
      <c r="D37" s="200">
        <v>43</v>
      </c>
      <c r="E37" s="201">
        <v>1</v>
      </c>
      <c r="F37" s="200">
        <v>26</v>
      </c>
      <c r="G37" s="200">
        <v>36</v>
      </c>
      <c r="H37" s="203">
        <v>-10</v>
      </c>
      <c r="I37" s="12"/>
      <c r="K37" s="12"/>
    </row>
    <row r="38" spans="2:11" s="2" customFormat="1" ht="12" customHeight="1">
      <c r="B38" s="177" t="s">
        <v>198</v>
      </c>
      <c r="C38" s="200">
        <v>24</v>
      </c>
      <c r="D38" s="200">
        <v>17</v>
      </c>
      <c r="E38" s="201">
        <v>7</v>
      </c>
      <c r="F38" s="200">
        <v>23</v>
      </c>
      <c r="G38" s="200">
        <v>13</v>
      </c>
      <c r="H38" s="203">
        <v>10</v>
      </c>
      <c r="I38" s="12"/>
      <c r="K38" s="12"/>
    </row>
    <row r="39" spans="2:11" s="2" customFormat="1" ht="12" customHeight="1">
      <c r="B39" s="177" t="s">
        <v>199</v>
      </c>
      <c r="C39" s="200">
        <v>16</v>
      </c>
      <c r="D39" s="200">
        <v>31</v>
      </c>
      <c r="E39" s="201">
        <v>-15</v>
      </c>
      <c r="F39" s="200">
        <v>38</v>
      </c>
      <c r="G39" s="200">
        <v>26</v>
      </c>
      <c r="H39" s="203">
        <v>12</v>
      </c>
      <c r="I39" s="12"/>
      <c r="K39" s="12"/>
    </row>
    <row r="40" spans="2:11" s="2" customFormat="1" ht="12" customHeight="1">
      <c r="B40" s="177" t="s">
        <v>200</v>
      </c>
      <c r="C40" s="200">
        <v>106</v>
      </c>
      <c r="D40" s="200">
        <v>154</v>
      </c>
      <c r="E40" s="201">
        <v>-48</v>
      </c>
      <c r="F40" s="200">
        <v>111</v>
      </c>
      <c r="G40" s="200">
        <v>110</v>
      </c>
      <c r="H40" s="203">
        <v>1</v>
      </c>
      <c r="I40" s="12"/>
      <c r="K40" s="12"/>
    </row>
    <row r="41" spans="2:11" s="2" customFormat="1" ht="12" customHeight="1">
      <c r="B41" s="177" t="s">
        <v>201</v>
      </c>
      <c r="C41" s="200">
        <v>132</v>
      </c>
      <c r="D41" s="200">
        <v>121</v>
      </c>
      <c r="E41" s="201">
        <v>11</v>
      </c>
      <c r="F41" s="200">
        <v>156</v>
      </c>
      <c r="G41" s="200">
        <v>148</v>
      </c>
      <c r="H41" s="203">
        <v>8</v>
      </c>
      <c r="I41" s="12"/>
      <c r="K41" s="12"/>
    </row>
    <row r="42" spans="2:11" s="2" customFormat="1" ht="12" customHeight="1">
      <c r="B42" s="177" t="s">
        <v>202</v>
      </c>
      <c r="C42" s="200">
        <v>53</v>
      </c>
      <c r="D42" s="200">
        <v>57</v>
      </c>
      <c r="E42" s="201">
        <v>-4</v>
      </c>
      <c r="F42" s="200">
        <v>73</v>
      </c>
      <c r="G42" s="200">
        <v>41</v>
      </c>
      <c r="H42" s="203">
        <v>32</v>
      </c>
      <c r="I42" s="12"/>
      <c r="K42" s="12"/>
    </row>
    <row r="43" spans="2:11" s="2" customFormat="1" ht="12" customHeight="1">
      <c r="B43" s="177" t="s">
        <v>203</v>
      </c>
      <c r="C43" s="200">
        <v>28</v>
      </c>
      <c r="D43" s="200">
        <v>42</v>
      </c>
      <c r="E43" s="201">
        <v>-14</v>
      </c>
      <c r="F43" s="200">
        <v>32</v>
      </c>
      <c r="G43" s="200">
        <v>28</v>
      </c>
      <c r="H43" s="203">
        <v>4</v>
      </c>
      <c r="I43" s="12"/>
      <c r="K43" s="12"/>
    </row>
    <row r="44" spans="2:11" s="2" customFormat="1" ht="12" customHeight="1">
      <c r="B44" s="177" t="s">
        <v>204</v>
      </c>
      <c r="C44" s="200">
        <v>67</v>
      </c>
      <c r="D44" s="200">
        <v>69</v>
      </c>
      <c r="E44" s="201">
        <v>-2</v>
      </c>
      <c r="F44" s="200">
        <v>58</v>
      </c>
      <c r="G44" s="200">
        <v>43</v>
      </c>
      <c r="H44" s="203">
        <v>15</v>
      </c>
      <c r="I44" s="12"/>
      <c r="K44" s="12"/>
    </row>
    <row r="45" spans="2:11" s="2" customFormat="1" ht="12" customHeight="1">
      <c r="B45" s="177" t="s">
        <v>205</v>
      </c>
      <c r="C45" s="200">
        <v>56</v>
      </c>
      <c r="D45" s="200">
        <v>73</v>
      </c>
      <c r="E45" s="201">
        <v>-17</v>
      </c>
      <c r="F45" s="200">
        <v>80</v>
      </c>
      <c r="G45" s="200">
        <v>68</v>
      </c>
      <c r="H45" s="203">
        <v>12</v>
      </c>
      <c r="I45" s="12"/>
      <c r="K45" s="12"/>
    </row>
    <row r="46" spans="2:11" s="2" customFormat="1" ht="12" customHeight="1">
      <c r="B46" s="177" t="s">
        <v>206</v>
      </c>
      <c r="C46" s="200">
        <v>26</v>
      </c>
      <c r="D46" s="200">
        <v>31</v>
      </c>
      <c r="E46" s="201">
        <v>-5</v>
      </c>
      <c r="F46" s="200">
        <v>31</v>
      </c>
      <c r="G46" s="200">
        <v>23</v>
      </c>
      <c r="H46" s="203">
        <v>8</v>
      </c>
      <c r="I46" s="12"/>
      <c r="K46" s="12"/>
    </row>
    <row r="47" spans="2:11" s="2" customFormat="1" ht="12" customHeight="1">
      <c r="B47" s="177" t="s">
        <v>207</v>
      </c>
      <c r="C47" s="200">
        <v>297</v>
      </c>
      <c r="D47" s="200">
        <v>292</v>
      </c>
      <c r="E47" s="201">
        <v>5</v>
      </c>
      <c r="F47" s="200">
        <v>338</v>
      </c>
      <c r="G47" s="200">
        <v>315</v>
      </c>
      <c r="H47" s="203">
        <v>23</v>
      </c>
      <c r="I47" s="12"/>
      <c r="K47" s="12"/>
    </row>
    <row r="48" spans="2:11" s="2" customFormat="1" ht="12" customHeight="1">
      <c r="B48" s="177" t="s">
        <v>208</v>
      </c>
      <c r="C48" s="200">
        <v>43</v>
      </c>
      <c r="D48" s="200">
        <v>48</v>
      </c>
      <c r="E48" s="201">
        <v>-5</v>
      </c>
      <c r="F48" s="200">
        <v>54</v>
      </c>
      <c r="G48" s="200">
        <v>34</v>
      </c>
      <c r="H48" s="203">
        <v>20</v>
      </c>
      <c r="I48" s="12"/>
      <c r="K48" s="12"/>
    </row>
    <row r="49" spans="2:11" s="2" customFormat="1" ht="12" customHeight="1">
      <c r="B49" s="177" t="s">
        <v>209</v>
      </c>
      <c r="C49" s="200">
        <v>75</v>
      </c>
      <c r="D49" s="200">
        <v>53</v>
      </c>
      <c r="E49" s="201">
        <v>22</v>
      </c>
      <c r="F49" s="200">
        <v>84</v>
      </c>
      <c r="G49" s="200">
        <v>66</v>
      </c>
      <c r="H49" s="203">
        <v>18</v>
      </c>
      <c r="I49" s="12"/>
      <c r="K49" s="12"/>
    </row>
    <row r="50" spans="2:11" s="2" customFormat="1" ht="12" customHeight="1">
      <c r="B50" s="177" t="s">
        <v>210</v>
      </c>
      <c r="C50" s="200">
        <v>98</v>
      </c>
      <c r="D50" s="200">
        <v>97</v>
      </c>
      <c r="E50" s="201">
        <v>1</v>
      </c>
      <c r="F50" s="200">
        <v>121</v>
      </c>
      <c r="G50" s="200">
        <v>102</v>
      </c>
      <c r="H50" s="203">
        <v>19</v>
      </c>
      <c r="I50" s="12"/>
      <c r="K50" s="12"/>
    </row>
    <row r="51" spans="2:11" s="2" customFormat="1" ht="12" customHeight="1">
      <c r="B51" s="177" t="s">
        <v>211</v>
      </c>
      <c r="C51" s="200">
        <v>83</v>
      </c>
      <c r="D51" s="200">
        <v>35</v>
      </c>
      <c r="E51" s="201">
        <v>48</v>
      </c>
      <c r="F51" s="200">
        <v>56</v>
      </c>
      <c r="G51" s="200">
        <v>38</v>
      </c>
      <c r="H51" s="203">
        <v>18</v>
      </c>
      <c r="I51" s="12"/>
      <c r="K51" s="12"/>
    </row>
    <row r="52" spans="2:11" s="2" customFormat="1" ht="12" customHeight="1">
      <c r="B52" s="177" t="s">
        <v>212</v>
      </c>
      <c r="C52" s="200">
        <v>56</v>
      </c>
      <c r="D52" s="200">
        <v>60</v>
      </c>
      <c r="E52" s="201">
        <v>-4</v>
      </c>
      <c r="F52" s="200">
        <v>39</v>
      </c>
      <c r="G52" s="200">
        <v>60</v>
      </c>
      <c r="H52" s="203">
        <v>-21</v>
      </c>
      <c r="I52" s="12"/>
      <c r="K52" s="12"/>
    </row>
    <row r="53" spans="2:11" s="2" customFormat="1" ht="12" customHeight="1">
      <c r="B53" s="177" t="s">
        <v>213</v>
      </c>
      <c r="C53" s="200">
        <v>90</v>
      </c>
      <c r="D53" s="200">
        <v>91</v>
      </c>
      <c r="E53" s="201">
        <v>-1</v>
      </c>
      <c r="F53" s="200">
        <v>92</v>
      </c>
      <c r="G53" s="200">
        <v>68</v>
      </c>
      <c r="H53" s="203">
        <v>24</v>
      </c>
      <c r="I53" s="12"/>
      <c r="K53" s="12"/>
    </row>
    <row r="54" spans="2:11" s="2" customFormat="1" ht="12" customHeight="1">
      <c r="B54" s="177" t="s">
        <v>214</v>
      </c>
      <c r="C54" s="200">
        <v>184</v>
      </c>
      <c r="D54" s="200">
        <v>141</v>
      </c>
      <c r="E54" s="201">
        <v>43</v>
      </c>
      <c r="F54" s="200">
        <v>160</v>
      </c>
      <c r="G54" s="200">
        <v>161</v>
      </c>
      <c r="H54" s="203">
        <v>-1</v>
      </c>
      <c r="I54" s="12"/>
      <c r="K54" s="12"/>
    </row>
    <row r="55" spans="2:8" s="2" customFormat="1" ht="12" customHeight="1">
      <c r="B55" s="192"/>
      <c r="C55" s="207"/>
      <c r="D55" s="207"/>
      <c r="E55" s="207"/>
      <c r="F55" s="207"/>
      <c r="G55" s="207"/>
      <c r="H55" s="207"/>
    </row>
    <row r="56" spans="2:8" s="2" customFormat="1" ht="12" customHeight="1">
      <c r="B56" s="99" t="s">
        <v>224</v>
      </c>
      <c r="C56" s="207"/>
      <c r="D56" s="207"/>
      <c r="E56" s="207"/>
      <c r="F56" s="207"/>
      <c r="G56" s="207"/>
      <c r="H56" s="207"/>
    </row>
    <row r="57" spans="2:8" s="2" customFormat="1" ht="12" customHeight="1">
      <c r="B57" s="375"/>
      <c r="C57" s="376"/>
      <c r="D57" s="207"/>
      <c r="E57" s="207"/>
      <c r="F57" s="207"/>
      <c r="G57" s="207"/>
      <c r="H57" s="207"/>
    </row>
  </sheetData>
  <sheetProtection/>
  <mergeCells count="10">
    <mergeCell ref="B57:C57"/>
    <mergeCell ref="B3:B5"/>
    <mergeCell ref="C3:E3"/>
    <mergeCell ref="F3:H3"/>
    <mergeCell ref="C4:C5"/>
    <mergeCell ref="D4:D5"/>
    <mergeCell ref="E4:E5"/>
    <mergeCell ref="F4:F5"/>
    <mergeCell ref="G4:G5"/>
    <mergeCell ref="H4:H5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1:Q24"/>
  <sheetViews>
    <sheetView zoomScalePageLayoutView="0" workbookViewId="0" topLeftCell="A1">
      <selection activeCell="I40" sqref="I40"/>
    </sheetView>
  </sheetViews>
  <sheetFormatPr defaultColWidth="9.00390625" defaultRowHeight="13.5"/>
  <cols>
    <col min="1" max="2" width="2.625" style="0" customWidth="1"/>
    <col min="3" max="3" width="19.125" style="0" customWidth="1"/>
    <col min="4" max="4" width="9.75390625" style="0" bestFit="1" customWidth="1"/>
    <col min="5" max="6" width="6.375" style="0" bestFit="1" customWidth="1"/>
    <col min="7" max="8" width="8.625" style="0" bestFit="1" customWidth="1"/>
    <col min="9" max="9" width="6.875" style="0" bestFit="1" customWidth="1"/>
    <col min="10" max="10" width="7.125" style="0" bestFit="1" customWidth="1"/>
    <col min="11" max="11" width="7.25390625" style="0" bestFit="1" customWidth="1"/>
    <col min="12" max="12" width="6.75390625" style="0" bestFit="1" customWidth="1"/>
    <col min="13" max="13" width="6.625" style="0" bestFit="1" customWidth="1"/>
    <col min="14" max="15" width="6.375" style="0" bestFit="1" customWidth="1"/>
    <col min="16" max="16" width="6.875" style="0" bestFit="1" customWidth="1"/>
  </cols>
  <sheetData>
    <row r="1" spans="2:3" ht="14.25" customHeight="1">
      <c r="B1" s="10" t="s">
        <v>225</v>
      </c>
      <c r="C1" s="1"/>
    </row>
    <row r="2" ht="12" customHeight="1"/>
    <row r="3" spans="2:16" s="2" customFormat="1" ht="12" customHeight="1">
      <c r="B3" s="399" t="s">
        <v>226</v>
      </c>
      <c r="C3" s="400"/>
      <c r="D3" s="3" t="s">
        <v>78</v>
      </c>
      <c r="E3" s="208" t="s">
        <v>227</v>
      </c>
      <c r="F3" s="208" t="s">
        <v>228</v>
      </c>
      <c r="G3" s="208" t="s">
        <v>229</v>
      </c>
      <c r="H3" s="208" t="s">
        <v>230</v>
      </c>
      <c r="I3" s="208" t="s">
        <v>231</v>
      </c>
      <c r="J3" s="208" t="s">
        <v>232</v>
      </c>
      <c r="K3" s="208" t="s">
        <v>233</v>
      </c>
      <c r="L3" s="208" t="s">
        <v>234</v>
      </c>
      <c r="M3" s="208" t="s">
        <v>235</v>
      </c>
      <c r="N3" s="208" t="s">
        <v>236</v>
      </c>
      <c r="O3" s="208" t="s">
        <v>237</v>
      </c>
      <c r="P3" s="208" t="s">
        <v>238</v>
      </c>
    </row>
    <row r="4" spans="2:16" s="2" customFormat="1" ht="12" customHeight="1">
      <c r="B4" s="4"/>
      <c r="C4" s="5"/>
      <c r="D4" s="164" t="s">
        <v>239</v>
      </c>
      <c r="E4" s="164" t="s">
        <v>239</v>
      </c>
      <c r="F4" s="164" t="s">
        <v>239</v>
      </c>
      <c r="G4" s="164" t="s">
        <v>239</v>
      </c>
      <c r="H4" s="164" t="s">
        <v>239</v>
      </c>
      <c r="I4" s="164" t="s">
        <v>239</v>
      </c>
      <c r="J4" s="164" t="s">
        <v>239</v>
      </c>
      <c r="K4" s="164" t="s">
        <v>239</v>
      </c>
      <c r="L4" s="164" t="s">
        <v>239</v>
      </c>
      <c r="M4" s="164" t="s">
        <v>239</v>
      </c>
      <c r="N4" s="164" t="s">
        <v>239</v>
      </c>
      <c r="O4" s="164" t="s">
        <v>239</v>
      </c>
      <c r="P4" s="164" t="s">
        <v>239</v>
      </c>
    </row>
    <row r="5" spans="2:17" s="2" customFormat="1" ht="12" customHeight="1">
      <c r="B5" s="401" t="s">
        <v>240</v>
      </c>
      <c r="C5" s="402"/>
      <c r="D5" s="205">
        <v>27641</v>
      </c>
      <c r="E5" s="209">
        <v>1911</v>
      </c>
      <c r="F5" s="209">
        <v>2076</v>
      </c>
      <c r="G5" s="209">
        <v>4561</v>
      </c>
      <c r="H5" s="209">
        <v>3428</v>
      </c>
      <c r="I5" s="209">
        <v>2064</v>
      </c>
      <c r="J5" s="209">
        <v>1800</v>
      </c>
      <c r="K5" s="209">
        <v>2003</v>
      </c>
      <c r="L5" s="209">
        <v>1925</v>
      </c>
      <c r="M5" s="209">
        <v>1860</v>
      </c>
      <c r="N5" s="209">
        <v>2146</v>
      </c>
      <c r="O5" s="209">
        <v>1877</v>
      </c>
      <c r="P5" s="209">
        <v>1990</v>
      </c>
      <c r="Q5" s="12"/>
    </row>
    <row r="6" spans="2:16" s="2" customFormat="1" ht="12" customHeight="1">
      <c r="B6" s="9"/>
      <c r="C6" s="210" t="s">
        <v>241</v>
      </c>
      <c r="D6" s="205">
        <v>26891</v>
      </c>
      <c r="E6" s="209">
        <v>1530</v>
      </c>
      <c r="F6" s="209">
        <v>1737</v>
      </c>
      <c r="G6" s="209">
        <v>4868</v>
      </c>
      <c r="H6" s="209">
        <v>4976</v>
      </c>
      <c r="I6" s="209">
        <v>1889</v>
      </c>
      <c r="J6" s="209">
        <v>1524</v>
      </c>
      <c r="K6" s="209">
        <v>1925</v>
      </c>
      <c r="L6" s="209">
        <v>1803</v>
      </c>
      <c r="M6" s="209">
        <v>1691</v>
      </c>
      <c r="N6" s="209">
        <v>1904</v>
      </c>
      <c r="O6" s="209">
        <v>1521</v>
      </c>
      <c r="P6" s="209">
        <v>1523</v>
      </c>
    </row>
    <row r="7" spans="2:16" s="2" customFormat="1" ht="12" customHeight="1">
      <c r="B7" s="9"/>
      <c r="C7" s="210" t="s">
        <v>242</v>
      </c>
      <c r="D7" s="205">
        <v>29325</v>
      </c>
      <c r="E7" s="209">
        <v>1668</v>
      </c>
      <c r="F7" s="209">
        <v>1698</v>
      </c>
      <c r="G7" s="209">
        <v>6237</v>
      </c>
      <c r="H7" s="209">
        <v>5527</v>
      </c>
      <c r="I7" s="209">
        <v>1942</v>
      </c>
      <c r="J7" s="209">
        <v>1635</v>
      </c>
      <c r="K7" s="209">
        <v>1929</v>
      </c>
      <c r="L7" s="209">
        <v>1851</v>
      </c>
      <c r="M7" s="209">
        <v>1825</v>
      </c>
      <c r="N7" s="209">
        <v>2032</v>
      </c>
      <c r="O7" s="209">
        <v>1475</v>
      </c>
      <c r="P7" s="209">
        <v>1506</v>
      </c>
    </row>
    <row r="8" spans="2:16" s="2" customFormat="1" ht="12" customHeight="1">
      <c r="B8" s="401" t="s">
        <v>243</v>
      </c>
      <c r="C8" s="402"/>
      <c r="D8" s="206">
        <v>-2434</v>
      </c>
      <c r="E8" s="211">
        <v>-138</v>
      </c>
      <c r="F8" s="211">
        <v>39</v>
      </c>
      <c r="G8" s="211">
        <v>-1369</v>
      </c>
      <c r="H8" s="211">
        <v>-551</v>
      </c>
      <c r="I8" s="211">
        <v>-53</v>
      </c>
      <c r="J8" s="211">
        <v>-111</v>
      </c>
      <c r="K8" s="211">
        <v>-4</v>
      </c>
      <c r="L8" s="211">
        <v>-48</v>
      </c>
      <c r="M8" s="211">
        <v>-134</v>
      </c>
      <c r="N8" s="211">
        <v>-128</v>
      </c>
      <c r="O8" s="211">
        <v>46</v>
      </c>
      <c r="P8" s="211">
        <v>17</v>
      </c>
    </row>
    <row r="9" spans="2:16" s="2" customFormat="1" ht="12" customHeight="1">
      <c r="B9" s="6"/>
      <c r="C9" s="6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</row>
    <row r="10" spans="2:5" s="2" customFormat="1" ht="12" customHeight="1">
      <c r="B10" s="99" t="s">
        <v>224</v>
      </c>
      <c r="C10" s="100"/>
      <c r="D10" s="100"/>
      <c r="E10" s="100"/>
    </row>
    <row r="11" spans="2:5" s="2" customFormat="1" ht="12" customHeight="1">
      <c r="B11" s="375"/>
      <c r="C11" s="376"/>
      <c r="D11" s="100"/>
      <c r="E11" s="212"/>
    </row>
    <row r="12" ht="13.5">
      <c r="C12" s="213"/>
    </row>
    <row r="13" ht="13.5">
      <c r="C13" s="213"/>
    </row>
    <row r="14" ht="13.5">
      <c r="C14" s="213"/>
    </row>
    <row r="15" ht="13.5">
      <c r="C15" s="213"/>
    </row>
    <row r="16" ht="13.5">
      <c r="C16" s="213"/>
    </row>
    <row r="17" ht="13.5">
      <c r="C17" s="213"/>
    </row>
    <row r="18" ht="13.5">
      <c r="C18" s="213"/>
    </row>
    <row r="19" ht="13.5">
      <c r="C19" s="213"/>
    </row>
    <row r="20" ht="13.5">
      <c r="C20" s="213"/>
    </row>
    <row r="21" ht="13.5">
      <c r="C21" s="213"/>
    </row>
    <row r="22" ht="13.5">
      <c r="C22" s="213"/>
    </row>
    <row r="23" ht="13.5">
      <c r="C23" s="213"/>
    </row>
    <row r="24" ht="13.5">
      <c r="C24" s="213"/>
    </row>
  </sheetData>
  <sheetProtection/>
  <mergeCells count="4">
    <mergeCell ref="B3:C3"/>
    <mergeCell ref="B5:C5"/>
    <mergeCell ref="B8:C8"/>
    <mergeCell ref="B11:C11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AF40"/>
  <sheetViews>
    <sheetView zoomScalePageLayoutView="0" workbookViewId="0" topLeftCell="A1">
      <selection activeCell="K41" sqref="K41"/>
    </sheetView>
  </sheetViews>
  <sheetFormatPr defaultColWidth="9.00390625" defaultRowHeight="13.5"/>
  <cols>
    <col min="1" max="1" width="2.625" style="0" customWidth="1"/>
    <col min="2" max="2" width="8.625" style="0" customWidth="1"/>
    <col min="3" max="3" width="9.375" style="0" bestFit="1" customWidth="1"/>
    <col min="4" max="5" width="7.625" style="0" customWidth="1"/>
    <col min="6" max="6" width="8.625" style="0" customWidth="1"/>
    <col min="7" max="9" width="7.625" style="0" customWidth="1"/>
    <col min="10" max="10" width="8.625" style="0" customWidth="1"/>
    <col min="11" max="12" width="9.375" style="0" bestFit="1" customWidth="1"/>
    <col min="13" max="13" width="9.125" style="0" customWidth="1"/>
    <col min="14" max="14" width="8.625" style="0" customWidth="1"/>
    <col min="15" max="16" width="6.625" style="0" customWidth="1"/>
    <col min="17" max="17" width="7.625" style="0" customWidth="1"/>
    <col min="18" max="28" width="6.625" style="0" customWidth="1"/>
    <col min="29" max="29" width="9.375" style="0" bestFit="1" customWidth="1"/>
    <col min="30" max="32" width="6.625" style="0" customWidth="1"/>
  </cols>
  <sheetData>
    <row r="1" ht="14.25" customHeight="1">
      <c r="B1" s="10" t="s">
        <v>244</v>
      </c>
    </row>
    <row r="2" ht="12" customHeight="1"/>
    <row r="3" spans="2:32" s="2" customFormat="1" ht="12" customHeight="1">
      <c r="B3" s="408" t="s">
        <v>245</v>
      </c>
      <c r="C3" s="321" t="s">
        <v>246</v>
      </c>
      <c r="D3" s="324"/>
      <c r="E3" s="316"/>
      <c r="F3" s="326" t="s">
        <v>247</v>
      </c>
      <c r="G3" s="321" t="s">
        <v>248</v>
      </c>
      <c r="H3" s="324"/>
      <c r="I3" s="316"/>
      <c r="J3" s="326" t="s">
        <v>249</v>
      </c>
      <c r="K3" s="321" t="s">
        <v>250</v>
      </c>
      <c r="L3" s="324"/>
      <c r="M3" s="316"/>
      <c r="N3" s="326" t="s">
        <v>251</v>
      </c>
      <c r="O3" s="326" t="s">
        <v>252</v>
      </c>
      <c r="P3" s="326" t="s">
        <v>253</v>
      </c>
      <c r="Q3" s="326" t="s">
        <v>254</v>
      </c>
      <c r="R3" s="326" t="s">
        <v>255</v>
      </c>
      <c r="S3" s="321" t="s">
        <v>256</v>
      </c>
      <c r="T3" s="403"/>
      <c r="U3" s="403"/>
      <c r="V3" s="403"/>
      <c r="W3" s="404"/>
      <c r="X3" s="326" t="s">
        <v>257</v>
      </c>
      <c r="Y3" s="321" t="s">
        <v>258</v>
      </c>
      <c r="Z3" s="349"/>
      <c r="AA3" s="350"/>
      <c r="AB3" s="326" t="s">
        <v>259</v>
      </c>
      <c r="AC3" s="297" t="s">
        <v>260</v>
      </c>
      <c r="AD3" s="326" t="s">
        <v>261</v>
      </c>
      <c r="AE3" s="297" t="s">
        <v>262</v>
      </c>
      <c r="AF3" s="326" t="s">
        <v>263</v>
      </c>
    </row>
    <row r="4" spans="2:32" s="2" customFormat="1" ht="12" customHeight="1">
      <c r="B4" s="409"/>
      <c r="C4" s="410"/>
      <c r="D4" s="411"/>
      <c r="E4" s="412"/>
      <c r="F4" s="413"/>
      <c r="G4" s="410"/>
      <c r="H4" s="411"/>
      <c r="I4" s="412"/>
      <c r="J4" s="413"/>
      <c r="K4" s="410"/>
      <c r="L4" s="411"/>
      <c r="M4" s="412"/>
      <c r="N4" s="413"/>
      <c r="O4" s="327"/>
      <c r="P4" s="327"/>
      <c r="Q4" s="413"/>
      <c r="R4" s="413"/>
      <c r="S4" s="405"/>
      <c r="T4" s="406"/>
      <c r="U4" s="406"/>
      <c r="V4" s="406"/>
      <c r="W4" s="407"/>
      <c r="X4" s="327"/>
      <c r="Y4" s="354"/>
      <c r="Z4" s="355"/>
      <c r="AA4" s="356"/>
      <c r="AB4" s="327"/>
      <c r="AC4" s="322"/>
      <c r="AD4" s="327"/>
      <c r="AE4" s="322"/>
      <c r="AF4" s="327"/>
    </row>
    <row r="5" spans="2:32" s="2" customFormat="1" ht="12" customHeight="1">
      <c r="B5" s="409"/>
      <c r="C5" s="317"/>
      <c r="D5" s="325"/>
      <c r="E5" s="318"/>
      <c r="F5" s="413"/>
      <c r="G5" s="317"/>
      <c r="H5" s="325"/>
      <c r="I5" s="318"/>
      <c r="J5" s="413"/>
      <c r="K5" s="317"/>
      <c r="L5" s="325"/>
      <c r="M5" s="318"/>
      <c r="N5" s="413"/>
      <c r="O5" s="327"/>
      <c r="P5" s="327"/>
      <c r="Q5" s="413"/>
      <c r="R5" s="413"/>
      <c r="S5" s="309" t="s">
        <v>78</v>
      </c>
      <c r="T5" s="332" t="s">
        <v>264</v>
      </c>
      <c r="U5" s="326" t="s">
        <v>265</v>
      </c>
      <c r="V5" s="326" t="s">
        <v>266</v>
      </c>
      <c r="W5" s="309" t="s">
        <v>267</v>
      </c>
      <c r="X5" s="327"/>
      <c r="Y5" s="309" t="s">
        <v>78</v>
      </c>
      <c r="Z5" s="326" t="s">
        <v>268</v>
      </c>
      <c r="AA5" s="326" t="s">
        <v>269</v>
      </c>
      <c r="AB5" s="327"/>
      <c r="AC5" s="322"/>
      <c r="AD5" s="327"/>
      <c r="AE5" s="322"/>
      <c r="AF5" s="327"/>
    </row>
    <row r="6" spans="2:32" s="2" customFormat="1" ht="12" customHeight="1">
      <c r="B6" s="409"/>
      <c r="C6" s="309" t="s">
        <v>78</v>
      </c>
      <c r="D6" s="332" t="s">
        <v>54</v>
      </c>
      <c r="E6" s="332" t="s">
        <v>55</v>
      </c>
      <c r="F6" s="413"/>
      <c r="G6" s="309" t="s">
        <v>78</v>
      </c>
      <c r="H6" s="332" t="s">
        <v>54</v>
      </c>
      <c r="I6" s="332" t="s">
        <v>55</v>
      </c>
      <c r="J6" s="413"/>
      <c r="K6" s="309" t="s">
        <v>78</v>
      </c>
      <c r="L6" s="332" t="s">
        <v>54</v>
      </c>
      <c r="M6" s="332" t="s">
        <v>55</v>
      </c>
      <c r="N6" s="413"/>
      <c r="O6" s="327"/>
      <c r="P6" s="327"/>
      <c r="Q6" s="413"/>
      <c r="R6" s="413"/>
      <c r="S6" s="323"/>
      <c r="T6" s="418"/>
      <c r="U6" s="418"/>
      <c r="V6" s="418"/>
      <c r="W6" s="323"/>
      <c r="X6" s="327"/>
      <c r="Y6" s="323"/>
      <c r="Z6" s="418"/>
      <c r="AA6" s="418"/>
      <c r="AB6" s="327"/>
      <c r="AC6" s="322"/>
      <c r="AD6" s="327"/>
      <c r="AE6" s="322"/>
      <c r="AF6" s="327"/>
    </row>
    <row r="7" spans="2:32" s="2" customFormat="1" ht="12" customHeight="1">
      <c r="B7" s="409"/>
      <c r="C7" s="409"/>
      <c r="D7" s="415"/>
      <c r="E7" s="415"/>
      <c r="F7" s="413"/>
      <c r="G7" s="409"/>
      <c r="H7" s="415"/>
      <c r="I7" s="415"/>
      <c r="J7" s="413"/>
      <c r="K7" s="409"/>
      <c r="L7" s="415"/>
      <c r="M7" s="415"/>
      <c r="N7" s="413"/>
      <c r="O7" s="327"/>
      <c r="P7" s="327"/>
      <c r="Q7" s="413"/>
      <c r="R7" s="413"/>
      <c r="S7" s="323"/>
      <c r="T7" s="418"/>
      <c r="U7" s="418"/>
      <c r="V7" s="418"/>
      <c r="W7" s="323"/>
      <c r="X7" s="327"/>
      <c r="Y7" s="323"/>
      <c r="Z7" s="418"/>
      <c r="AA7" s="418"/>
      <c r="AB7" s="327"/>
      <c r="AC7" s="322"/>
      <c r="AD7" s="327"/>
      <c r="AE7" s="322"/>
      <c r="AF7" s="327"/>
    </row>
    <row r="8" spans="2:32" s="2" customFormat="1" ht="12" customHeight="1">
      <c r="B8" s="298"/>
      <c r="C8" s="298"/>
      <c r="D8" s="416"/>
      <c r="E8" s="416"/>
      <c r="F8" s="414"/>
      <c r="G8" s="298"/>
      <c r="H8" s="416"/>
      <c r="I8" s="416"/>
      <c r="J8" s="414"/>
      <c r="K8" s="298"/>
      <c r="L8" s="416"/>
      <c r="M8" s="416"/>
      <c r="N8" s="414"/>
      <c r="O8" s="328"/>
      <c r="P8" s="328"/>
      <c r="Q8" s="414"/>
      <c r="R8" s="414"/>
      <c r="S8" s="310"/>
      <c r="T8" s="333"/>
      <c r="U8" s="333"/>
      <c r="V8" s="333"/>
      <c r="W8" s="310"/>
      <c r="X8" s="328"/>
      <c r="Y8" s="310"/>
      <c r="Z8" s="333"/>
      <c r="AA8" s="333"/>
      <c r="AB8" s="328"/>
      <c r="AC8" s="417"/>
      <c r="AD8" s="328"/>
      <c r="AE8" s="417"/>
      <c r="AF8" s="328"/>
    </row>
    <row r="9" spans="2:32" s="2" customFormat="1" ht="12" customHeight="1">
      <c r="B9" s="214"/>
      <c r="C9" s="215" t="s">
        <v>57</v>
      </c>
      <c r="D9" s="215" t="s">
        <v>57</v>
      </c>
      <c r="E9" s="216" t="s">
        <v>57</v>
      </c>
      <c r="F9" s="215"/>
      <c r="G9" s="215" t="s">
        <v>57</v>
      </c>
      <c r="H9" s="215" t="s">
        <v>57</v>
      </c>
      <c r="I9" s="215" t="s">
        <v>57</v>
      </c>
      <c r="J9" s="215"/>
      <c r="K9" s="215" t="s">
        <v>57</v>
      </c>
      <c r="L9" s="215" t="s">
        <v>57</v>
      </c>
      <c r="M9" s="215" t="s">
        <v>57</v>
      </c>
      <c r="N9" s="217"/>
      <c r="O9" s="215" t="s">
        <v>57</v>
      </c>
      <c r="P9" s="217"/>
      <c r="Q9" s="215" t="s">
        <v>57</v>
      </c>
      <c r="R9" s="217"/>
      <c r="S9" s="215" t="s">
        <v>270</v>
      </c>
      <c r="T9" s="215" t="s">
        <v>270</v>
      </c>
      <c r="U9" s="215" t="s">
        <v>270</v>
      </c>
      <c r="V9" s="215" t="s">
        <v>270</v>
      </c>
      <c r="W9" s="215" t="s">
        <v>270</v>
      </c>
      <c r="X9" s="217"/>
      <c r="Y9" s="215" t="s">
        <v>271</v>
      </c>
      <c r="Z9" s="215" t="s">
        <v>270</v>
      </c>
      <c r="AA9" s="215" t="s">
        <v>57</v>
      </c>
      <c r="AB9" s="217"/>
      <c r="AC9" s="215" t="s">
        <v>271</v>
      </c>
      <c r="AD9" s="217"/>
      <c r="AE9" s="215" t="s">
        <v>271</v>
      </c>
      <c r="AF9" s="217"/>
    </row>
    <row r="10" spans="2:32" s="2" customFormat="1" ht="12" customHeight="1">
      <c r="B10" s="218" t="s">
        <v>272</v>
      </c>
      <c r="C10" s="67">
        <v>14914</v>
      </c>
      <c r="D10" s="67">
        <v>7569</v>
      </c>
      <c r="E10" s="67">
        <v>7345</v>
      </c>
      <c r="F10" s="219">
        <v>7.6130678917815215</v>
      </c>
      <c r="G10" s="72">
        <v>21169</v>
      </c>
      <c r="H10" s="72">
        <v>11062</v>
      </c>
      <c r="I10" s="72">
        <v>10107</v>
      </c>
      <c r="J10" s="219">
        <v>10.806023481368044</v>
      </c>
      <c r="K10" s="220">
        <v>-6255</v>
      </c>
      <c r="L10" s="220">
        <v>-3493</v>
      </c>
      <c r="M10" s="220">
        <v>-2762</v>
      </c>
      <c r="N10" s="221">
        <v>-3.1929555895865236</v>
      </c>
      <c r="O10" s="215">
        <v>45</v>
      </c>
      <c r="P10" s="221">
        <v>3.017299181976666</v>
      </c>
      <c r="Q10" s="215">
        <v>23</v>
      </c>
      <c r="R10" s="221">
        <v>1.5421751374547406</v>
      </c>
      <c r="S10" s="215">
        <v>387</v>
      </c>
      <c r="T10" s="215">
        <v>288</v>
      </c>
      <c r="U10" s="215">
        <v>64</v>
      </c>
      <c r="V10" s="215">
        <v>35</v>
      </c>
      <c r="W10" s="67" t="s">
        <v>44</v>
      </c>
      <c r="X10" s="221">
        <v>25.292464544800993</v>
      </c>
      <c r="Y10" s="215">
        <v>72</v>
      </c>
      <c r="Z10" s="215">
        <v>51</v>
      </c>
      <c r="AA10" s="215">
        <v>21</v>
      </c>
      <c r="AB10" s="221">
        <v>4.811226194453726</v>
      </c>
      <c r="AC10" s="222">
        <v>9246</v>
      </c>
      <c r="AD10" s="221">
        <v>4.719754977029096</v>
      </c>
      <c r="AE10" s="220">
        <v>3520</v>
      </c>
      <c r="AF10" s="223">
        <v>1.796835119959163</v>
      </c>
    </row>
    <row r="11" spans="2:32" s="24" customFormat="1" ht="12" customHeight="1">
      <c r="B11" s="224" t="s">
        <v>107</v>
      </c>
      <c r="C11" s="225">
        <v>14732</v>
      </c>
      <c r="D11" s="225">
        <v>7480</v>
      </c>
      <c r="E11" s="225">
        <v>7252</v>
      </c>
      <c r="F11" s="226">
        <v>7.5548717948717945</v>
      </c>
      <c r="G11" s="227">
        <v>21661</v>
      </c>
      <c r="H11" s="227">
        <v>11318</v>
      </c>
      <c r="I11" s="227">
        <v>10343</v>
      </c>
      <c r="J11" s="226">
        <v>11.108205128205128</v>
      </c>
      <c r="K11" s="228">
        <v>-6929</v>
      </c>
      <c r="L11" s="228">
        <v>-3838</v>
      </c>
      <c r="M11" s="228">
        <v>-3091</v>
      </c>
      <c r="N11" s="229">
        <v>-3.5533333333333332</v>
      </c>
      <c r="O11" s="230">
        <v>35</v>
      </c>
      <c r="P11" s="229">
        <v>2.3757806136301927</v>
      </c>
      <c r="Q11" s="230">
        <v>14</v>
      </c>
      <c r="R11" s="229">
        <v>0.9503122454520772</v>
      </c>
      <c r="S11" s="230">
        <v>346</v>
      </c>
      <c r="T11" s="230">
        <v>221</v>
      </c>
      <c r="U11" s="230">
        <v>77</v>
      </c>
      <c r="V11" s="230">
        <v>48</v>
      </c>
      <c r="W11" s="225" t="s">
        <v>273</v>
      </c>
      <c r="X11" s="229">
        <v>22.947340496087016</v>
      </c>
      <c r="Y11" s="230">
        <v>81</v>
      </c>
      <c r="Z11" s="230">
        <v>69</v>
      </c>
      <c r="AA11" s="230">
        <v>12</v>
      </c>
      <c r="AB11" s="229">
        <v>5.472603202486319</v>
      </c>
      <c r="AC11" s="231">
        <v>9031</v>
      </c>
      <c r="AD11" s="229">
        <v>4.631282051282051</v>
      </c>
      <c r="AE11" s="228">
        <v>3511</v>
      </c>
      <c r="AF11" s="232">
        <v>1.8005128205128205</v>
      </c>
    </row>
    <row r="12" spans="2:32" s="2" customFormat="1" ht="12" customHeight="1">
      <c r="B12" s="224"/>
      <c r="C12" s="67"/>
      <c r="D12" s="67"/>
      <c r="E12" s="67"/>
      <c r="F12" s="219"/>
      <c r="G12" s="72"/>
      <c r="H12" s="72"/>
      <c r="I12" s="72"/>
      <c r="J12" s="219"/>
      <c r="K12" s="220"/>
      <c r="L12" s="220"/>
      <c r="M12" s="220"/>
      <c r="N12" s="221"/>
      <c r="O12" s="215"/>
      <c r="P12" s="221"/>
      <c r="Q12" s="215"/>
      <c r="R12" s="221"/>
      <c r="S12" s="215"/>
      <c r="T12" s="215"/>
      <c r="U12" s="215"/>
      <c r="V12" s="215"/>
      <c r="W12" s="67"/>
      <c r="X12" s="221"/>
      <c r="Y12" s="215"/>
      <c r="Z12" s="215"/>
      <c r="AA12" s="215"/>
      <c r="AB12" s="221"/>
      <c r="AC12" s="222"/>
      <c r="AD12" s="221"/>
      <c r="AE12" s="220"/>
      <c r="AF12" s="223"/>
    </row>
    <row r="13" spans="2:32" s="2" customFormat="1" ht="12" customHeight="1">
      <c r="B13" s="233" t="s">
        <v>110</v>
      </c>
      <c r="C13" s="234">
        <v>2674</v>
      </c>
      <c r="D13" s="234">
        <v>1369</v>
      </c>
      <c r="E13" s="234">
        <v>1305</v>
      </c>
      <c r="F13" s="219">
        <v>7.948823134226313</v>
      </c>
      <c r="G13" s="234">
        <v>3517</v>
      </c>
      <c r="H13" s="234">
        <v>1800</v>
      </c>
      <c r="I13" s="234">
        <v>1717</v>
      </c>
      <c r="J13" s="219">
        <v>10.454753538920697</v>
      </c>
      <c r="K13" s="235">
        <v>-843</v>
      </c>
      <c r="L13" s="235">
        <v>-431</v>
      </c>
      <c r="M13" s="235">
        <v>-412</v>
      </c>
      <c r="N13" s="221">
        <v>-2.5059304046943836</v>
      </c>
      <c r="O13" s="235">
        <v>4</v>
      </c>
      <c r="P13" s="221">
        <v>1.4958863126402393</v>
      </c>
      <c r="Q13" s="234">
        <v>2</v>
      </c>
      <c r="R13" s="219">
        <v>0.7479431563201197</v>
      </c>
      <c r="S13" s="235">
        <v>41</v>
      </c>
      <c r="T13" s="235">
        <v>22</v>
      </c>
      <c r="U13" s="235">
        <v>14</v>
      </c>
      <c r="V13" s="235">
        <v>5</v>
      </c>
      <c r="W13" s="234">
        <v>0</v>
      </c>
      <c r="X13" s="221">
        <v>15.101289134438307</v>
      </c>
      <c r="Y13" s="235">
        <v>9</v>
      </c>
      <c r="Z13" s="235">
        <v>7</v>
      </c>
      <c r="AA13" s="234">
        <v>2</v>
      </c>
      <c r="AB13" s="221">
        <v>3.3569563595673255</v>
      </c>
      <c r="AC13" s="236">
        <v>1552</v>
      </c>
      <c r="AD13" s="221">
        <v>4.613527862497845</v>
      </c>
      <c r="AE13" s="235">
        <v>594</v>
      </c>
      <c r="AF13" s="223">
        <v>1.7657445556209534</v>
      </c>
    </row>
    <row r="14" spans="2:32" s="2" customFormat="1" ht="12" customHeight="1">
      <c r="B14" s="233" t="s">
        <v>111</v>
      </c>
      <c r="C14" s="234">
        <v>3054</v>
      </c>
      <c r="D14" s="234">
        <v>1528</v>
      </c>
      <c r="E14" s="234">
        <v>1526</v>
      </c>
      <c r="F14" s="219">
        <v>8.223560203784885</v>
      </c>
      <c r="G14" s="234">
        <v>3705</v>
      </c>
      <c r="H14" s="234">
        <v>1950</v>
      </c>
      <c r="I14" s="234">
        <v>1755</v>
      </c>
      <c r="J14" s="219">
        <v>9.976519500662409</v>
      </c>
      <c r="K14" s="235">
        <v>-651</v>
      </c>
      <c r="L14" s="235">
        <v>-422</v>
      </c>
      <c r="M14" s="235">
        <v>-229</v>
      </c>
      <c r="N14" s="221">
        <v>-1.7529592968775245</v>
      </c>
      <c r="O14" s="235">
        <v>6</v>
      </c>
      <c r="P14" s="221">
        <v>1.9646365422396854</v>
      </c>
      <c r="Q14" s="235">
        <v>3</v>
      </c>
      <c r="R14" s="221">
        <v>0.9823182711198427</v>
      </c>
      <c r="S14" s="235">
        <v>79</v>
      </c>
      <c r="T14" s="235">
        <v>48</v>
      </c>
      <c r="U14" s="235">
        <v>16</v>
      </c>
      <c r="V14" s="235">
        <v>15</v>
      </c>
      <c r="W14" s="234">
        <v>0</v>
      </c>
      <c r="X14" s="221">
        <v>25.215448451962974</v>
      </c>
      <c r="Y14" s="235">
        <v>24</v>
      </c>
      <c r="Z14" s="235">
        <v>21</v>
      </c>
      <c r="AA14" s="235">
        <v>3</v>
      </c>
      <c r="AB14" s="221">
        <v>7.804878048780488</v>
      </c>
      <c r="AC14" s="236">
        <v>1825</v>
      </c>
      <c r="AD14" s="221">
        <v>4.914210010447745</v>
      </c>
      <c r="AE14" s="235">
        <v>632</v>
      </c>
      <c r="AF14" s="223">
        <v>1.701797658412589</v>
      </c>
    </row>
    <row r="15" spans="2:32" s="2" customFormat="1" ht="12" customHeight="1">
      <c r="B15" s="233" t="s">
        <v>112</v>
      </c>
      <c r="C15" s="234">
        <v>652</v>
      </c>
      <c r="D15" s="234">
        <v>322</v>
      </c>
      <c r="E15" s="234">
        <v>330</v>
      </c>
      <c r="F15" s="219">
        <v>5.567843143952657</v>
      </c>
      <c r="G15" s="234">
        <v>1681</v>
      </c>
      <c r="H15" s="234">
        <v>851</v>
      </c>
      <c r="I15" s="234">
        <v>830</v>
      </c>
      <c r="J15" s="219">
        <v>14.355129332798182</v>
      </c>
      <c r="K15" s="235">
        <v>-1029</v>
      </c>
      <c r="L15" s="235">
        <v>-529</v>
      </c>
      <c r="M15" s="235">
        <v>-500</v>
      </c>
      <c r="N15" s="221">
        <v>-8.787286188845526</v>
      </c>
      <c r="O15" s="235">
        <v>0</v>
      </c>
      <c r="P15" s="221">
        <v>0</v>
      </c>
      <c r="Q15" s="235">
        <v>0</v>
      </c>
      <c r="R15" s="221">
        <v>0</v>
      </c>
      <c r="S15" s="235">
        <v>17</v>
      </c>
      <c r="T15" s="235">
        <v>11</v>
      </c>
      <c r="U15" s="235">
        <v>4</v>
      </c>
      <c r="V15" s="235">
        <v>2</v>
      </c>
      <c r="W15" s="234">
        <v>0</v>
      </c>
      <c r="X15" s="221">
        <v>25.411061285500747</v>
      </c>
      <c r="Y15" s="235">
        <v>4</v>
      </c>
      <c r="Z15" s="235">
        <v>4</v>
      </c>
      <c r="AA15" s="235">
        <v>0</v>
      </c>
      <c r="AB15" s="221">
        <v>6.097560975609756</v>
      </c>
      <c r="AC15" s="236">
        <v>452</v>
      </c>
      <c r="AD15" s="221">
        <v>3.859915799181903</v>
      </c>
      <c r="AE15" s="235">
        <v>226</v>
      </c>
      <c r="AF15" s="223">
        <v>1.9299578995909514</v>
      </c>
    </row>
    <row r="16" spans="2:32" s="2" customFormat="1" ht="12" customHeight="1">
      <c r="B16" s="233" t="s">
        <v>113</v>
      </c>
      <c r="C16" s="234">
        <v>1768</v>
      </c>
      <c r="D16" s="234">
        <v>895</v>
      </c>
      <c r="E16" s="234">
        <v>873</v>
      </c>
      <c r="F16" s="219">
        <v>8.499673089496557</v>
      </c>
      <c r="G16" s="234">
        <v>1876</v>
      </c>
      <c r="H16" s="234">
        <v>974</v>
      </c>
      <c r="I16" s="234">
        <v>902</v>
      </c>
      <c r="J16" s="219">
        <v>9.01888388908119</v>
      </c>
      <c r="K16" s="235">
        <v>-108</v>
      </c>
      <c r="L16" s="235">
        <v>-79</v>
      </c>
      <c r="M16" s="235">
        <v>-29</v>
      </c>
      <c r="N16" s="221">
        <v>-0.5192107995846313</v>
      </c>
      <c r="O16" s="235">
        <v>9</v>
      </c>
      <c r="P16" s="221">
        <v>5.090497737556562</v>
      </c>
      <c r="Q16" s="235">
        <v>6</v>
      </c>
      <c r="R16" s="221">
        <v>3.3936651583710407</v>
      </c>
      <c r="S16" s="235">
        <v>38</v>
      </c>
      <c r="T16" s="235">
        <v>31</v>
      </c>
      <c r="U16" s="235">
        <v>1</v>
      </c>
      <c r="V16" s="235">
        <v>6</v>
      </c>
      <c r="W16" s="234">
        <v>0</v>
      </c>
      <c r="X16" s="221">
        <v>21.040974529346624</v>
      </c>
      <c r="Y16" s="235">
        <v>11</v>
      </c>
      <c r="Z16" s="235">
        <v>7</v>
      </c>
      <c r="AA16" s="235">
        <v>4</v>
      </c>
      <c r="AB16" s="221">
        <v>6.197183098591549</v>
      </c>
      <c r="AC16" s="236">
        <v>1093</v>
      </c>
      <c r="AD16" s="221">
        <v>5.254605592092612</v>
      </c>
      <c r="AE16" s="235">
        <v>414</v>
      </c>
      <c r="AF16" s="223">
        <v>1.9903080650744203</v>
      </c>
    </row>
    <row r="17" spans="2:32" s="2" customFormat="1" ht="12" customHeight="1">
      <c r="B17" s="233" t="s">
        <v>114</v>
      </c>
      <c r="C17" s="234">
        <v>1889</v>
      </c>
      <c r="D17" s="234">
        <v>978</v>
      </c>
      <c r="E17" s="234">
        <v>911</v>
      </c>
      <c r="F17" s="219">
        <v>8.64511109585593</v>
      </c>
      <c r="G17" s="234">
        <v>1974</v>
      </c>
      <c r="H17" s="234">
        <v>1067</v>
      </c>
      <c r="I17" s="234">
        <v>907</v>
      </c>
      <c r="J17" s="219">
        <v>9.034118212397887</v>
      </c>
      <c r="K17" s="235">
        <v>-85</v>
      </c>
      <c r="L17" s="235">
        <v>-89</v>
      </c>
      <c r="M17" s="235">
        <v>4</v>
      </c>
      <c r="N17" s="221">
        <v>-0.3890071165419556</v>
      </c>
      <c r="O17" s="235">
        <v>5</v>
      </c>
      <c r="P17" s="221">
        <v>2.6469031233456857</v>
      </c>
      <c r="Q17" s="235">
        <v>1</v>
      </c>
      <c r="R17" s="221">
        <v>0.5293806246691372</v>
      </c>
      <c r="S17" s="235">
        <v>50</v>
      </c>
      <c r="T17" s="235">
        <v>32</v>
      </c>
      <c r="U17" s="235">
        <v>15</v>
      </c>
      <c r="V17" s="235">
        <v>3</v>
      </c>
      <c r="W17" s="234">
        <v>0</v>
      </c>
      <c r="X17" s="221">
        <v>25.786487880350695</v>
      </c>
      <c r="Y17" s="235">
        <v>6</v>
      </c>
      <c r="Z17" s="235">
        <v>5</v>
      </c>
      <c r="AA17" s="235">
        <v>1</v>
      </c>
      <c r="AB17" s="221">
        <v>3.1678986272439285</v>
      </c>
      <c r="AC17" s="236">
        <v>1081</v>
      </c>
      <c r="AD17" s="221">
        <v>4.947255211551223</v>
      </c>
      <c r="AE17" s="235">
        <v>444</v>
      </c>
      <c r="AF17" s="223">
        <v>2.0319901146426855</v>
      </c>
    </row>
    <row r="18" spans="2:32" s="2" customFormat="1" ht="12" customHeight="1">
      <c r="B18" s="233" t="s">
        <v>115</v>
      </c>
      <c r="C18" s="234">
        <v>339</v>
      </c>
      <c r="D18" s="234">
        <v>169</v>
      </c>
      <c r="E18" s="234">
        <v>170</v>
      </c>
      <c r="F18" s="219">
        <v>6.8229848042668815</v>
      </c>
      <c r="G18" s="234">
        <v>701</v>
      </c>
      <c r="H18" s="234">
        <v>372</v>
      </c>
      <c r="I18" s="234">
        <v>329</v>
      </c>
      <c r="J18" s="219">
        <v>14.108885981684613</v>
      </c>
      <c r="K18" s="235">
        <v>-362</v>
      </c>
      <c r="L18" s="235">
        <v>-203</v>
      </c>
      <c r="M18" s="235">
        <v>-159</v>
      </c>
      <c r="N18" s="221">
        <v>-7.285901177417731</v>
      </c>
      <c r="O18" s="234">
        <v>0</v>
      </c>
      <c r="P18" s="219">
        <v>0</v>
      </c>
      <c r="Q18" s="234">
        <v>0</v>
      </c>
      <c r="R18" s="219">
        <v>0</v>
      </c>
      <c r="S18" s="235">
        <v>11</v>
      </c>
      <c r="T18" s="235">
        <v>7</v>
      </c>
      <c r="U18" s="235">
        <v>2</v>
      </c>
      <c r="V18" s="234">
        <v>2</v>
      </c>
      <c r="W18" s="234">
        <v>0</v>
      </c>
      <c r="X18" s="221">
        <v>31.42857142857143</v>
      </c>
      <c r="Y18" s="234">
        <v>2</v>
      </c>
      <c r="Z18" s="234">
        <v>2</v>
      </c>
      <c r="AA18" s="234">
        <v>0</v>
      </c>
      <c r="AB18" s="221">
        <v>5.865102639296188</v>
      </c>
      <c r="AC18" s="236">
        <v>244</v>
      </c>
      <c r="AD18" s="221">
        <v>4.910938915165543</v>
      </c>
      <c r="AE18" s="235">
        <v>87</v>
      </c>
      <c r="AF18" s="223">
        <v>1.7510314984401731</v>
      </c>
    </row>
    <row r="19" spans="2:32" s="2" customFormat="1" ht="12" customHeight="1">
      <c r="B19" s="233" t="s">
        <v>116</v>
      </c>
      <c r="C19" s="234">
        <v>518</v>
      </c>
      <c r="D19" s="234">
        <v>241</v>
      </c>
      <c r="E19" s="234">
        <v>277</v>
      </c>
      <c r="F19" s="219">
        <v>6.716717884882199</v>
      </c>
      <c r="G19" s="234">
        <v>800</v>
      </c>
      <c r="H19" s="234">
        <v>410</v>
      </c>
      <c r="I19" s="234">
        <v>390</v>
      </c>
      <c r="J19" s="219">
        <v>10.373309474721543</v>
      </c>
      <c r="K19" s="235">
        <v>-282</v>
      </c>
      <c r="L19" s="235">
        <v>-169</v>
      </c>
      <c r="M19" s="235">
        <v>-113</v>
      </c>
      <c r="N19" s="221">
        <v>-3.6565915898393433</v>
      </c>
      <c r="O19" s="234">
        <v>0</v>
      </c>
      <c r="P19" s="219">
        <v>0</v>
      </c>
      <c r="Q19" s="234">
        <v>0</v>
      </c>
      <c r="R19" s="219">
        <v>0</v>
      </c>
      <c r="S19" s="235">
        <v>15</v>
      </c>
      <c r="T19" s="235">
        <v>11</v>
      </c>
      <c r="U19" s="235">
        <v>3</v>
      </c>
      <c r="V19" s="235">
        <v>1</v>
      </c>
      <c r="W19" s="234">
        <v>0</v>
      </c>
      <c r="X19" s="221">
        <v>28.142589118198874</v>
      </c>
      <c r="Y19" s="235">
        <v>1</v>
      </c>
      <c r="Z19" s="235">
        <v>1</v>
      </c>
      <c r="AA19" s="234">
        <v>0</v>
      </c>
      <c r="AB19" s="221">
        <v>1.9267822736030829</v>
      </c>
      <c r="AC19" s="236">
        <v>369</v>
      </c>
      <c r="AD19" s="221">
        <v>4.784688995215311</v>
      </c>
      <c r="AE19" s="235">
        <v>141</v>
      </c>
      <c r="AF19" s="223">
        <v>1.8282957949196716</v>
      </c>
    </row>
    <row r="20" spans="2:32" s="2" customFormat="1" ht="12" customHeight="1">
      <c r="B20" s="233" t="s">
        <v>117</v>
      </c>
      <c r="C20" s="234">
        <v>499</v>
      </c>
      <c r="D20" s="234">
        <v>233</v>
      </c>
      <c r="E20" s="234">
        <v>266</v>
      </c>
      <c r="F20" s="219">
        <v>6.180255384501058</v>
      </c>
      <c r="G20" s="234">
        <v>1056</v>
      </c>
      <c r="H20" s="234">
        <v>574</v>
      </c>
      <c r="I20" s="234">
        <v>482</v>
      </c>
      <c r="J20" s="219">
        <v>13.078857086238713</v>
      </c>
      <c r="K20" s="235">
        <v>-557</v>
      </c>
      <c r="L20" s="235">
        <v>-341</v>
      </c>
      <c r="M20" s="235">
        <v>-216</v>
      </c>
      <c r="N20" s="221">
        <v>-6.898601701737655</v>
      </c>
      <c r="O20" s="234">
        <v>3</v>
      </c>
      <c r="P20" s="219">
        <v>6.012024048096192</v>
      </c>
      <c r="Q20" s="234">
        <v>0</v>
      </c>
      <c r="R20" s="219">
        <v>0</v>
      </c>
      <c r="S20" s="235">
        <v>12</v>
      </c>
      <c r="T20" s="235">
        <v>8</v>
      </c>
      <c r="U20" s="235">
        <v>4</v>
      </c>
      <c r="V20" s="235">
        <v>0</v>
      </c>
      <c r="W20" s="234">
        <v>0</v>
      </c>
      <c r="X20" s="221">
        <v>23.483365949119374</v>
      </c>
      <c r="Y20" s="235">
        <v>1</v>
      </c>
      <c r="Z20" s="235">
        <v>1</v>
      </c>
      <c r="AA20" s="234">
        <v>0</v>
      </c>
      <c r="AB20" s="221">
        <v>2</v>
      </c>
      <c r="AC20" s="236">
        <v>345</v>
      </c>
      <c r="AD20" s="221">
        <v>4.27292205942458</v>
      </c>
      <c r="AE20" s="235">
        <v>104</v>
      </c>
      <c r="AF20" s="223">
        <v>1.2880692584932065</v>
      </c>
    </row>
    <row r="21" spans="2:32" s="2" customFormat="1" ht="12" customHeight="1">
      <c r="B21" s="233" t="s">
        <v>118</v>
      </c>
      <c r="C21" s="234">
        <v>414</v>
      </c>
      <c r="D21" s="234">
        <v>221</v>
      </c>
      <c r="E21" s="234">
        <v>193</v>
      </c>
      <c r="F21" s="219">
        <v>6.210527894871064</v>
      </c>
      <c r="G21" s="234">
        <v>776</v>
      </c>
      <c r="H21" s="234">
        <v>409</v>
      </c>
      <c r="I21" s="234">
        <v>367</v>
      </c>
      <c r="J21" s="219">
        <v>11.640989484106148</v>
      </c>
      <c r="K21" s="235">
        <v>-362</v>
      </c>
      <c r="L21" s="235">
        <v>-188</v>
      </c>
      <c r="M21" s="235">
        <v>-174</v>
      </c>
      <c r="N21" s="221">
        <v>-5.430461589235085</v>
      </c>
      <c r="O21" s="235">
        <v>0</v>
      </c>
      <c r="P21" s="221">
        <v>0</v>
      </c>
      <c r="Q21" s="235">
        <v>0</v>
      </c>
      <c r="R21" s="221">
        <v>0</v>
      </c>
      <c r="S21" s="235">
        <v>9</v>
      </c>
      <c r="T21" s="235">
        <v>7</v>
      </c>
      <c r="U21" s="235">
        <v>1</v>
      </c>
      <c r="V21" s="235">
        <v>1</v>
      </c>
      <c r="W21" s="234">
        <v>0</v>
      </c>
      <c r="X21" s="221">
        <v>21.27659574468085</v>
      </c>
      <c r="Y21" s="235">
        <v>1</v>
      </c>
      <c r="Z21" s="235">
        <v>1</v>
      </c>
      <c r="AA21" s="234">
        <v>0</v>
      </c>
      <c r="AB21" s="221">
        <v>2.4096385542168677</v>
      </c>
      <c r="AC21" s="236">
        <v>257</v>
      </c>
      <c r="AD21" s="221">
        <v>3.855327702854743</v>
      </c>
      <c r="AE21" s="235">
        <v>119</v>
      </c>
      <c r="AF21" s="223">
        <v>1.7851517378977213</v>
      </c>
    </row>
    <row r="22" spans="2:32" s="2" customFormat="1" ht="12" customHeight="1">
      <c r="B22" s="233" t="s">
        <v>274</v>
      </c>
      <c r="C22" s="234">
        <v>347</v>
      </c>
      <c r="D22" s="234">
        <v>165</v>
      </c>
      <c r="E22" s="234">
        <v>182</v>
      </c>
      <c r="F22" s="219">
        <v>6.8654413074016185</v>
      </c>
      <c r="G22" s="234">
        <v>695</v>
      </c>
      <c r="H22" s="234">
        <v>362</v>
      </c>
      <c r="I22" s="234">
        <v>333</v>
      </c>
      <c r="J22" s="219">
        <v>13.750667748253962</v>
      </c>
      <c r="K22" s="235">
        <v>-348</v>
      </c>
      <c r="L22" s="235">
        <v>-197</v>
      </c>
      <c r="M22" s="235">
        <v>-151</v>
      </c>
      <c r="N22" s="221">
        <v>-6.885226440852343</v>
      </c>
      <c r="O22" s="235">
        <v>3</v>
      </c>
      <c r="P22" s="221">
        <v>8.645533141210375</v>
      </c>
      <c r="Q22" s="234">
        <v>1</v>
      </c>
      <c r="R22" s="219">
        <v>2.881844380403458</v>
      </c>
      <c r="S22" s="235">
        <v>6</v>
      </c>
      <c r="T22" s="235">
        <v>4</v>
      </c>
      <c r="U22" s="235">
        <v>0</v>
      </c>
      <c r="V22" s="234">
        <v>2</v>
      </c>
      <c r="W22" s="234">
        <v>0</v>
      </c>
      <c r="X22" s="221">
        <v>16.9971671388102</v>
      </c>
      <c r="Y22" s="235">
        <v>3</v>
      </c>
      <c r="Z22" s="235">
        <v>2</v>
      </c>
      <c r="AA22" s="234">
        <v>1</v>
      </c>
      <c r="AB22" s="221">
        <v>8.595988538681949</v>
      </c>
      <c r="AC22" s="236">
        <v>164</v>
      </c>
      <c r="AD22" s="221">
        <v>3.2447618859189205</v>
      </c>
      <c r="AE22" s="235">
        <v>68</v>
      </c>
      <c r="AF22" s="223">
        <v>1.3453890746493085</v>
      </c>
    </row>
    <row r="23" spans="2:32" s="2" customFormat="1" ht="12" customHeight="1">
      <c r="B23" s="233" t="s">
        <v>120</v>
      </c>
      <c r="C23" s="234">
        <v>319</v>
      </c>
      <c r="D23" s="234">
        <v>163</v>
      </c>
      <c r="E23" s="234">
        <v>156</v>
      </c>
      <c r="F23" s="219">
        <v>5.3617049885706605</v>
      </c>
      <c r="G23" s="234">
        <v>808</v>
      </c>
      <c r="H23" s="234">
        <v>396</v>
      </c>
      <c r="I23" s="234">
        <v>412</v>
      </c>
      <c r="J23" s="219">
        <v>13.580744924028506</v>
      </c>
      <c r="K23" s="235">
        <v>-489</v>
      </c>
      <c r="L23" s="235">
        <v>-233</v>
      </c>
      <c r="M23" s="235">
        <v>-256</v>
      </c>
      <c r="N23" s="221">
        <v>-8.219039935457845</v>
      </c>
      <c r="O23" s="235">
        <v>0</v>
      </c>
      <c r="P23" s="221">
        <v>0</v>
      </c>
      <c r="Q23" s="235">
        <v>0</v>
      </c>
      <c r="R23" s="221">
        <v>0</v>
      </c>
      <c r="S23" s="235">
        <v>8</v>
      </c>
      <c r="T23" s="235">
        <v>6</v>
      </c>
      <c r="U23" s="235">
        <v>1</v>
      </c>
      <c r="V23" s="234">
        <v>1</v>
      </c>
      <c r="W23" s="234">
        <v>0</v>
      </c>
      <c r="X23" s="221">
        <v>24.464831804281346</v>
      </c>
      <c r="Y23" s="235">
        <v>1</v>
      </c>
      <c r="Z23" s="235">
        <v>1</v>
      </c>
      <c r="AA23" s="234">
        <v>0</v>
      </c>
      <c r="AB23" s="221">
        <v>3.125</v>
      </c>
      <c r="AC23" s="236">
        <v>187</v>
      </c>
      <c r="AD23" s="221">
        <v>3.1430684415759043</v>
      </c>
      <c r="AE23" s="235">
        <v>93</v>
      </c>
      <c r="AF23" s="223">
        <v>1.563130294473578</v>
      </c>
    </row>
    <row r="24" spans="2:32" s="2" customFormat="1" ht="12" customHeight="1">
      <c r="B24" s="233" t="s">
        <v>121</v>
      </c>
      <c r="C24" s="234">
        <v>405</v>
      </c>
      <c r="D24" s="234">
        <v>221</v>
      </c>
      <c r="E24" s="234">
        <v>184</v>
      </c>
      <c r="F24" s="219">
        <v>7.9100017577781685</v>
      </c>
      <c r="G24" s="234">
        <v>507</v>
      </c>
      <c r="H24" s="234">
        <v>284</v>
      </c>
      <c r="I24" s="234">
        <v>223</v>
      </c>
      <c r="J24" s="219">
        <v>9.902150348626003</v>
      </c>
      <c r="K24" s="235">
        <v>-102</v>
      </c>
      <c r="L24" s="235">
        <v>-63</v>
      </c>
      <c r="M24" s="235">
        <v>-39</v>
      </c>
      <c r="N24" s="221">
        <v>-1.9921485908478351</v>
      </c>
      <c r="O24" s="235">
        <v>1</v>
      </c>
      <c r="P24" s="221">
        <v>2.4691358024691357</v>
      </c>
      <c r="Q24" s="235">
        <v>0</v>
      </c>
      <c r="R24" s="221">
        <v>0</v>
      </c>
      <c r="S24" s="235">
        <v>8</v>
      </c>
      <c r="T24" s="235">
        <v>5</v>
      </c>
      <c r="U24" s="235">
        <v>1</v>
      </c>
      <c r="V24" s="235">
        <v>2</v>
      </c>
      <c r="W24" s="234">
        <v>0</v>
      </c>
      <c r="X24" s="221">
        <v>19.37046004842615</v>
      </c>
      <c r="Y24" s="235">
        <v>3</v>
      </c>
      <c r="Z24" s="235">
        <v>3</v>
      </c>
      <c r="AA24" s="235">
        <v>0</v>
      </c>
      <c r="AB24" s="221">
        <v>7.352941176470588</v>
      </c>
      <c r="AC24" s="236">
        <v>238</v>
      </c>
      <c r="AD24" s="221">
        <v>4.648346711978281</v>
      </c>
      <c r="AE24" s="235">
        <v>120</v>
      </c>
      <c r="AF24" s="223">
        <v>2.343704224526865</v>
      </c>
    </row>
    <row r="25" spans="2:32" s="2" customFormat="1" ht="12" customHeight="1">
      <c r="B25" s="233"/>
      <c r="C25" s="234"/>
      <c r="D25" s="234"/>
      <c r="E25" s="234"/>
      <c r="F25" s="219"/>
      <c r="G25" s="234"/>
      <c r="H25" s="234"/>
      <c r="I25" s="234"/>
      <c r="J25" s="219"/>
      <c r="K25" s="235"/>
      <c r="L25" s="235"/>
      <c r="M25" s="235"/>
      <c r="N25" s="221"/>
      <c r="O25" s="235"/>
      <c r="P25" s="221"/>
      <c r="Q25" s="235"/>
      <c r="R25" s="221"/>
      <c r="S25" s="235"/>
      <c r="T25" s="235"/>
      <c r="U25" s="235"/>
      <c r="V25" s="235"/>
      <c r="W25" s="234"/>
      <c r="X25" s="221"/>
      <c r="Y25" s="235"/>
      <c r="Z25" s="235"/>
      <c r="AA25" s="235"/>
      <c r="AB25" s="221"/>
      <c r="AC25" s="236"/>
      <c r="AD25" s="221"/>
      <c r="AE25" s="235"/>
      <c r="AF25" s="223"/>
    </row>
    <row r="26" spans="2:32" s="2" customFormat="1" ht="12" customHeight="1">
      <c r="B26" s="233" t="s">
        <v>123</v>
      </c>
      <c r="C26" s="234">
        <v>290</v>
      </c>
      <c r="D26" s="234">
        <v>157</v>
      </c>
      <c r="E26" s="234">
        <v>133</v>
      </c>
      <c r="F26" s="219">
        <v>8.317081564758519</v>
      </c>
      <c r="G26" s="234">
        <v>319</v>
      </c>
      <c r="H26" s="234">
        <v>165</v>
      </c>
      <c r="I26" s="234">
        <v>154</v>
      </c>
      <c r="J26" s="219">
        <v>9.14878972123437</v>
      </c>
      <c r="K26" s="235">
        <v>-29</v>
      </c>
      <c r="L26" s="235">
        <v>-8</v>
      </c>
      <c r="M26" s="235">
        <v>-21</v>
      </c>
      <c r="N26" s="221">
        <v>-0.8317081564758518</v>
      </c>
      <c r="O26" s="235">
        <v>3</v>
      </c>
      <c r="P26" s="221">
        <v>10.344827586206897</v>
      </c>
      <c r="Q26" s="235">
        <v>1</v>
      </c>
      <c r="R26" s="221">
        <v>3.4482758620689653</v>
      </c>
      <c r="S26" s="235">
        <v>4</v>
      </c>
      <c r="T26" s="235">
        <v>2</v>
      </c>
      <c r="U26" s="235">
        <v>1</v>
      </c>
      <c r="V26" s="235">
        <v>1</v>
      </c>
      <c r="W26" s="234">
        <v>0</v>
      </c>
      <c r="X26" s="221">
        <v>13.605442176870747</v>
      </c>
      <c r="Y26" s="235">
        <v>3</v>
      </c>
      <c r="Z26" s="235">
        <v>2</v>
      </c>
      <c r="AA26" s="235">
        <v>1</v>
      </c>
      <c r="AB26" s="221">
        <v>10.273972602739725</v>
      </c>
      <c r="AC26" s="236">
        <v>202</v>
      </c>
      <c r="AD26" s="221">
        <v>5.793277503728347</v>
      </c>
      <c r="AE26" s="235">
        <v>67</v>
      </c>
      <c r="AF26" s="223">
        <v>1.921532637375244</v>
      </c>
    </row>
    <row r="27" spans="2:32" s="2" customFormat="1" ht="12" customHeight="1">
      <c r="B27" s="233" t="s">
        <v>126</v>
      </c>
      <c r="C27" s="234">
        <v>12</v>
      </c>
      <c r="D27" s="234">
        <v>5</v>
      </c>
      <c r="E27" s="234">
        <v>7</v>
      </c>
      <c r="F27" s="219">
        <v>3.544004725339634</v>
      </c>
      <c r="G27" s="234">
        <v>100</v>
      </c>
      <c r="H27" s="234">
        <v>41</v>
      </c>
      <c r="I27" s="234">
        <v>59</v>
      </c>
      <c r="J27" s="219">
        <v>29.533372711163615</v>
      </c>
      <c r="K27" s="235">
        <v>-88</v>
      </c>
      <c r="L27" s="235">
        <v>-36</v>
      </c>
      <c r="M27" s="235">
        <v>-52</v>
      </c>
      <c r="N27" s="221">
        <v>-25.989367985823982</v>
      </c>
      <c r="O27" s="235">
        <v>0</v>
      </c>
      <c r="P27" s="221">
        <v>0</v>
      </c>
      <c r="Q27" s="235">
        <v>0</v>
      </c>
      <c r="R27" s="221">
        <v>0</v>
      </c>
      <c r="S27" s="235">
        <v>0</v>
      </c>
      <c r="T27" s="235">
        <v>0</v>
      </c>
      <c r="U27" s="235">
        <v>0</v>
      </c>
      <c r="V27" s="235">
        <v>0</v>
      </c>
      <c r="W27" s="234">
        <v>0</v>
      </c>
      <c r="X27" s="221">
        <v>0</v>
      </c>
      <c r="Y27" s="235">
        <v>0</v>
      </c>
      <c r="Z27" s="235">
        <v>0</v>
      </c>
      <c r="AA27" s="234">
        <v>0</v>
      </c>
      <c r="AB27" s="221">
        <v>0</v>
      </c>
      <c r="AC27" s="236">
        <v>11</v>
      </c>
      <c r="AD27" s="221">
        <v>3.2486709982279978</v>
      </c>
      <c r="AE27" s="235">
        <v>6</v>
      </c>
      <c r="AF27" s="223">
        <v>1.772002362669817</v>
      </c>
    </row>
    <row r="28" spans="2:32" s="2" customFormat="1" ht="12" customHeight="1">
      <c r="B28" s="233" t="s">
        <v>129</v>
      </c>
      <c r="C28" s="234">
        <v>91</v>
      </c>
      <c r="D28" s="234">
        <v>42</v>
      </c>
      <c r="E28" s="234">
        <v>49</v>
      </c>
      <c r="F28" s="219">
        <v>3.85871178391214</v>
      </c>
      <c r="G28" s="234">
        <v>442</v>
      </c>
      <c r="H28" s="234">
        <v>236</v>
      </c>
      <c r="I28" s="234">
        <v>206</v>
      </c>
      <c r="J28" s="219">
        <v>18.742314379001822</v>
      </c>
      <c r="K28" s="235">
        <v>-351</v>
      </c>
      <c r="L28" s="235">
        <v>-194</v>
      </c>
      <c r="M28" s="235">
        <v>-157</v>
      </c>
      <c r="N28" s="221">
        <v>-14.883602595089684</v>
      </c>
      <c r="O28" s="235">
        <v>0</v>
      </c>
      <c r="P28" s="221">
        <v>0</v>
      </c>
      <c r="Q28" s="234">
        <v>0</v>
      </c>
      <c r="R28" s="219">
        <v>0</v>
      </c>
      <c r="S28" s="235">
        <v>5</v>
      </c>
      <c r="T28" s="235">
        <v>4</v>
      </c>
      <c r="U28" s="235">
        <v>1</v>
      </c>
      <c r="V28" s="235">
        <v>0</v>
      </c>
      <c r="W28" s="234">
        <v>0</v>
      </c>
      <c r="X28" s="221">
        <v>52.083333333333336</v>
      </c>
      <c r="Y28" s="234">
        <v>0</v>
      </c>
      <c r="Z28" s="234">
        <v>0</v>
      </c>
      <c r="AA28" s="234">
        <v>0</v>
      </c>
      <c r="AB28" s="219">
        <v>0</v>
      </c>
      <c r="AC28" s="236">
        <v>53</v>
      </c>
      <c r="AD28" s="221">
        <v>2.2473815884323454</v>
      </c>
      <c r="AE28" s="235">
        <v>24</v>
      </c>
      <c r="AF28" s="223">
        <v>1.017682228724081</v>
      </c>
    </row>
    <row r="29" spans="2:32" s="2" customFormat="1" ht="12" customHeight="1">
      <c r="B29" s="233" t="s">
        <v>133</v>
      </c>
      <c r="C29" s="234">
        <v>320</v>
      </c>
      <c r="D29" s="234">
        <v>175</v>
      </c>
      <c r="E29" s="234">
        <v>145</v>
      </c>
      <c r="F29" s="219">
        <v>5.4665345587481635</v>
      </c>
      <c r="G29" s="234">
        <v>808</v>
      </c>
      <c r="H29" s="234">
        <v>419</v>
      </c>
      <c r="I29" s="234">
        <v>389</v>
      </c>
      <c r="J29" s="219">
        <v>13.802999760839114</v>
      </c>
      <c r="K29" s="235">
        <v>-488</v>
      </c>
      <c r="L29" s="235">
        <v>-244</v>
      </c>
      <c r="M29" s="235">
        <v>-244</v>
      </c>
      <c r="N29" s="221">
        <v>-8.336465202090949</v>
      </c>
      <c r="O29" s="235">
        <v>0</v>
      </c>
      <c r="P29" s="221">
        <v>0</v>
      </c>
      <c r="Q29" s="235">
        <v>0</v>
      </c>
      <c r="R29" s="221">
        <v>0</v>
      </c>
      <c r="S29" s="235">
        <v>12</v>
      </c>
      <c r="T29" s="235">
        <v>8</v>
      </c>
      <c r="U29" s="235">
        <v>3</v>
      </c>
      <c r="V29" s="235">
        <v>1</v>
      </c>
      <c r="W29" s="234">
        <v>0</v>
      </c>
      <c r="X29" s="221">
        <v>36.144578313253014</v>
      </c>
      <c r="Y29" s="235">
        <v>3</v>
      </c>
      <c r="Z29" s="235">
        <v>3</v>
      </c>
      <c r="AA29" s="235">
        <v>0</v>
      </c>
      <c r="AB29" s="221">
        <v>9.287925696594426</v>
      </c>
      <c r="AC29" s="236">
        <v>219</v>
      </c>
      <c r="AD29" s="221">
        <v>3.7411595886432742</v>
      </c>
      <c r="AE29" s="235">
        <v>77</v>
      </c>
      <c r="AF29" s="223">
        <v>1.315384878198777</v>
      </c>
    </row>
    <row r="30" spans="2:32" s="2" customFormat="1" ht="12" customHeight="1">
      <c r="B30" s="233" t="s">
        <v>140</v>
      </c>
      <c r="C30" s="234">
        <v>186</v>
      </c>
      <c r="D30" s="234">
        <v>105</v>
      </c>
      <c r="E30" s="234">
        <v>81</v>
      </c>
      <c r="F30" s="219">
        <v>5.195240489358136</v>
      </c>
      <c r="G30" s="234">
        <v>559</v>
      </c>
      <c r="H30" s="234">
        <v>273</v>
      </c>
      <c r="I30" s="234">
        <v>286</v>
      </c>
      <c r="J30" s="219">
        <v>15.61365286855483</v>
      </c>
      <c r="K30" s="235">
        <v>-373</v>
      </c>
      <c r="L30" s="235">
        <v>-168</v>
      </c>
      <c r="M30" s="235">
        <v>-205</v>
      </c>
      <c r="N30" s="221">
        <v>-10.418412379196694</v>
      </c>
      <c r="O30" s="234">
        <v>0</v>
      </c>
      <c r="P30" s="219">
        <v>0</v>
      </c>
      <c r="Q30" s="234">
        <v>0</v>
      </c>
      <c r="R30" s="219">
        <v>0</v>
      </c>
      <c r="S30" s="235">
        <v>6</v>
      </c>
      <c r="T30" s="235">
        <v>4</v>
      </c>
      <c r="U30" s="235">
        <v>2</v>
      </c>
      <c r="V30" s="235">
        <v>0</v>
      </c>
      <c r="W30" s="234">
        <v>0</v>
      </c>
      <c r="X30" s="221">
        <v>31.25</v>
      </c>
      <c r="Y30" s="235">
        <v>0</v>
      </c>
      <c r="Z30" s="235">
        <v>0</v>
      </c>
      <c r="AA30" s="234">
        <v>0</v>
      </c>
      <c r="AB30" s="221">
        <v>0</v>
      </c>
      <c r="AC30" s="236">
        <v>123</v>
      </c>
      <c r="AD30" s="221">
        <v>3.435562259091671</v>
      </c>
      <c r="AE30" s="235">
        <v>45</v>
      </c>
      <c r="AF30" s="223">
        <v>1.2569130216189042</v>
      </c>
    </row>
    <row r="31" spans="2:32" s="2" customFormat="1" ht="12" customHeight="1">
      <c r="B31" s="233" t="s">
        <v>145</v>
      </c>
      <c r="C31" s="234">
        <v>251</v>
      </c>
      <c r="D31" s="234">
        <v>129</v>
      </c>
      <c r="E31" s="234">
        <v>122</v>
      </c>
      <c r="F31" s="219">
        <v>6.777006777006777</v>
      </c>
      <c r="G31" s="234">
        <v>271</v>
      </c>
      <c r="H31" s="234">
        <v>137</v>
      </c>
      <c r="I31" s="234">
        <v>134</v>
      </c>
      <c r="J31" s="219">
        <v>7.317007317007317</v>
      </c>
      <c r="K31" s="235">
        <v>-20</v>
      </c>
      <c r="L31" s="235">
        <v>-8</v>
      </c>
      <c r="M31" s="235">
        <v>-12</v>
      </c>
      <c r="N31" s="221">
        <v>-0.54000054000054</v>
      </c>
      <c r="O31" s="234">
        <v>1</v>
      </c>
      <c r="P31" s="219">
        <v>3.9840637450199203</v>
      </c>
      <c r="Q31" s="234">
        <v>0</v>
      </c>
      <c r="R31" s="219">
        <v>0</v>
      </c>
      <c r="S31" s="235">
        <v>8</v>
      </c>
      <c r="T31" s="235">
        <v>5</v>
      </c>
      <c r="U31" s="235">
        <v>1</v>
      </c>
      <c r="V31" s="235">
        <v>2</v>
      </c>
      <c r="W31" s="234">
        <v>0</v>
      </c>
      <c r="X31" s="221">
        <v>30.88803088803089</v>
      </c>
      <c r="Y31" s="235">
        <v>2</v>
      </c>
      <c r="Z31" s="235">
        <v>2</v>
      </c>
      <c r="AA31" s="234">
        <v>0</v>
      </c>
      <c r="AB31" s="221">
        <v>7.905138339920948</v>
      </c>
      <c r="AC31" s="236">
        <v>171</v>
      </c>
      <c r="AD31" s="221">
        <v>4.617004617004617</v>
      </c>
      <c r="AE31" s="235">
        <v>71</v>
      </c>
      <c r="AF31" s="223">
        <v>1.917001917001917</v>
      </c>
    </row>
    <row r="32" spans="2:32" s="2" customFormat="1" ht="12" customHeight="1">
      <c r="B32" s="233" t="s">
        <v>147</v>
      </c>
      <c r="C32" s="234">
        <v>704</v>
      </c>
      <c r="D32" s="234">
        <v>362</v>
      </c>
      <c r="E32" s="234">
        <v>342</v>
      </c>
      <c r="F32" s="219">
        <v>6.750795903494304</v>
      </c>
      <c r="G32" s="234">
        <v>1066</v>
      </c>
      <c r="H32" s="234">
        <v>598</v>
      </c>
      <c r="I32" s="234">
        <v>468</v>
      </c>
      <c r="J32" s="219">
        <v>10.222085842507001</v>
      </c>
      <c r="K32" s="235">
        <v>-362</v>
      </c>
      <c r="L32" s="235">
        <v>-236</v>
      </c>
      <c r="M32" s="235">
        <v>-126</v>
      </c>
      <c r="N32" s="221">
        <v>-3.471289939012696</v>
      </c>
      <c r="O32" s="235">
        <v>0</v>
      </c>
      <c r="P32" s="221">
        <v>0</v>
      </c>
      <c r="Q32" s="235">
        <v>0</v>
      </c>
      <c r="R32" s="221">
        <v>0</v>
      </c>
      <c r="S32" s="235">
        <v>17</v>
      </c>
      <c r="T32" s="235">
        <v>6</v>
      </c>
      <c r="U32" s="235">
        <v>7</v>
      </c>
      <c r="V32" s="235">
        <v>4</v>
      </c>
      <c r="W32" s="234">
        <v>0</v>
      </c>
      <c r="X32" s="221">
        <v>23.578363384188627</v>
      </c>
      <c r="Y32" s="235">
        <v>7</v>
      </c>
      <c r="Z32" s="235">
        <v>7</v>
      </c>
      <c r="AA32" s="235">
        <v>0</v>
      </c>
      <c r="AB32" s="221">
        <v>9.845288326300984</v>
      </c>
      <c r="AC32" s="236">
        <v>445</v>
      </c>
      <c r="AD32" s="221">
        <v>4.267193433316712</v>
      </c>
      <c r="AE32" s="235">
        <v>179</v>
      </c>
      <c r="AF32" s="223">
        <v>1.7164665720532393</v>
      </c>
    </row>
    <row r="33" spans="2:16" s="2" customFormat="1" ht="12" customHeight="1">
      <c r="B33" s="6"/>
      <c r="P33" s="237"/>
    </row>
    <row r="34" spans="2:32" ht="13.5">
      <c r="B34" s="99" t="s">
        <v>275</v>
      </c>
      <c r="C34" s="100"/>
      <c r="D34" s="100"/>
      <c r="E34" s="100"/>
      <c r="F34" s="100"/>
      <c r="G34" s="212"/>
      <c r="H34" s="21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</row>
    <row r="35" spans="2:32" ht="13.5">
      <c r="B35" s="375" t="s">
        <v>276</v>
      </c>
      <c r="C35" s="376"/>
      <c r="D35" s="376"/>
      <c r="E35" s="376"/>
      <c r="F35" s="376"/>
      <c r="G35" s="376"/>
      <c r="H35" s="376"/>
      <c r="I35" s="376"/>
      <c r="J35" s="376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</row>
    <row r="36" spans="2:32" ht="13.5">
      <c r="B36" s="375" t="s">
        <v>277</v>
      </c>
      <c r="C36" s="376"/>
      <c r="D36" s="376"/>
      <c r="E36" s="376"/>
      <c r="F36" s="376"/>
      <c r="G36" s="376"/>
      <c r="H36" s="376"/>
      <c r="I36" s="376"/>
      <c r="J36" s="376"/>
      <c r="K36" s="376"/>
      <c r="L36" s="376"/>
      <c r="M36" s="376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</row>
    <row r="37" spans="2:13" ht="13.5">
      <c r="B37" s="375"/>
      <c r="C37" s="419"/>
      <c r="D37" s="419"/>
      <c r="E37" s="419"/>
      <c r="F37" s="419"/>
      <c r="G37" s="419"/>
      <c r="H37" s="419"/>
      <c r="I37" s="419"/>
      <c r="J37" s="419"/>
      <c r="K37" s="419"/>
      <c r="L37" s="419"/>
      <c r="M37" s="419"/>
    </row>
    <row r="38" spans="2:31" ht="13.5">
      <c r="B38" s="420"/>
      <c r="C38" s="420"/>
      <c r="D38" s="420"/>
      <c r="E38" s="420"/>
      <c r="F38" s="420"/>
      <c r="G38" s="420"/>
      <c r="H38" s="420"/>
      <c r="I38" s="420"/>
      <c r="J38" s="420"/>
      <c r="K38" s="420"/>
      <c r="L38" s="420"/>
      <c r="M38" s="420"/>
      <c r="S38" s="238"/>
      <c r="T38" s="238"/>
      <c r="U38" s="238"/>
      <c r="V38" s="238"/>
      <c r="Y38" s="238"/>
      <c r="Z38" s="238"/>
      <c r="AA38" s="238"/>
      <c r="AB38" s="238"/>
      <c r="AC38" s="238"/>
      <c r="AE38" s="238"/>
    </row>
    <row r="39" spans="3:32" ht="13.5">
      <c r="C39" s="238"/>
      <c r="D39" s="238"/>
      <c r="E39" s="238"/>
      <c r="F39" s="239"/>
      <c r="G39" s="238"/>
      <c r="H39" s="238"/>
      <c r="I39" s="238"/>
      <c r="J39" s="238"/>
      <c r="K39" s="238"/>
      <c r="L39" s="238"/>
      <c r="M39" s="238"/>
      <c r="N39" s="238"/>
      <c r="O39" s="238"/>
      <c r="P39" s="238"/>
      <c r="Q39" s="238"/>
      <c r="R39" s="238"/>
      <c r="S39" s="238"/>
      <c r="T39" s="238"/>
      <c r="U39" s="238"/>
      <c r="V39" s="238"/>
      <c r="W39" s="238"/>
      <c r="X39" s="238"/>
      <c r="Y39" s="238"/>
      <c r="Z39" s="238"/>
      <c r="AA39" s="238"/>
      <c r="AB39" s="238"/>
      <c r="AC39" s="238"/>
      <c r="AD39" s="238"/>
      <c r="AE39" s="238"/>
      <c r="AF39" s="238"/>
    </row>
    <row r="40" spans="3:31" ht="13.5">
      <c r="C40" s="238"/>
      <c r="D40" s="238"/>
      <c r="E40" s="238"/>
      <c r="G40" s="238"/>
      <c r="H40" s="238"/>
      <c r="I40" s="238"/>
      <c r="K40" s="238"/>
      <c r="L40" s="238"/>
      <c r="M40" s="238"/>
      <c r="O40" s="238"/>
      <c r="Q40" s="238"/>
      <c r="S40" s="238"/>
      <c r="T40" s="238"/>
      <c r="U40" s="238"/>
      <c r="V40" s="238"/>
      <c r="Y40" s="238"/>
      <c r="Z40" s="238"/>
      <c r="AA40" s="238"/>
      <c r="AC40" s="238"/>
      <c r="AE40" s="238"/>
    </row>
  </sheetData>
  <sheetProtection/>
  <mergeCells count="40">
    <mergeCell ref="B36:M36"/>
    <mergeCell ref="B37:M37"/>
    <mergeCell ref="B38:M38"/>
    <mergeCell ref="H6:H8"/>
    <mergeCell ref="I6:I8"/>
    <mergeCell ref="K6:K8"/>
    <mergeCell ref="L6:L8"/>
    <mergeCell ref="M6:M8"/>
    <mergeCell ref="B35:J35"/>
    <mergeCell ref="G6:G8"/>
    <mergeCell ref="AF3:AF8"/>
    <mergeCell ref="S5:S8"/>
    <mergeCell ref="T5:T8"/>
    <mergeCell ref="U5:U8"/>
    <mergeCell ref="V5:V8"/>
    <mergeCell ref="W5:W8"/>
    <mergeCell ref="Y5:Y8"/>
    <mergeCell ref="Z5:Z8"/>
    <mergeCell ref="AA5:AA8"/>
    <mergeCell ref="X3:X8"/>
    <mergeCell ref="Y3:AA4"/>
    <mergeCell ref="AB3:AB8"/>
    <mergeCell ref="AC3:AC8"/>
    <mergeCell ref="AD3:AD8"/>
    <mergeCell ref="AE3:AE8"/>
    <mergeCell ref="N3:N8"/>
    <mergeCell ref="O3:O8"/>
    <mergeCell ref="P3:P8"/>
    <mergeCell ref="Q3:Q8"/>
    <mergeCell ref="R3:R8"/>
    <mergeCell ref="S3:W4"/>
    <mergeCell ref="B3:B8"/>
    <mergeCell ref="C3:E5"/>
    <mergeCell ref="F3:F8"/>
    <mergeCell ref="G3:I5"/>
    <mergeCell ref="J3:J8"/>
    <mergeCell ref="K3:M5"/>
    <mergeCell ref="C6:C8"/>
    <mergeCell ref="D6:D8"/>
    <mergeCell ref="E6:E8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1:Q13"/>
  <sheetViews>
    <sheetView zoomScalePageLayoutView="0" workbookViewId="0" topLeftCell="A1">
      <selection activeCell="K33" sqref="K33"/>
    </sheetView>
  </sheetViews>
  <sheetFormatPr defaultColWidth="9.00390625" defaultRowHeight="13.5"/>
  <cols>
    <col min="1" max="1" width="2.625" style="0" customWidth="1"/>
    <col min="2" max="3" width="4.25390625" style="0" customWidth="1"/>
    <col min="4" max="7" width="6.125" style="0" customWidth="1"/>
    <col min="8" max="9" width="7.375" style="0" bestFit="1" customWidth="1"/>
    <col min="10" max="17" width="6.125" style="0" customWidth="1"/>
    <col min="18" max="19" width="9.125" style="0" customWidth="1"/>
  </cols>
  <sheetData>
    <row r="1" spans="2:3" ht="14.25" customHeight="1">
      <c r="B1" s="10" t="s">
        <v>278</v>
      </c>
      <c r="C1" s="1"/>
    </row>
    <row r="2" ht="12" customHeight="1"/>
    <row r="3" spans="2:17" s="2" customFormat="1" ht="12" customHeight="1">
      <c r="B3" s="303" t="s">
        <v>279</v>
      </c>
      <c r="C3" s="349"/>
      <c r="D3" s="421" t="s">
        <v>280</v>
      </c>
      <c r="E3" s="316"/>
      <c r="F3" s="421" t="s">
        <v>281</v>
      </c>
      <c r="G3" s="316"/>
      <c r="H3" s="421" t="s">
        <v>282</v>
      </c>
      <c r="I3" s="316"/>
      <c r="J3" s="421" t="s">
        <v>283</v>
      </c>
      <c r="K3" s="316"/>
      <c r="L3" s="421" t="s">
        <v>284</v>
      </c>
      <c r="M3" s="316"/>
      <c r="N3" s="421" t="s">
        <v>285</v>
      </c>
      <c r="O3" s="316"/>
      <c r="P3" s="421" t="s">
        <v>286</v>
      </c>
      <c r="Q3" s="316"/>
    </row>
    <row r="4" spans="2:17" s="2" customFormat="1" ht="12" customHeight="1">
      <c r="B4" s="351"/>
      <c r="C4" s="352"/>
      <c r="D4" s="317"/>
      <c r="E4" s="318"/>
      <c r="F4" s="317"/>
      <c r="G4" s="318"/>
      <c r="H4" s="317"/>
      <c r="I4" s="318"/>
      <c r="J4" s="317"/>
      <c r="K4" s="318"/>
      <c r="L4" s="317"/>
      <c r="M4" s="318"/>
      <c r="N4" s="317"/>
      <c r="O4" s="318"/>
      <c r="P4" s="317"/>
      <c r="Q4" s="318"/>
    </row>
    <row r="5" spans="2:17" s="2" customFormat="1" ht="12" customHeight="1">
      <c r="B5" s="354"/>
      <c r="C5" s="356"/>
      <c r="D5" s="49" t="s">
        <v>166</v>
      </c>
      <c r="E5" s="49" t="s">
        <v>287</v>
      </c>
      <c r="F5" s="49" t="s">
        <v>166</v>
      </c>
      <c r="G5" s="49" t="s">
        <v>287</v>
      </c>
      <c r="H5" s="49" t="s">
        <v>166</v>
      </c>
      <c r="I5" s="49" t="s">
        <v>287</v>
      </c>
      <c r="J5" s="49" t="s">
        <v>166</v>
      </c>
      <c r="K5" s="3" t="s">
        <v>287</v>
      </c>
      <c r="L5" s="3" t="s">
        <v>166</v>
      </c>
      <c r="M5" s="3" t="s">
        <v>287</v>
      </c>
      <c r="N5" s="3" t="s">
        <v>166</v>
      </c>
      <c r="O5" s="3" t="s">
        <v>287</v>
      </c>
      <c r="P5" s="3" t="s">
        <v>166</v>
      </c>
      <c r="Q5" s="3" t="s">
        <v>287</v>
      </c>
    </row>
    <row r="6" spans="2:17" s="2" customFormat="1" ht="12" customHeight="1">
      <c r="B6" s="422" t="s">
        <v>288</v>
      </c>
      <c r="C6" s="423"/>
      <c r="D6" s="240">
        <v>8.5</v>
      </c>
      <c r="E6" s="240">
        <v>8.3</v>
      </c>
      <c r="F6" s="240">
        <v>9.1</v>
      </c>
      <c r="G6" s="240">
        <v>9.9</v>
      </c>
      <c r="H6" s="240">
        <v>-0.6</v>
      </c>
      <c r="I6" s="240">
        <v>-1.6</v>
      </c>
      <c r="J6" s="240">
        <v>2.4</v>
      </c>
      <c r="K6" s="240">
        <v>2.7</v>
      </c>
      <c r="L6" s="240">
        <v>24.6</v>
      </c>
      <c r="M6" s="240">
        <v>25.3</v>
      </c>
      <c r="N6" s="240">
        <v>5.6</v>
      </c>
      <c r="O6" s="240">
        <v>5.1</v>
      </c>
      <c r="P6" s="241">
        <v>2.01</v>
      </c>
      <c r="Q6" s="241">
        <v>1.95</v>
      </c>
    </row>
    <row r="7" spans="2:17" s="2" customFormat="1" ht="12" customHeight="1">
      <c r="B7" s="242"/>
      <c r="C7" s="243">
        <v>22</v>
      </c>
      <c r="D7" s="240">
        <v>8.5</v>
      </c>
      <c r="E7" s="240">
        <v>8.1</v>
      </c>
      <c r="F7" s="240">
        <v>9.5</v>
      </c>
      <c r="G7" s="240">
        <v>10.3</v>
      </c>
      <c r="H7" s="240">
        <v>-1</v>
      </c>
      <c r="I7" s="240">
        <v>-2.2</v>
      </c>
      <c r="J7" s="240">
        <v>2.3</v>
      </c>
      <c r="K7" s="240">
        <v>2.2</v>
      </c>
      <c r="L7" s="240">
        <v>24.2</v>
      </c>
      <c r="M7" s="240">
        <v>24.3</v>
      </c>
      <c r="N7" s="240">
        <v>5.5</v>
      </c>
      <c r="O7" s="240">
        <v>4.9</v>
      </c>
      <c r="P7" s="241">
        <v>1.99</v>
      </c>
      <c r="Q7" s="241">
        <v>1.96</v>
      </c>
    </row>
    <row r="8" spans="2:17" s="2" customFormat="1" ht="12" customHeight="1">
      <c r="B8" s="242"/>
      <c r="C8" s="244">
        <v>23</v>
      </c>
      <c r="D8" s="240">
        <v>8.3</v>
      </c>
      <c r="E8" s="240">
        <v>8</v>
      </c>
      <c r="F8" s="240">
        <v>9.9</v>
      </c>
      <c r="G8" s="240">
        <v>10.6</v>
      </c>
      <c r="H8" s="240">
        <v>-1.6</v>
      </c>
      <c r="I8" s="240">
        <v>-2.7</v>
      </c>
      <c r="J8" s="240">
        <v>2.3</v>
      </c>
      <c r="K8" s="240">
        <v>2.1</v>
      </c>
      <c r="L8" s="240">
        <v>23.9</v>
      </c>
      <c r="M8" s="240">
        <v>22.5</v>
      </c>
      <c r="N8" s="240">
        <v>5.2</v>
      </c>
      <c r="O8" s="240">
        <v>4.7</v>
      </c>
      <c r="P8" s="241">
        <v>1.87</v>
      </c>
      <c r="Q8" s="241">
        <v>1.8</v>
      </c>
    </row>
    <row r="9" spans="2:17" s="2" customFormat="1" ht="12" customHeight="1">
      <c r="B9" s="242"/>
      <c r="C9" s="244">
        <v>24</v>
      </c>
      <c r="D9" s="240">
        <v>8.2</v>
      </c>
      <c r="E9" s="240">
        <v>7.6</v>
      </c>
      <c r="F9" s="240">
        <v>10</v>
      </c>
      <c r="G9" s="240">
        <v>10.8</v>
      </c>
      <c r="H9" s="240">
        <v>-1.7</v>
      </c>
      <c r="I9" s="240">
        <v>-3.2</v>
      </c>
      <c r="J9" s="240">
        <v>2.2</v>
      </c>
      <c r="K9" s="240">
        <v>3</v>
      </c>
      <c r="L9" s="240">
        <v>23.4</v>
      </c>
      <c r="M9" s="240">
        <v>25.3</v>
      </c>
      <c r="N9" s="240">
        <v>5.3</v>
      </c>
      <c r="O9" s="240">
        <v>4.7</v>
      </c>
      <c r="P9" s="241">
        <v>1.87</v>
      </c>
      <c r="Q9" s="241">
        <v>1.8</v>
      </c>
    </row>
    <row r="10" spans="2:17" s="24" customFormat="1" ht="12" customHeight="1">
      <c r="B10" s="245"/>
      <c r="C10" s="246">
        <v>25</v>
      </c>
      <c r="D10" s="247">
        <v>8.2</v>
      </c>
      <c r="E10" s="247">
        <v>7.6</v>
      </c>
      <c r="F10" s="247">
        <v>10.1</v>
      </c>
      <c r="G10" s="247">
        <v>11.1</v>
      </c>
      <c r="H10" s="247">
        <v>-1.9</v>
      </c>
      <c r="I10" s="247">
        <v>-3.6</v>
      </c>
      <c r="J10" s="247">
        <v>2.1</v>
      </c>
      <c r="K10" s="247">
        <v>2.4</v>
      </c>
      <c r="L10" s="247">
        <v>22.9</v>
      </c>
      <c r="M10" s="247">
        <v>22.9</v>
      </c>
      <c r="N10" s="247">
        <v>5.3</v>
      </c>
      <c r="O10" s="247">
        <v>4.6</v>
      </c>
      <c r="P10" s="248">
        <v>1.84</v>
      </c>
      <c r="Q10" s="248">
        <v>1.8</v>
      </c>
    </row>
    <row r="11" spans="2:4" s="2" customFormat="1" ht="12" customHeight="1">
      <c r="B11" s="6"/>
      <c r="C11" s="249"/>
      <c r="D11" s="100"/>
    </row>
    <row r="12" spans="2:3" s="2" customFormat="1" ht="12" customHeight="1">
      <c r="B12" s="99" t="s">
        <v>275</v>
      </c>
      <c r="C12" s="100"/>
    </row>
    <row r="13" spans="2:3" s="2" customFormat="1" ht="12" customHeight="1">
      <c r="B13" s="7"/>
      <c r="C13" s="6"/>
    </row>
  </sheetData>
  <sheetProtection/>
  <mergeCells count="9">
    <mergeCell ref="N3:O4"/>
    <mergeCell ref="P3:Q4"/>
    <mergeCell ref="B6:C6"/>
    <mergeCell ref="B3:C5"/>
    <mergeCell ref="D3:E4"/>
    <mergeCell ref="F3:G4"/>
    <mergeCell ref="H3:I4"/>
    <mergeCell ref="J3:K4"/>
    <mergeCell ref="L3:M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井上 明子２７</cp:lastModifiedBy>
  <cp:lastPrinted>2012-02-02T00:22:27Z</cp:lastPrinted>
  <dcterms:created xsi:type="dcterms:W3CDTF">1999-08-06T12:02:03Z</dcterms:created>
  <dcterms:modified xsi:type="dcterms:W3CDTF">2015-09-28T23:41:15Z</dcterms:modified>
  <cp:category/>
  <cp:version/>
  <cp:contentType/>
  <cp:contentStatus/>
</cp:coreProperties>
</file>