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9170" windowHeight="13230" tabRatio="665" activeTab="0"/>
  </bookViews>
  <sheets>
    <sheet name="3-1 群馬県及び全国の人口推移" sheetId="1" r:id="rId1"/>
    <sheet name="3-2 市部・郡部別面積及び人口推移" sheetId="2" r:id="rId2"/>
    <sheet name="3-3 世帯数及び人口の推移" sheetId="3" r:id="rId3"/>
    <sheet name="3-4 市町村別世帯数及び人口" sheetId="4" r:id="rId4"/>
    <sheet name="3-5 都道府県別人口推移" sheetId="5" r:id="rId5"/>
    <sheet name="3-6 本県転出入者の移動前及び移動後の所在地" sheetId="6" r:id="rId6"/>
    <sheet name="3-7 月別転出入者数" sheetId="7" r:id="rId7"/>
    <sheet name="3-8 市郡別人口動態" sheetId="8" r:id="rId8"/>
    <sheet name="3-9 人口動態発生比率" sheetId="9" r:id="rId9"/>
    <sheet name="3-10 国籍別在留外国人数" sheetId="10" r:id="rId10"/>
    <sheet name="3-11 市町村・産業大分類・男女別15歳以上の就業者数" sheetId="11" r:id="rId11"/>
    <sheet name="3-12 市町村・年齢（5歳階級）別人口" sheetId="12" r:id="rId12"/>
  </sheets>
  <definedNames>
    <definedName name="_xlnm.Print_Area" localSheetId="0">'3-1 群馬県及び全国の人口推移'!$A$1:$S$32</definedName>
  </definedNames>
  <calcPr fullCalcOnLoad="1"/>
</workbook>
</file>

<file path=xl/sharedStrings.xml><?xml version="1.0" encoding="utf-8"?>
<sst xmlns="http://schemas.openxmlformats.org/spreadsheetml/2006/main" count="1050" uniqueCount="388">
  <si>
    <t>年次</t>
  </si>
  <si>
    <t>全国</t>
  </si>
  <si>
    <t>世帯数</t>
  </si>
  <si>
    <t>人口</t>
  </si>
  <si>
    <t>総数</t>
  </si>
  <si>
    <t>男</t>
  </si>
  <si>
    <t>女</t>
  </si>
  <si>
    <t>群馬県</t>
  </si>
  <si>
    <t>人口増加率(対前回)</t>
  </si>
  <si>
    <t>大正</t>
  </si>
  <si>
    <t>昭和</t>
  </si>
  <si>
    <t>14年国勢調査</t>
  </si>
  <si>
    <t>10年国勢調査</t>
  </si>
  <si>
    <t>15年国勢調査</t>
  </si>
  <si>
    <t>20年人口調査</t>
  </si>
  <si>
    <t>21年人口調査</t>
  </si>
  <si>
    <t>22年臨時国勢調査</t>
  </si>
  <si>
    <t>23年常住人口調査</t>
  </si>
  <si>
    <t>25年国勢調査</t>
  </si>
  <si>
    <t>30年国勢調査</t>
  </si>
  <si>
    <t>35年国勢調査</t>
  </si>
  <si>
    <t>40年国勢調査</t>
  </si>
  <si>
    <t>45年国勢調査</t>
  </si>
  <si>
    <t>50年国勢調査</t>
  </si>
  <si>
    <t>55年国勢調査</t>
  </si>
  <si>
    <t>60年国勢調査</t>
  </si>
  <si>
    <t>平成</t>
  </si>
  <si>
    <t>人</t>
  </si>
  <si>
    <t>％</t>
  </si>
  <si>
    <t>-</t>
  </si>
  <si>
    <t>人　口</t>
  </si>
  <si>
    <t>人口密度
(1k㎡当たり)</t>
  </si>
  <si>
    <t>前回からの人口増加</t>
  </si>
  <si>
    <t>12年国勢調査</t>
  </si>
  <si>
    <t>資料：総務省統計局「国勢調査報告」</t>
  </si>
  <si>
    <t>19年人口調査</t>
  </si>
  <si>
    <t xml:space="preserve"> 2年国勢調査</t>
  </si>
  <si>
    <t xml:space="preserve"> 7年国勢調査</t>
  </si>
  <si>
    <t xml:space="preserve"> 9年国勢調査</t>
  </si>
  <si>
    <t xml:space="preserve"> 5年国勢調査</t>
  </si>
  <si>
    <t>17年国勢調査</t>
  </si>
  <si>
    <t>22年国勢調査</t>
  </si>
  <si>
    <t>人口密度
(1k㎡当たり)</t>
  </si>
  <si>
    <t>…</t>
  </si>
  <si>
    <t>-</t>
  </si>
  <si>
    <t>３－１ 群馬県及び全国の人口推移 （大正9～平成22年）</t>
  </si>
  <si>
    <t>３－２ 市部・郡部別面積及び人口推移 （大正9～平成22年）</t>
  </si>
  <si>
    <t>年次</t>
  </si>
  <si>
    <t>面積</t>
  </si>
  <si>
    <t>人　口</t>
  </si>
  <si>
    <t>人口密度
(１k㎡当たり)</t>
  </si>
  <si>
    <t>人口の割合</t>
  </si>
  <si>
    <t>市部</t>
  </si>
  <si>
    <t>郡部</t>
  </si>
  <si>
    <t>男</t>
  </si>
  <si>
    <t>女</t>
  </si>
  <si>
    <t>k㎡</t>
  </si>
  <si>
    <t>人</t>
  </si>
  <si>
    <t>％</t>
  </si>
  <si>
    <t>大正</t>
  </si>
  <si>
    <t xml:space="preserve"> 9年国勢調査</t>
  </si>
  <si>
    <t>14年国勢調査</t>
  </si>
  <si>
    <t>昭和</t>
  </si>
  <si>
    <t>20年人口調査</t>
  </si>
  <si>
    <t>22年臨時国勢調査</t>
  </si>
  <si>
    <t>23年常住人口調査</t>
  </si>
  <si>
    <t>平成</t>
  </si>
  <si>
    <t xml:space="preserve"> 2年国勢調査</t>
  </si>
  <si>
    <t xml:space="preserve"> 7年国勢調査</t>
  </si>
  <si>
    <t>資料：総務省統計局「国勢調査報告」</t>
  </si>
  <si>
    <t xml:space="preserve"> 5年国勢調査</t>
  </si>
  <si>
    <t>10年国勢調査</t>
  </si>
  <si>
    <t>15年国勢調査</t>
  </si>
  <si>
    <t>25年国勢調査</t>
  </si>
  <si>
    <t>30年国勢調査</t>
  </si>
  <si>
    <t>35年国勢調査</t>
  </si>
  <si>
    <t>40年国勢調査</t>
  </si>
  <si>
    <t>45年国勢調査</t>
  </si>
  <si>
    <t>50年国勢調査</t>
  </si>
  <si>
    <t>55年国勢調査</t>
  </si>
  <si>
    <t>60年国勢調査</t>
  </si>
  <si>
    <t>12年国勢調査</t>
  </si>
  <si>
    <t>年</t>
  </si>
  <si>
    <t>世帯数</t>
  </si>
  <si>
    <t>人口</t>
  </si>
  <si>
    <t>対前年
人口
増加数</t>
  </si>
  <si>
    <t>対前年
人口
増加率</t>
  </si>
  <si>
    <t>一世帯
当たり
人員</t>
  </si>
  <si>
    <t>女100人に
つき男</t>
  </si>
  <si>
    <t>総数</t>
  </si>
  <si>
    <t>％</t>
  </si>
  <si>
    <t>明治</t>
  </si>
  <si>
    <t>大正元年</t>
  </si>
  <si>
    <t>△　　876</t>
  </si>
  <si>
    <t>昭和元年</t>
  </si>
  <si>
    <t>･･･</t>
  </si>
  <si>
    <t>△  2,608</t>
  </si>
  <si>
    <t>△  8,306</t>
  </si>
  <si>
    <t>△  5,460</t>
  </si>
  <si>
    <t>平成元年</t>
  </si>
  <si>
    <t>△  2,752</t>
  </si>
  <si>
    <t>△  3,269</t>
  </si>
  <si>
    <t xml:space="preserve"> </t>
  </si>
  <si>
    <t>資料：総務省統計局、県統計課</t>
  </si>
  <si>
    <t>注）1 大正9年、14年、昭和5年、10年、15年、25年、30年、35年、40年、45年、50年、55年、60年、平成2年、7年、12年、17年、22年は、国勢調査の結果による。</t>
  </si>
  <si>
    <t>　　2 昭和22年は臨時国勢調査の結果による。</t>
  </si>
  <si>
    <t>　　3 昭和19年は2月22日、昭和20年は11月１日、昭和21年は4月26日の資源調査法に基づく人口調査の結果による。</t>
  </si>
  <si>
    <t>　　4 昭和23年は8月1日の国常住人口調査の結果による。</t>
  </si>
  <si>
    <t>　　5 大正10～13年、昭和元～4年、6～9年、11～14年、16～18年は総務省統計局発表の推計人口である。推計人口とは、国勢調査の現在人口を基礎にして</t>
  </si>
  <si>
    <t>　 　 人口動態調査等により人口増加率を算出して、推計したものである。</t>
  </si>
  <si>
    <t>　　6 昭和24年、26～29年、31～34年、36～38年は9月30日現在の群馬県常住人口概数調査の結果による。</t>
  </si>
  <si>
    <t>移動人口調査の結果による。</t>
  </si>
  <si>
    <t>　　8 明治36年～大正8年は12月31日現在の常住人口調査の結果による。</t>
  </si>
  <si>
    <t>　　9 昭和63年、平成元年の人口密度は、昭和62年10月１日の面積を使用し（　）書きした。</t>
  </si>
  <si>
    <t xml:space="preserve"> 　10 小数点以下の数値は、次位をラウンド（四捨五入）してある。</t>
  </si>
  <si>
    <t>市町村</t>
  </si>
  <si>
    <t>平成24年</t>
  </si>
  <si>
    <t>平成25年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</si>
  <si>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</si>
  <si>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</si>
  <si>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</si>
  <si>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</si>
  <si>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</si>
  <si>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</si>
  <si>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</si>
  <si>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</si>
  <si>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</si>
  <si>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</si>
  <si>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</si>
  <si>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</si>
  <si>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</si>
  <si>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</si>
  <si>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</si>
  <si>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</si>
  <si>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</si>
  <si>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</si>
  <si>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</si>
  <si>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</si>
  <si>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</si>
  <si>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</si>
  <si>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</si>
  <si>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</si>
  <si>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</si>
  <si>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</si>
  <si>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</si>
  <si>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</si>
  <si>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</si>
  <si>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</si>
  <si>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</si>
  <si>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</si>
  <si>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</si>
  <si>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</si>
  <si>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</si>
  <si>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</si>
  <si>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</si>
  <si>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</si>
  <si>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</si>
  <si>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</si>
  <si>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</si>
  <si>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</si>
  <si>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</si>
  <si>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</si>
  <si>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資料：県統計課「群馬県移動人口調査」</t>
  </si>
  <si>
    <t>都道府県</t>
  </si>
  <si>
    <t>平成20年</t>
  </si>
  <si>
    <t>平成21年</t>
  </si>
  <si>
    <t>平成22年</t>
  </si>
  <si>
    <t>平成23年</t>
  </si>
  <si>
    <t>平成24年</t>
  </si>
  <si>
    <t>面　　　　積</t>
  </si>
  <si>
    <t>平 成 24年
10月１日現在</t>
  </si>
  <si>
    <t>10月１日現在</t>
  </si>
  <si>
    <t>人</t>
  </si>
  <si>
    <t>k㎡</t>
  </si>
  <si>
    <t>全国</t>
  </si>
  <si>
    <t>北海道</t>
  </si>
  <si>
    <t>青森県</t>
  </si>
  <si>
    <t>岩手県</t>
  </si>
  <si>
    <t>宮城県</t>
  </si>
  <si>
    <t>＊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</si>
  <si>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</si>
  <si>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</si>
  <si>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</si>
  <si>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</si>
  <si>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</si>
  <si>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</si>
  <si>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</si>
  <si>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</si>
  <si>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</si>
  <si>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</si>
  <si>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</si>
  <si>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</si>
  <si>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</si>
  <si>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</si>
  <si>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</si>
  <si>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</si>
  <si>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</si>
  <si>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</si>
  <si>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</si>
  <si>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</si>
  <si>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</si>
  <si>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</si>
  <si>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</si>
  <si>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</si>
  <si>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</si>
  <si>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</si>
  <si>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</si>
  <si>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</si>
  <si>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</si>
  <si>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</si>
  <si>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</si>
  <si>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</si>
  <si>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</si>
  <si>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</si>
  <si>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</si>
  <si>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</si>
  <si>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</si>
  <si>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</si>
  <si>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</si>
  <si>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</si>
  <si>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</si>
  <si>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</si>
  <si>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</si>
  <si>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資料：総務省統計局</t>
    </r>
    <r>
      <rPr>
        <sz val="8"/>
        <rFont val="ＭＳ 明朝"/>
        <family val="1"/>
      </rPr>
      <t>、国土交通省国土地理院</t>
    </r>
  </si>
  <si>
    <t>注）1 人口推計</t>
  </si>
  <si>
    <t xml:space="preserve">    2 面積の＊は、一部境界未定のため、推定値である。</t>
  </si>
  <si>
    <t>平成23年</t>
  </si>
  <si>
    <t>平成24年</t>
  </si>
  <si>
    <t>他都道府県
からの転入者</t>
  </si>
  <si>
    <t>他都道府県
への転出者</t>
  </si>
  <si>
    <t>転入超過数      （▲は転出超過）</t>
  </si>
  <si>
    <t>資料：総務省統計局「住民基本台帳人口移動報告年報」</t>
  </si>
  <si>
    <t>転出入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</si>
  <si>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</si>
  <si>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</si>
  <si>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</si>
  <si>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</si>
  <si>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</si>
  <si>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</si>
  <si>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</si>
  <si>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</si>
  <si>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</si>
  <si>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</si>
  <si>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</si>
  <si>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</si>
  <si>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</t>
  </si>
  <si>
    <t>群馬県内での転出入</t>
  </si>
  <si>
    <t>他都道府県からの転入</t>
  </si>
  <si>
    <t>他都道府県への転出</t>
  </si>
  <si>
    <t>転入超過数（▲は転出超過）</t>
  </si>
  <si>
    <t>市郡</t>
  </si>
  <si>
    <t>出生（児）数</t>
  </si>
  <si>
    <r>
      <t xml:space="preserve">出生率
</t>
    </r>
    <r>
      <rPr>
        <sz val="8"/>
        <rFont val="ＭＳ 明朝"/>
        <family val="1"/>
      </rPr>
      <t>(人口千対)</t>
    </r>
  </si>
  <si>
    <t>死亡（者）数</t>
  </si>
  <si>
    <r>
      <t xml:space="preserve">死亡率
</t>
    </r>
    <r>
      <rPr>
        <sz val="8"/>
        <rFont val="ＭＳ 明朝"/>
        <family val="1"/>
      </rPr>
      <t>(人口千対)</t>
    </r>
  </si>
  <si>
    <t>自然増加数</t>
  </si>
  <si>
    <r>
      <t xml:space="preserve">自然
増加率
</t>
    </r>
    <r>
      <rPr>
        <sz val="8"/>
        <rFont val="ＭＳ 明朝"/>
        <family val="1"/>
      </rPr>
      <t>(人口千対)</t>
    </r>
  </si>
  <si>
    <t>乳児
死亡数
(１歳
未満)</t>
  </si>
  <si>
    <t>乳児
死亡率
(出生
千対)</t>
  </si>
  <si>
    <t>新生児
死亡数
(生後４週未満)</t>
  </si>
  <si>
    <t>新生児
死亡率
(出生
千対)</t>
  </si>
  <si>
    <t>死産（胎）数</t>
  </si>
  <si>
    <t>死産率
(出産
千対)</t>
  </si>
  <si>
    <t>周産期死亡数</t>
  </si>
  <si>
    <t>周産期
死亡率</t>
  </si>
  <si>
    <t>婚姻
件数</t>
  </si>
  <si>
    <t>婚姻率
(人口
千対)</t>
  </si>
  <si>
    <t>離婚
件数</t>
  </si>
  <si>
    <t>離婚率
(人口
千対)</t>
  </si>
  <si>
    <t>妊娠
満12週
～19週</t>
  </si>
  <si>
    <t>妊娠
満20週
～27週</t>
  </si>
  <si>
    <t>妊娠
満28週
以上</t>
  </si>
  <si>
    <t>不詳</t>
  </si>
  <si>
    <t>妊娠
満22週
以後の
死産</t>
  </si>
  <si>
    <t>早期
新生児
死亡</t>
  </si>
  <si>
    <t>胎</t>
  </si>
  <si>
    <t>件</t>
  </si>
  <si>
    <t>平成23年</t>
  </si>
  <si>
    <t>-</t>
  </si>
  <si>
    <t>富岡市</t>
  </si>
  <si>
    <t>資料：県健康福祉課</t>
  </si>
  <si>
    <t>注）1 死産率は、死産数を出産数（死産数＋出生数）で除したものである。</t>
  </si>
  <si>
    <t xml:space="preserve">    2 周産期死亡率は、周産期死亡数を出産数（出生数＋妊娠満22週以後の死産数）で除したものである。</t>
  </si>
  <si>
    <t>年</t>
  </si>
  <si>
    <t>出生率
（人口千対）</t>
  </si>
  <si>
    <t>死亡率
（人口千対）</t>
  </si>
  <si>
    <t>自然増加率
（人口千対）</t>
  </si>
  <si>
    <t>乳児死亡率
（出生千対）</t>
  </si>
  <si>
    <t>死産率
（出産千対）</t>
  </si>
  <si>
    <t>婚姻率
（人口千対）</t>
  </si>
  <si>
    <t>離婚率
（人口千対）</t>
  </si>
  <si>
    <t>県</t>
  </si>
  <si>
    <t>平成20年</t>
  </si>
  <si>
    <t>アジア州</t>
  </si>
  <si>
    <t>ヨーロッパ州</t>
  </si>
  <si>
    <t>アフリカ州</t>
  </si>
  <si>
    <t>北アメリカ州</t>
  </si>
  <si>
    <t>南アメリカ州</t>
  </si>
  <si>
    <t>オセアニア州</t>
  </si>
  <si>
    <t>無国籍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</si>
  <si>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</si>
  <si>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</si>
  <si>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</si>
  <si>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</si>
  <si>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</si>
  <si>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</si>
  <si>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</si>
  <si>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フランス</t>
  </si>
  <si>
    <t>ドイツ</t>
  </si>
  <si>
    <t>イギリス</t>
  </si>
  <si>
    <t>カナダ</t>
  </si>
  <si>
    <t>メキシコ</t>
  </si>
  <si>
    <t>アメリカ</t>
  </si>
  <si>
    <t>ブラジル</t>
  </si>
  <si>
    <t>ラリア
オースト</t>
  </si>
  <si>
    <t>21</t>
  </si>
  <si>
    <t>22</t>
  </si>
  <si>
    <t>23</t>
  </si>
  <si>
    <t>24</t>
  </si>
  <si>
    <t xml:space="preserve"> </t>
  </si>
  <si>
    <t>農業</t>
  </si>
  <si>
    <t>林業</t>
  </si>
  <si>
    <t>漁業</t>
  </si>
  <si>
    <t>鉱業,採石業,砂利採取業</t>
  </si>
  <si>
    <t>建設業</t>
  </si>
  <si>
    <t>製造業</t>
  </si>
  <si>
    <t>電気・ガス
熱供給・水道業</t>
  </si>
  <si>
    <t>情報通信業</t>
  </si>
  <si>
    <t>運輸業,郵便業</t>
  </si>
  <si>
    <t>卸売業 ,小売業　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</si>
  <si>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</si>
  <si>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</si>
  <si>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</si>
  <si>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</si>
  <si>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</si>
  <si>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</si>
  <si>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</si>
  <si>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</si>
  <si>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</si>
  <si>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公務(他に分類
されるものを除く)</t>
  </si>
  <si>
    <t>分類不能の
産         業</t>
  </si>
  <si>
    <t>平成17年</t>
  </si>
  <si>
    <t>－</t>
  </si>
  <si>
    <t>平成22年</t>
  </si>
  <si>
    <t>－</t>
  </si>
  <si>
    <t>神流町</t>
  </si>
  <si>
    <t>東吾妻町</t>
  </si>
  <si>
    <t>みなかみ町</t>
  </si>
  <si>
    <t>資料：総務省統計局「平成22年国勢調査報告」</t>
  </si>
  <si>
    <t>注）平成17年国勢調査結果は、分類が異なるため、掲載していない。</t>
  </si>
  <si>
    <t>　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</si>
  <si>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</si>
  <si>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</si>
  <si>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</si>
  <si>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</si>
  <si>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</si>
  <si>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</si>
  <si>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</si>
  <si>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</si>
  <si>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</si>
  <si>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</si>
  <si>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</si>
  <si>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</si>
  <si>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</si>
  <si>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</si>
  <si>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</si>
  <si>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</si>
  <si>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</si>
  <si>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</si>
  <si>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</si>
  <si>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</si>
  <si>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</si>
  <si>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</si>
  <si>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神流町</t>
  </si>
  <si>
    <t>邑楽町</t>
  </si>
  <si>
    <t>資料：県統計課「群馬県年齢別人口統計調査」</t>
  </si>
  <si>
    <t>３－３ 世帯数及び人口の推移 （明治39～平成25年）</t>
  </si>
  <si>
    <t>３－４ 市町村別世帯数及び人口 （平成25年10月1日）</t>
  </si>
  <si>
    <t>３－５ 都道府県別人口推移 （平成20～24年）</t>
  </si>
  <si>
    <t>３－６ 本県転出入者の移動前及び移動後の所在地 （平成24年）</t>
  </si>
  <si>
    <t>３－７ 月別転出入者数 （平成24年）</t>
  </si>
  <si>
    <t>３－８ 市郡別人口動態 （平成24年）</t>
  </si>
  <si>
    <t>３－９ 人口動態発生比率 （平成20～24年）</t>
  </si>
  <si>
    <t>３－10 国籍別在留外国人数 （平成20～24年）</t>
  </si>
  <si>
    <t>資料：法務省｢在留外国人統計｣</t>
  </si>
  <si>
    <t>３－１１ 市町村・産業大分類・男女別15歳以上の就業者数 （平成22年10月1日）</t>
  </si>
  <si>
    <t>３－１２ 市町村・年齢(５歳階級)別人口 （平成24年10月1日）</t>
  </si>
  <si>
    <t>　　7 昭和39年、昭和41～44年、46～49年、51～54年、56～59年、61～平成元年、3～6年、8～11年、13～16年、18～21年、23～25年は10月1日現在の群馬県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</si>
</sst>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.0_ "/>
    <numFmt numFmtId="181" formatCode="0.00_ "/>
    <numFmt numFmtId="182" formatCode="#,##0.0_ ;[Red]\-#,##0.0\ "/>
    <numFmt numFmtId="183" formatCode="##,###,##0.00;&quot;-&quot;#,###,##0.00"/>
    <numFmt numFmtId="184" formatCode="\1\)\ #,###,###,##0.00;\a\ \-###,###,##0.00"/>
    <numFmt numFmtId="185" formatCode="\ #,###,###,##0.00;\ \-###,###,##0.00"/>
    <numFmt numFmtId="186" formatCode="\a\)\ ##,###,##0.00;\a\)\ &quot;-&quot;#,###,##0.00"/>
    <numFmt numFmtId="187" formatCode="\ ##,###,##0.00;\ &quot;-&quot;#,###,##0.00"/>
    <numFmt numFmtId="188" formatCode="#,###,###,##0.00;&quot; -&quot;###,###,##0.00"/>
    <numFmt numFmtId="189" formatCode="#,##0.00_ "/>
    <numFmt numFmtId="190" formatCode="#,##0_ ;[Red]\-#,##0\ "/>
    <numFmt numFmtId="191" formatCode="0.00;&quot;△ &quot;0.00"/>
    <numFmt numFmtId="192" formatCode="#,##0_ "/>
    <numFmt numFmtId="193" formatCode="0_ "/>
    <numFmt numFmtId="194" formatCode="#,##0.00;&quot;△ &quot;#,##0.00"/>
    <numFmt numFmtId="195" formatCode="0.0_);\(0.0\)"/>
    <numFmt numFmtId="196" formatCode="0;&quot;△ &quot;0"/>
    <numFmt numFmtId="197" formatCode="#,##0_);\(#,##0\)"/>
    <numFmt numFmtId="198" formatCode="\ ###,###,###,###,##0;&quot;-&quot;###,###,###,###,##0"/>
    <numFmt numFmtId="199" formatCode="#,##0.00_);\(#,##0.00\)"/>
    <numFmt numFmtId="200" formatCode="#,##0;&quot;▲ &quot;#,##0"/>
    <numFmt numFmtId="201" formatCode="###,###,##0;&quot;-&quot;##,###,##0"/>
    <numFmt numFmtId="202" formatCode="0;&quot;▲ &quot;0"/>
    <numFmt numFmtId="203" formatCode="#,###,##0;&quot; -&quot;###,##0"/>
    <numFmt numFmtId="204" formatCode="#,##0.0;&quot;△ &quot;#,##0.0;&quot;-&quot;"/>
    <numFmt numFmtId="205" formatCode="#,##0.00;&quot;△ &quot;#,##0.00;&quot;-&quot;"/>
    <numFmt numFmtId="206" formatCode="#,##0;&quot;△ &quot;#,##0;&quot;-&quot;"/>
    <numFmt numFmtId="207" formatCode="#,##0;[Red]#,##0"/>
    <numFmt numFmtId="208" formatCode="0;[Red]0"/>
    <numFmt numFmtId="209" formatCode="#,##0_);[Red]\(#,##0\)"/>
    <numFmt numFmtId="210" formatCode="#,###,###,##0;&quot; -&quot;###,###,##0"/>
  </numFmts>
  <fonts count="63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color indexed="8"/>
      <name val="ＭＳ 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color indexed="10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b/>
      <sz val="10"/>
      <color indexed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34" borderId="1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18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4" fillId="34" borderId="12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38" fontId="2" fillId="0" borderId="0" xfId="0" applyNumberFormat="1" applyFont="1" applyAlignment="1">
      <alignment/>
    </xf>
    <xf numFmtId="177" fontId="2" fillId="0" borderId="10" xfId="48" applyNumberFormat="1" applyFont="1" applyFill="1" applyBorder="1" applyAlignment="1">
      <alignment horizontal="right" vertical="center" wrapText="1"/>
    </xf>
    <xf numFmtId="38" fontId="2" fillId="0" borderId="0" xfId="48" applyFont="1" applyAlignment="1">
      <alignment/>
    </xf>
    <xf numFmtId="38" fontId="7" fillId="33" borderId="0" xfId="48" applyFont="1" applyFill="1" applyBorder="1" applyAlignment="1">
      <alignment/>
    </xf>
    <xf numFmtId="0" fontId="2" fillId="33" borderId="0" xfId="0" applyFont="1" applyFill="1" applyAlignment="1">
      <alignment/>
    </xf>
    <xf numFmtId="178" fontId="2" fillId="0" borderId="10" xfId="48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" fillId="34" borderId="1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79" fontId="2" fillId="0" borderId="10" xfId="48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38" fontId="2" fillId="0" borderId="10" xfId="48" applyFont="1" applyFill="1" applyBorder="1" applyAlignment="1">
      <alignment horizontal="right" vertical="center"/>
    </xf>
    <xf numFmtId="182" fontId="2" fillId="0" borderId="10" xfId="48" applyNumberFormat="1" applyFont="1" applyFill="1" applyBorder="1" applyAlignment="1">
      <alignment wrapText="1"/>
    </xf>
    <xf numFmtId="182" fontId="4" fillId="0" borderId="10" xfId="48" applyNumberFormat="1" applyFont="1" applyFill="1" applyBorder="1" applyAlignment="1">
      <alignment wrapText="1"/>
    </xf>
    <xf numFmtId="177" fontId="4" fillId="0" borderId="10" xfId="48" applyNumberFormat="1" applyFont="1" applyFill="1" applyBorder="1" applyAlignment="1">
      <alignment horizontal="right" vertical="center" wrapText="1"/>
    </xf>
    <xf numFmtId="179" fontId="4" fillId="0" borderId="10" xfId="48" applyNumberFormat="1" applyFont="1" applyFill="1" applyBorder="1" applyAlignment="1">
      <alignment horizontal="right" vertical="center" wrapText="1"/>
    </xf>
    <xf numFmtId="38" fontId="2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distributed" vertical="top"/>
      <protection/>
    </xf>
    <xf numFmtId="177" fontId="2" fillId="0" borderId="0" xfId="48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 applyProtection="1">
      <alignment horizontal="right"/>
      <protection/>
    </xf>
    <xf numFmtId="180" fontId="12" fillId="0" borderId="0" xfId="0" applyNumberFormat="1" applyFont="1" applyBorder="1" applyAlignment="1">
      <alignment/>
    </xf>
    <xf numFmtId="184" fontId="8" fillId="0" borderId="0" xfId="0" applyNumberFormat="1" applyFont="1" applyFill="1" applyBorder="1" applyAlignment="1" applyProtection="1">
      <alignment horizontal="right"/>
      <protection/>
    </xf>
    <xf numFmtId="38" fontId="2" fillId="0" borderId="0" xfId="48" applyFont="1" applyFill="1" applyBorder="1" applyAlignment="1">
      <alignment/>
    </xf>
    <xf numFmtId="185" fontId="9" fillId="0" borderId="0" xfId="62" applyNumberFormat="1" applyFont="1" applyFill="1" applyBorder="1" applyAlignment="1" applyProtection="1" quotePrefix="1">
      <alignment horizontal="right"/>
      <protection/>
    </xf>
    <xf numFmtId="38" fontId="4" fillId="0" borderId="0" xfId="48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187" fontId="8" fillId="0" borderId="0" xfId="0" applyNumberFormat="1" applyFont="1" applyFill="1" applyBorder="1" applyAlignment="1" applyProtection="1">
      <alignment horizontal="right"/>
      <protection/>
    </xf>
    <xf numFmtId="188" fontId="9" fillId="0" borderId="0" xfId="62" applyNumberFormat="1" applyFont="1" applyFill="1" applyBorder="1" applyAlignment="1" applyProtection="1" quotePrefix="1">
      <alignment horizontal="right"/>
      <protection/>
    </xf>
    <xf numFmtId="0" fontId="2" fillId="33" borderId="13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9" fontId="2" fillId="0" borderId="10" xfId="48" applyNumberFormat="1" applyFont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right" vertical="center" wrapText="1"/>
    </xf>
    <xf numFmtId="189" fontId="4" fillId="0" borderId="10" xfId="48" applyNumberFormat="1" applyFont="1" applyFill="1" applyBorder="1" applyAlignment="1">
      <alignment horizontal="right" vertical="center" wrapText="1"/>
    </xf>
    <xf numFmtId="178" fontId="4" fillId="0" borderId="10" xfId="48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 vertical="center"/>
    </xf>
    <xf numFmtId="190" fontId="2" fillId="0" borderId="10" xfId="48" applyNumberFormat="1" applyFont="1" applyBorder="1" applyAlignment="1">
      <alignment horizontal="right" vertical="center" wrapText="1"/>
    </xf>
    <xf numFmtId="191" fontId="2" fillId="0" borderId="10" xfId="48" applyNumberFormat="1" applyFont="1" applyBorder="1" applyAlignment="1">
      <alignment horizontal="right" vertical="center" wrapText="1"/>
    </xf>
    <xf numFmtId="179" fontId="2" fillId="0" borderId="10" xfId="48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distributed" vertical="center"/>
    </xf>
    <xf numFmtId="177" fontId="2" fillId="0" borderId="10" xfId="48" applyNumberFormat="1" applyFont="1" applyBorder="1" applyAlignment="1">
      <alignment horizontal="right" vertical="center" wrapText="1"/>
    </xf>
    <xf numFmtId="190" fontId="2" fillId="0" borderId="10" xfId="48" applyNumberFormat="1" applyFont="1" applyFill="1" applyBorder="1" applyAlignment="1">
      <alignment horizontal="right" vertical="center" wrapText="1"/>
    </xf>
    <xf numFmtId="191" fontId="2" fillId="0" borderId="10" xfId="48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192" fontId="2" fillId="0" borderId="0" xfId="0" applyNumberFormat="1" applyFont="1" applyFill="1" applyAlignment="1">
      <alignment horizontal="right" vertical="center" wrapText="1"/>
    </xf>
    <xf numFmtId="193" fontId="2" fillId="0" borderId="10" xfId="48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194" fontId="2" fillId="0" borderId="10" xfId="48" applyNumberFormat="1" applyFont="1" applyFill="1" applyBorder="1" applyAlignment="1">
      <alignment horizontal="right" vertical="center" wrapText="1"/>
    </xf>
    <xf numFmtId="0" fontId="62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95" fontId="2" fillId="0" borderId="10" xfId="48" applyNumberFormat="1" applyFont="1" applyFill="1" applyBorder="1" applyAlignment="1">
      <alignment horizontal="right" vertical="center" wrapText="1"/>
    </xf>
    <xf numFmtId="181" fontId="2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distributed" vertical="center"/>
    </xf>
    <xf numFmtId="181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/>
    </xf>
    <xf numFmtId="9" fontId="2" fillId="0" borderId="0" xfId="42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94" fontId="0" fillId="0" borderId="0" xfId="0" applyNumberFormat="1" applyAlignment="1">
      <alignment/>
    </xf>
    <xf numFmtId="2" fontId="0" fillId="0" borderId="0" xfId="0" applyNumberFormat="1" applyAlignment="1">
      <alignment/>
    </xf>
    <xf numFmtId="38" fontId="0" fillId="0" borderId="0" xfId="48" applyFont="1" applyAlignment="1">
      <alignment/>
    </xf>
    <xf numFmtId="196" fontId="2" fillId="0" borderId="0" xfId="48" applyNumberFormat="1" applyFont="1" applyFill="1" applyBorder="1" applyAlignment="1">
      <alignment horizontal="right" vertical="center" wrapText="1"/>
    </xf>
    <xf numFmtId="40" fontId="2" fillId="0" borderId="0" xfId="48" applyNumberFormat="1" applyFont="1" applyBorder="1" applyAlignment="1">
      <alignment horizontal="right" vertical="center" wrapText="1"/>
    </xf>
    <xf numFmtId="40" fontId="2" fillId="0" borderId="0" xfId="48" applyNumberFormat="1" applyFont="1" applyFill="1" applyBorder="1" applyAlignment="1">
      <alignment horizontal="right" vertical="center" wrapText="1"/>
    </xf>
    <xf numFmtId="176" fontId="2" fillId="0" borderId="0" xfId="48" applyNumberFormat="1" applyFont="1" applyBorder="1" applyAlignment="1">
      <alignment horizontal="right" vertical="center" wrapText="1"/>
    </xf>
    <xf numFmtId="38" fontId="19" fillId="0" borderId="18" xfId="48" applyFont="1" applyFill="1" applyBorder="1" applyAlignment="1">
      <alignment vertical="center"/>
    </xf>
    <xf numFmtId="196" fontId="0" fillId="0" borderId="0" xfId="48" applyNumberFormat="1" applyFont="1" applyFill="1" applyAlignment="1">
      <alignment/>
    </xf>
    <xf numFmtId="40" fontId="0" fillId="0" borderId="0" xfId="48" applyNumberFormat="1" applyFont="1" applyAlignment="1">
      <alignment/>
    </xf>
    <xf numFmtId="40" fontId="0" fillId="0" borderId="0" xfId="48" applyNumberFormat="1" applyFont="1" applyFill="1" applyAlignment="1">
      <alignment/>
    </xf>
    <xf numFmtId="176" fontId="0" fillId="0" borderId="0" xfId="48" applyNumberFormat="1" applyFont="1" applyAlignment="1">
      <alignment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38" fontId="2" fillId="0" borderId="13" xfId="48" applyFont="1" applyBorder="1" applyAlignment="1">
      <alignment horizontal="right" vertical="center"/>
    </xf>
    <xf numFmtId="196" fontId="2" fillId="0" borderId="13" xfId="48" applyNumberFormat="1" applyFont="1" applyFill="1" applyBorder="1" applyAlignment="1">
      <alignment horizontal="right" vertical="center"/>
    </xf>
    <xf numFmtId="40" fontId="2" fillId="0" borderId="13" xfId="48" applyNumberFormat="1" applyFont="1" applyBorder="1" applyAlignment="1">
      <alignment horizontal="right" vertical="center"/>
    </xf>
    <xf numFmtId="40" fontId="2" fillId="0" borderId="13" xfId="48" applyNumberFormat="1" applyFont="1" applyFill="1" applyBorder="1" applyAlignment="1">
      <alignment horizontal="right" vertical="center"/>
    </xf>
    <xf numFmtId="176" fontId="2" fillId="0" borderId="13" xfId="48" applyNumberFormat="1" applyFont="1" applyFill="1" applyBorder="1" applyAlignment="1">
      <alignment horizontal="right" vertical="center"/>
    </xf>
    <xf numFmtId="176" fontId="2" fillId="0" borderId="13" xfId="48" applyNumberFormat="1" applyFont="1" applyBorder="1" applyAlignment="1">
      <alignment horizontal="right" vertical="center"/>
    </xf>
    <xf numFmtId="38" fontId="2" fillId="0" borderId="10" xfId="48" applyFont="1" applyBorder="1" applyAlignment="1">
      <alignment horizontal="right" wrapText="1"/>
    </xf>
    <xf numFmtId="40" fontId="2" fillId="0" borderId="10" xfId="48" applyNumberFormat="1" applyFont="1" applyFill="1" applyBorder="1" applyAlignment="1">
      <alignment horizontal="right" vertical="center" wrapText="1"/>
    </xf>
    <xf numFmtId="176" fontId="2" fillId="0" borderId="10" xfId="48" applyNumberFormat="1" applyFont="1" applyFill="1" applyBorder="1" applyAlignment="1">
      <alignment horizontal="right" vertical="center" wrapText="1"/>
    </xf>
    <xf numFmtId="176" fontId="2" fillId="0" borderId="10" xfId="48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38" fontId="4" fillId="0" borderId="10" xfId="48" applyFont="1" applyFill="1" applyBorder="1" applyAlignment="1">
      <alignment horizontal="right" wrapText="1"/>
    </xf>
    <xf numFmtId="191" fontId="4" fillId="0" borderId="10" xfId="48" applyNumberFormat="1" applyFont="1" applyFill="1" applyBorder="1" applyAlignment="1">
      <alignment horizontal="right" vertical="center" wrapText="1"/>
    </xf>
    <xf numFmtId="40" fontId="4" fillId="0" borderId="10" xfId="48" applyNumberFormat="1" applyFont="1" applyFill="1" applyBorder="1" applyAlignment="1">
      <alignment horizontal="right" vertical="center" wrapText="1"/>
    </xf>
    <xf numFmtId="176" fontId="4" fillId="0" borderId="10" xfId="48" applyNumberFormat="1" applyFont="1" applyFill="1" applyBorder="1" applyAlignment="1">
      <alignment horizontal="right" vertical="center" wrapText="1"/>
    </xf>
    <xf numFmtId="38" fontId="2" fillId="0" borderId="10" xfId="48" applyFont="1" applyFill="1" applyBorder="1" applyAlignment="1">
      <alignment horizontal="right" wrapText="1"/>
    </xf>
    <xf numFmtId="38" fontId="4" fillId="0" borderId="10" xfId="48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vertical="center" shrinkToFit="1"/>
    </xf>
    <xf numFmtId="0" fontId="12" fillId="34" borderId="12" xfId="0" applyFont="1" applyFill="1" applyBorder="1" applyAlignment="1">
      <alignment vertical="center"/>
    </xf>
    <xf numFmtId="38" fontId="21" fillId="0" borderId="0" xfId="48" applyFont="1" applyFill="1" applyBorder="1" applyAlignment="1" quotePrefix="1">
      <alignment horizontal="right" vertical="center"/>
    </xf>
    <xf numFmtId="38" fontId="21" fillId="0" borderId="0" xfId="48" applyFont="1" applyFill="1" applyBorder="1" applyAlignment="1">
      <alignment horizontal="right" vertical="center"/>
    </xf>
    <xf numFmtId="196" fontId="2" fillId="0" borderId="0" xfId="48" applyNumberFormat="1" applyFont="1" applyFill="1" applyAlignment="1">
      <alignment/>
    </xf>
    <xf numFmtId="40" fontId="22" fillId="0" borderId="0" xfId="48" applyNumberFormat="1" applyFont="1" applyFill="1" applyBorder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40" fontId="2" fillId="0" borderId="0" xfId="48" applyNumberFormat="1" applyFont="1" applyAlignment="1">
      <alignment/>
    </xf>
    <xf numFmtId="176" fontId="2" fillId="0" borderId="0" xfId="48" applyNumberFormat="1" applyFont="1" applyAlignment="1">
      <alignment/>
    </xf>
    <xf numFmtId="0" fontId="18" fillId="0" borderId="0" xfId="0" applyFont="1" applyAlignment="1">
      <alignment vertical="center"/>
    </xf>
    <xf numFmtId="196" fontId="18" fillId="0" borderId="0" xfId="48" applyNumberFormat="1" applyFont="1" applyFill="1" applyAlignment="1">
      <alignment/>
    </xf>
    <xf numFmtId="40" fontId="18" fillId="0" borderId="0" xfId="48" applyNumberFormat="1" applyFont="1" applyAlignment="1">
      <alignment/>
    </xf>
    <xf numFmtId="40" fontId="7" fillId="0" borderId="0" xfId="48" applyNumberFormat="1" applyFont="1" applyFill="1" applyBorder="1" applyAlignment="1">
      <alignment horizontal="right" vertical="center" wrapText="1"/>
    </xf>
    <xf numFmtId="176" fontId="18" fillId="0" borderId="0" xfId="48" applyNumberFormat="1" applyFont="1" applyAlignment="1">
      <alignment/>
    </xf>
    <xf numFmtId="176" fontId="14" fillId="0" borderId="0" xfId="48" applyNumberFormat="1" applyFont="1" applyAlignment="1">
      <alignment/>
    </xf>
    <xf numFmtId="40" fontId="14" fillId="0" borderId="0" xfId="48" applyNumberFormat="1" applyFont="1" applyAlignment="1">
      <alignment/>
    </xf>
    <xf numFmtId="0" fontId="0" fillId="0" borderId="0" xfId="0" applyAlignment="1">
      <alignment horizontal="left"/>
    </xf>
    <xf numFmtId="40" fontId="0" fillId="0" borderId="0" xfId="48" applyNumberFormat="1" applyFont="1" applyFill="1" applyBorder="1" applyAlignment="1">
      <alignment/>
    </xf>
    <xf numFmtId="181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 vertical="center" wrapText="1"/>
    </xf>
    <xf numFmtId="181" fontId="2" fillId="0" borderId="0" xfId="0" applyNumberFormat="1" applyFont="1" applyAlignment="1">
      <alignment/>
    </xf>
    <xf numFmtId="0" fontId="4" fillId="33" borderId="1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58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distributed" vertical="center" wrapText="1"/>
    </xf>
    <xf numFmtId="198" fontId="4" fillId="0" borderId="10" xfId="62" applyNumberFormat="1" applyFont="1" applyFill="1" applyBorder="1" applyAlignment="1" quotePrefix="1">
      <alignment horizontal="right"/>
      <protection/>
    </xf>
    <xf numFmtId="198" fontId="4" fillId="0" borderId="11" xfId="62" applyNumberFormat="1" applyFont="1" applyFill="1" applyBorder="1" applyAlignment="1" quotePrefix="1">
      <alignment horizontal="right"/>
      <protection/>
    </xf>
    <xf numFmtId="199" fontId="4" fillId="0" borderId="11" xfId="62" applyNumberFormat="1" applyFont="1" applyFill="1" applyBorder="1" applyAlignment="1" quotePrefix="1">
      <alignment horizontal="right" wrapText="1"/>
      <protection/>
    </xf>
    <xf numFmtId="198" fontId="4" fillId="0" borderId="12" xfId="62" applyNumberFormat="1" applyFont="1" applyFill="1" applyBorder="1" applyAlignment="1" quotePrefix="1">
      <alignment horizontal="right"/>
      <protection/>
    </xf>
    <xf numFmtId="199" fontId="4" fillId="0" borderId="0" xfId="62" applyNumberFormat="1" applyFont="1" applyFill="1" applyBorder="1" applyAlignment="1" quotePrefix="1">
      <alignment horizontal="right" wrapText="1"/>
      <protection/>
    </xf>
    <xf numFmtId="199" fontId="2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distributed" vertical="center" wrapText="1"/>
    </xf>
    <xf numFmtId="198" fontId="2" fillId="0" borderId="10" xfId="62" applyNumberFormat="1" applyFont="1" applyFill="1" applyBorder="1" applyAlignment="1" quotePrefix="1">
      <alignment horizontal="right"/>
      <protection/>
    </xf>
    <xf numFmtId="198" fontId="2" fillId="0" borderId="11" xfId="62" applyNumberFormat="1" applyFont="1" applyFill="1" applyBorder="1" applyAlignment="1" quotePrefix="1">
      <alignment horizontal="right"/>
      <protection/>
    </xf>
    <xf numFmtId="199" fontId="2" fillId="0" borderId="11" xfId="62" applyNumberFormat="1" applyFont="1" applyFill="1" applyBorder="1" applyAlignment="1">
      <alignment horizontal="right" wrapText="1"/>
      <protection/>
    </xf>
    <xf numFmtId="198" fontId="2" fillId="0" borderId="12" xfId="62" applyNumberFormat="1" applyFont="1" applyFill="1" applyBorder="1" applyAlignment="1" quotePrefix="1">
      <alignment horizontal="right"/>
      <protection/>
    </xf>
    <xf numFmtId="199" fontId="2" fillId="0" borderId="0" xfId="62" applyNumberFormat="1" applyFont="1" applyFill="1" applyBorder="1" applyAlignment="1">
      <alignment horizontal="right" wrapText="1"/>
      <protection/>
    </xf>
    <xf numFmtId="199" fontId="2" fillId="0" borderId="11" xfId="62" applyNumberFormat="1" applyFont="1" applyFill="1" applyBorder="1" applyAlignment="1" quotePrefix="1">
      <alignment horizontal="right" wrapText="1"/>
      <protection/>
    </xf>
    <xf numFmtId="198" fontId="2" fillId="0" borderId="12" xfId="62" applyNumberFormat="1" applyFont="1" applyFill="1" applyBorder="1" applyAlignment="1">
      <alignment horizontal="right"/>
      <protection/>
    </xf>
    <xf numFmtId="199" fontId="2" fillId="0" borderId="0" xfId="62" applyNumberFormat="1" applyFont="1" applyFill="1" applyBorder="1" applyAlignment="1" quotePrefix="1">
      <alignment horizontal="right" wrapText="1"/>
      <protection/>
    </xf>
    <xf numFmtId="198" fontId="24" fillId="0" borderId="10" xfId="62" applyNumberFormat="1" applyFont="1" applyFill="1" applyBorder="1" applyAlignment="1" quotePrefix="1">
      <alignment horizontal="right"/>
      <protection/>
    </xf>
    <xf numFmtId="198" fontId="24" fillId="0" borderId="11" xfId="62" applyNumberFormat="1" applyFont="1" applyFill="1" applyBorder="1" applyAlignment="1" quotePrefix="1">
      <alignment horizontal="right"/>
      <protection/>
    </xf>
    <xf numFmtId="199" fontId="24" fillId="0" borderId="11" xfId="62" applyNumberFormat="1" applyFont="1" applyFill="1" applyBorder="1" applyAlignment="1" quotePrefix="1">
      <alignment horizontal="right" wrapText="1"/>
      <protection/>
    </xf>
    <xf numFmtId="0" fontId="7" fillId="0" borderId="0" xfId="0" applyFont="1" applyAlignment="1">
      <alignment/>
    </xf>
    <xf numFmtId="198" fontId="25" fillId="0" borderId="10" xfId="61" applyNumberFormat="1" applyFont="1" applyFill="1" applyBorder="1" applyAlignment="1" quotePrefix="1">
      <alignment horizontal="right"/>
      <protection/>
    </xf>
    <xf numFmtId="198" fontId="25" fillId="0" borderId="11" xfId="61" applyNumberFormat="1" applyFont="1" applyFill="1" applyBorder="1" applyAlignment="1" quotePrefix="1">
      <alignment horizontal="right"/>
      <protection/>
    </xf>
    <xf numFmtId="199" fontId="2" fillId="0" borderId="11" xfId="61" applyNumberFormat="1" applyFont="1" applyFill="1" applyBorder="1" applyAlignment="1" quotePrefix="1">
      <alignment horizontal="right" wrapText="1"/>
      <protection/>
    </xf>
    <xf numFmtId="198" fontId="25" fillId="0" borderId="12" xfId="61" applyNumberFormat="1" applyFont="1" applyFill="1" applyBorder="1" applyAlignment="1" quotePrefix="1">
      <alignment horizontal="right"/>
      <protection/>
    </xf>
    <xf numFmtId="199" fontId="25" fillId="0" borderId="0" xfId="61" applyNumberFormat="1" applyFont="1" applyFill="1" applyBorder="1" applyAlignment="1" quotePrefix="1">
      <alignment horizontal="right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99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vertical="center"/>
    </xf>
    <xf numFmtId="177" fontId="0" fillId="0" borderId="0" xfId="48" applyNumberFormat="1" applyFont="1" applyAlignment="1">
      <alignment/>
    </xf>
    <xf numFmtId="177" fontId="4" fillId="0" borderId="10" xfId="48" applyNumberFormat="1" applyFont="1" applyFill="1" applyBorder="1" applyAlignment="1">
      <alignment horizontal="right"/>
    </xf>
    <xf numFmtId="200" fontId="4" fillId="0" borderId="10" xfId="48" applyNumberFormat="1" applyFont="1" applyFill="1" applyBorder="1" applyAlignment="1">
      <alignment horizontal="right"/>
    </xf>
    <xf numFmtId="177" fontId="2" fillId="0" borderId="10" xfId="48" applyNumberFormat="1" applyFont="1" applyFill="1" applyBorder="1" applyAlignment="1">
      <alignment horizontal="right"/>
    </xf>
    <xf numFmtId="200" fontId="2" fillId="0" borderId="10" xfId="48" applyNumberFormat="1" applyFont="1" applyFill="1" applyBorder="1" applyAlignment="1">
      <alignment horizontal="right"/>
    </xf>
    <xf numFmtId="201" fontId="2" fillId="0" borderId="10" xfId="63" applyNumberFormat="1" applyFont="1" applyFill="1" applyBorder="1" applyAlignment="1">
      <alignment horizontal="right"/>
      <protection/>
    </xf>
    <xf numFmtId="202" fontId="2" fillId="0" borderId="10" xfId="63" applyNumberFormat="1" applyFont="1" applyFill="1" applyBorder="1" applyAlignment="1">
      <alignment horizontal="right"/>
      <protection/>
    </xf>
    <xf numFmtId="177" fontId="4" fillId="0" borderId="10" xfId="0" applyNumberFormat="1" applyFont="1" applyBorder="1" applyAlignment="1">
      <alignment horizontal="right" vertical="center" wrapText="1"/>
    </xf>
    <xf numFmtId="200" fontId="4" fillId="0" borderId="10" xfId="0" applyNumberFormat="1" applyFont="1" applyBorder="1" applyAlignment="1">
      <alignment horizontal="right" vertical="center" wrapText="1"/>
    </xf>
    <xf numFmtId="200" fontId="2" fillId="0" borderId="10" xfId="63" applyNumberFormat="1" applyFont="1" applyFill="1" applyBorder="1" applyAlignment="1">
      <alignment horizontal="right"/>
      <protection/>
    </xf>
    <xf numFmtId="177" fontId="2" fillId="0" borderId="0" xfId="48" applyNumberFormat="1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distributed" vertical="center"/>
    </xf>
    <xf numFmtId="200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203" fontId="2" fillId="0" borderId="0" xfId="0" applyNumberFormat="1" applyFont="1" applyFill="1" applyAlignment="1">
      <alignment horizontal="right"/>
    </xf>
    <xf numFmtId="0" fontId="2" fillId="34" borderId="10" xfId="0" applyFont="1" applyFill="1" applyBorder="1" applyAlignment="1">
      <alignment/>
    </xf>
    <xf numFmtId="0" fontId="2" fillId="0" borderId="10" xfId="60" applyFont="1" applyBorder="1" applyAlignment="1">
      <alignment horizontal="right" vertical="center"/>
      <protection/>
    </xf>
    <xf numFmtId="0" fontId="26" fillId="0" borderId="10" xfId="60" applyFont="1" applyBorder="1" applyAlignment="1">
      <alignment horizontal="right" vertical="center"/>
      <protection/>
    </xf>
    <xf numFmtId="0" fontId="2" fillId="0" borderId="10" xfId="60" applyFont="1" applyBorder="1">
      <alignment/>
      <protection/>
    </xf>
    <xf numFmtId="0" fontId="2" fillId="34" borderId="10" xfId="0" applyFont="1" applyFill="1" applyBorder="1" applyAlignment="1">
      <alignment horizontal="distributed" vertical="center"/>
    </xf>
    <xf numFmtId="204" fontId="2" fillId="0" borderId="10" xfId="48" applyNumberFormat="1" applyFont="1" applyBorder="1" applyAlignment="1">
      <alignment horizontal="right" vertical="center" wrapText="1"/>
    </xf>
    <xf numFmtId="177" fontId="2" fillId="0" borderId="10" xfId="60" applyNumberFormat="1" applyFont="1" applyBorder="1" applyAlignment="1">
      <alignment horizontal="right" vertical="center"/>
      <protection/>
    </xf>
    <xf numFmtId="204" fontId="2" fillId="0" borderId="10" xfId="60" applyNumberFormat="1" applyFont="1" applyBorder="1" applyAlignment="1">
      <alignment horizontal="right" vertical="center"/>
      <protection/>
    </xf>
    <xf numFmtId="192" fontId="2" fillId="0" borderId="10" xfId="60" applyNumberFormat="1" applyFont="1" applyBorder="1" applyAlignment="1">
      <alignment horizontal="right" vertical="center" wrapText="1"/>
      <protection/>
    </xf>
    <xf numFmtId="205" fontId="2" fillId="0" borderId="10" xfId="60" applyNumberFormat="1" applyFont="1" applyBorder="1" applyAlignment="1">
      <alignment horizontal="right" vertical="center"/>
      <protection/>
    </xf>
    <xf numFmtId="0" fontId="4" fillId="34" borderId="10" xfId="0" applyFont="1" applyFill="1" applyBorder="1" applyAlignment="1">
      <alignment horizontal="distributed" vertical="center"/>
    </xf>
    <xf numFmtId="190" fontId="4" fillId="0" borderId="10" xfId="48" applyNumberFormat="1" applyFont="1" applyBorder="1" applyAlignment="1">
      <alignment horizontal="right" vertical="center" wrapText="1"/>
    </xf>
    <xf numFmtId="204" fontId="4" fillId="0" borderId="10" xfId="48" applyNumberFormat="1" applyFont="1" applyBorder="1" applyAlignment="1">
      <alignment horizontal="right" vertical="center" wrapText="1"/>
    </xf>
    <xf numFmtId="177" fontId="4" fillId="0" borderId="10" xfId="48" applyNumberFormat="1" applyFont="1" applyBorder="1" applyAlignment="1">
      <alignment horizontal="right" vertical="center" wrapText="1"/>
    </xf>
    <xf numFmtId="177" fontId="4" fillId="0" borderId="10" xfId="60" applyNumberFormat="1" applyFont="1" applyBorder="1" applyAlignment="1">
      <alignment horizontal="right" vertical="center"/>
      <protection/>
    </xf>
    <xf numFmtId="204" fontId="4" fillId="0" borderId="10" xfId="60" applyNumberFormat="1" applyFont="1" applyBorder="1" applyAlignment="1">
      <alignment horizontal="right" vertical="center"/>
      <protection/>
    </xf>
    <xf numFmtId="206" fontId="4" fillId="0" borderId="10" xfId="60" applyNumberFormat="1" applyFont="1" applyBorder="1" applyAlignment="1">
      <alignment horizontal="right" vertical="center"/>
      <protection/>
    </xf>
    <xf numFmtId="192" fontId="4" fillId="0" borderId="10" xfId="60" applyNumberFormat="1" applyFont="1" applyBorder="1" applyAlignment="1">
      <alignment horizontal="right" vertical="center" wrapText="1"/>
      <protection/>
    </xf>
    <xf numFmtId="205" fontId="4" fillId="0" borderId="10" xfId="60" applyNumberFormat="1" applyFont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horizontal="distributed" vertical="center"/>
    </xf>
    <xf numFmtId="206" fontId="2" fillId="0" borderId="10" xfId="48" applyNumberFormat="1" applyFont="1" applyBorder="1" applyAlignment="1">
      <alignment horizontal="right" vertical="center" wrapText="1"/>
    </xf>
    <xf numFmtId="206" fontId="2" fillId="0" borderId="10" xfId="60" applyNumberFormat="1" applyFont="1" applyBorder="1" applyAlignment="1">
      <alignment horizontal="right" vertical="center"/>
      <protection/>
    </xf>
    <xf numFmtId="206" fontId="2" fillId="0" borderId="10" xfId="60" applyNumberFormat="1" applyFont="1" applyBorder="1" applyAlignment="1">
      <alignment horizontal="right" vertical="center" wrapText="1"/>
      <protection/>
    </xf>
    <xf numFmtId="204" fontId="2" fillId="0" borderId="0" xfId="0" applyNumberFormat="1" applyFont="1" applyAlignment="1">
      <alignment/>
    </xf>
    <xf numFmtId="206" fontId="0" fillId="0" borderId="0" xfId="0" applyNumberFormat="1" applyAlignment="1">
      <alignment/>
    </xf>
    <xf numFmtId="179" fontId="2" fillId="0" borderId="10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2" fillId="34" borderId="11" xfId="0" applyNumberFormat="1" applyFont="1" applyFill="1" applyBorder="1" applyAlignment="1">
      <alignment vertical="center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left" vertical="center"/>
    </xf>
    <xf numFmtId="179" fontId="4" fillId="0" borderId="10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33" borderId="20" xfId="0" applyFont="1" applyFill="1" applyBorder="1" applyAlignment="1">
      <alignment horizontal="distributed" vertical="center" wrapText="1"/>
    </xf>
    <xf numFmtId="0" fontId="0" fillId="33" borderId="20" xfId="0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0" fillId="34" borderId="16" xfId="0" applyFill="1" applyBorder="1" applyAlignment="1">
      <alignment horizontal="distributed" vertical="center"/>
    </xf>
    <xf numFmtId="0" fontId="0" fillId="34" borderId="18" xfId="0" applyFill="1" applyBorder="1" applyAlignment="1">
      <alignment horizontal="distributed" vertical="center"/>
    </xf>
    <xf numFmtId="0" fontId="5" fillId="0" borderId="13" xfId="0" applyFont="1" applyBorder="1" applyAlignment="1">
      <alignment horizontal="right" vertical="distributed"/>
    </xf>
    <xf numFmtId="0" fontId="5" fillId="0" borderId="12" xfId="0" applyFont="1" applyBorder="1" applyAlignment="1">
      <alignment horizontal="right" vertical="distributed"/>
    </xf>
    <xf numFmtId="207" fontId="2" fillId="0" borderId="10" xfId="0" applyNumberFormat="1" applyFont="1" applyBorder="1" applyAlignment="1">
      <alignment/>
    </xf>
    <xf numFmtId="207" fontId="2" fillId="0" borderId="10" xfId="0" applyNumberFormat="1" applyFont="1" applyBorder="1" applyAlignment="1">
      <alignment/>
    </xf>
    <xf numFmtId="208" fontId="2" fillId="0" borderId="10" xfId="0" applyNumberFormat="1" applyFont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left"/>
    </xf>
    <xf numFmtId="49" fontId="4" fillId="34" borderId="12" xfId="0" applyNumberFormat="1" applyFont="1" applyFill="1" applyBorder="1" applyAlignment="1">
      <alignment horizontal="left"/>
    </xf>
    <xf numFmtId="207" fontId="4" fillId="0" borderId="10" xfId="0" applyNumberFormat="1" applyFont="1" applyFill="1" applyBorder="1" applyAlignment="1">
      <alignment/>
    </xf>
    <xf numFmtId="207" fontId="4" fillId="0" borderId="10" xfId="0" applyNumberFormat="1" applyFont="1" applyFill="1" applyBorder="1" applyAlignment="1">
      <alignment/>
    </xf>
    <xf numFmtId="208" fontId="4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vertical="center" wrapText="1"/>
    </xf>
    <xf numFmtId="207" fontId="0" fillId="0" borderId="0" xfId="0" applyNumberFormat="1" applyAlignment="1">
      <alignment/>
    </xf>
    <xf numFmtId="208" fontId="0" fillId="0" borderId="0" xfId="0" applyNumberFormat="1" applyAlignment="1">
      <alignment/>
    </xf>
    <xf numFmtId="207" fontId="4" fillId="0" borderId="0" xfId="0" applyNumberFormat="1" applyFont="1" applyFill="1" applyBorder="1" applyAlignment="1">
      <alignment/>
    </xf>
    <xf numFmtId="207" fontId="4" fillId="0" borderId="0" xfId="0" applyNumberFormat="1" applyFont="1" applyBorder="1" applyAlignment="1">
      <alignment/>
    </xf>
    <xf numFmtId="209" fontId="0" fillId="0" borderId="0" xfId="0" applyNumberFormat="1" applyAlignment="1">
      <alignment/>
    </xf>
    <xf numFmtId="0" fontId="2" fillId="34" borderId="17" xfId="0" applyFont="1" applyFill="1" applyBorder="1" applyAlignment="1">
      <alignment/>
    </xf>
    <xf numFmtId="209" fontId="2" fillId="0" borderId="10" xfId="48" applyNumberFormat="1" applyFont="1" applyFill="1" applyBorder="1" applyAlignment="1">
      <alignment horizontal="right" vertical="center" wrapText="1"/>
    </xf>
    <xf numFmtId="209" fontId="4" fillId="0" borderId="10" xfId="48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210" fontId="25" fillId="0" borderId="10" xfId="61" applyNumberFormat="1" applyFont="1" applyFill="1" applyBorder="1" applyAlignment="1" quotePrefix="1">
      <alignment horizontal="right"/>
      <protection/>
    </xf>
    <xf numFmtId="210" fontId="28" fillId="0" borderId="10" xfId="61" applyNumberFormat="1" applyFont="1" applyFill="1" applyBorder="1" applyAlignment="1" quotePrefix="1">
      <alignment horizontal="right"/>
      <protection/>
    </xf>
    <xf numFmtId="210" fontId="25" fillId="0" borderId="10" xfId="61" applyNumberFormat="1" applyFont="1" applyFill="1" applyBorder="1" applyAlignment="1">
      <alignment horizontal="right"/>
      <protection/>
    </xf>
    <xf numFmtId="0" fontId="2" fillId="36" borderId="11" xfId="0" applyFont="1" applyFill="1" applyBorder="1" applyAlignment="1">
      <alignment horizontal="distributed" vertical="center"/>
    </xf>
    <xf numFmtId="0" fontId="4" fillId="36" borderId="11" xfId="0" applyFont="1" applyFill="1" applyBorder="1" applyAlignment="1">
      <alignment horizontal="distributed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distributed" vertical="center"/>
    </xf>
    <xf numFmtId="210" fontId="28" fillId="0" borderId="10" xfId="61" applyNumberFormat="1" applyFont="1" applyFill="1" applyBorder="1" applyAlignment="1">
      <alignment horizontal="right"/>
      <protection/>
    </xf>
    <xf numFmtId="210" fontId="4" fillId="0" borderId="10" xfId="61" applyNumberFormat="1" applyFont="1" applyFill="1" applyBorder="1" applyAlignment="1">
      <alignment horizontal="right"/>
      <protection/>
    </xf>
    <xf numFmtId="210" fontId="2" fillId="0" borderId="10" xfId="61" applyNumberFormat="1" applyFont="1" applyFill="1" applyBorder="1" applyAlignment="1">
      <alignment horizontal="right"/>
      <protection/>
    </xf>
    <xf numFmtId="0" fontId="5" fillId="36" borderId="14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10" fontId="0" fillId="0" borderId="0" xfId="0" applyNumberFormat="1" applyFill="1" applyAlignment="1">
      <alignment/>
    </xf>
    <xf numFmtId="210" fontId="0" fillId="0" borderId="0" xfId="0" applyNumberFormat="1" applyAlignment="1">
      <alignment/>
    </xf>
    <xf numFmtId="210" fontId="14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/>
    </xf>
    <xf numFmtId="190" fontId="4" fillId="0" borderId="10" xfId="48" applyNumberFormat="1" applyFont="1" applyFill="1" applyBorder="1" applyAlignment="1">
      <alignment horizontal="right" vertical="center" wrapText="1"/>
    </xf>
    <xf numFmtId="194" fontId="4" fillId="0" borderId="10" xfId="48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12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33" borderId="2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33" borderId="21" xfId="0" applyFont="1" applyFill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49" fontId="4" fillId="34" borderId="14" xfId="0" applyNumberFormat="1" applyFont="1" applyFill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34" borderId="14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34" borderId="11" xfId="0" applyFont="1" applyFill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2" fillId="33" borderId="21" xfId="48" applyNumberFormat="1" applyFont="1" applyFill="1" applyBorder="1" applyAlignment="1">
      <alignment horizontal="distributed" vertical="center" wrapText="1"/>
    </xf>
    <xf numFmtId="176" fontId="2" fillId="0" borderId="24" xfId="48" applyNumberFormat="1" applyFont="1" applyBorder="1" applyAlignment="1">
      <alignment horizontal="distributed" vertical="center"/>
    </xf>
    <xf numFmtId="176" fontId="2" fillId="0" borderId="13" xfId="48" applyNumberFormat="1" applyFont="1" applyBorder="1" applyAlignment="1">
      <alignment horizontal="distributed" vertical="center"/>
    </xf>
    <xf numFmtId="38" fontId="2" fillId="33" borderId="21" xfId="48" applyFont="1" applyFill="1" applyBorder="1" applyAlignment="1">
      <alignment horizontal="distributed" vertical="center"/>
    </xf>
    <xf numFmtId="38" fontId="2" fillId="33" borderId="13" xfId="48" applyFont="1" applyFill="1" applyBorder="1" applyAlignment="1">
      <alignment horizontal="distributed" vertical="center"/>
    </xf>
    <xf numFmtId="38" fontId="2" fillId="33" borderId="21" xfId="48" applyFont="1" applyFill="1" applyBorder="1" applyAlignment="1">
      <alignment horizontal="distributed" vertical="center"/>
    </xf>
    <xf numFmtId="38" fontId="2" fillId="33" borderId="13" xfId="48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2" fillId="0" borderId="24" xfId="48" applyFont="1" applyBorder="1" applyAlignment="1">
      <alignment horizontal="distributed" vertical="center"/>
    </xf>
    <xf numFmtId="38" fontId="2" fillId="33" borderId="24" xfId="48" applyFont="1" applyFill="1" applyBorder="1" applyAlignment="1">
      <alignment horizontal="distributed" vertical="center"/>
    </xf>
    <xf numFmtId="38" fontId="2" fillId="33" borderId="22" xfId="48" applyFont="1" applyFill="1" applyBorder="1" applyAlignment="1">
      <alignment horizontal="distributed" vertical="center"/>
    </xf>
    <xf numFmtId="38" fontId="0" fillId="0" borderId="20" xfId="48" applyFont="1" applyBorder="1" applyAlignment="1">
      <alignment horizontal="distributed" vertical="center"/>
    </xf>
    <xf numFmtId="38" fontId="0" fillId="0" borderId="15" xfId="48" applyFont="1" applyBorder="1" applyAlignment="1">
      <alignment horizontal="distributed" vertical="center"/>
    </xf>
    <xf numFmtId="38" fontId="0" fillId="0" borderId="16" xfId="48" applyFont="1" applyBorder="1" applyAlignment="1">
      <alignment horizontal="distributed" vertical="center"/>
    </xf>
    <xf numFmtId="38" fontId="0" fillId="0" borderId="18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196" fontId="2" fillId="33" borderId="21" xfId="48" applyNumberFormat="1" applyFont="1" applyFill="1" applyBorder="1" applyAlignment="1">
      <alignment horizontal="distributed" vertical="center" wrapText="1"/>
    </xf>
    <xf numFmtId="196" fontId="2" fillId="33" borderId="24" xfId="48" applyNumberFormat="1" applyFont="1" applyFill="1" applyBorder="1" applyAlignment="1">
      <alignment horizontal="distributed" vertical="center"/>
    </xf>
    <xf numFmtId="196" fontId="2" fillId="33" borderId="13" xfId="48" applyNumberFormat="1" applyFont="1" applyFill="1" applyBorder="1" applyAlignment="1">
      <alignment horizontal="distributed" vertical="center"/>
    </xf>
    <xf numFmtId="40" fontId="2" fillId="33" borderId="21" xfId="48" applyNumberFormat="1" applyFont="1" applyFill="1" applyBorder="1" applyAlignment="1">
      <alignment horizontal="distributed" vertical="center" wrapText="1"/>
    </xf>
    <xf numFmtId="40" fontId="2" fillId="0" borderId="24" xfId="48" applyNumberFormat="1" applyFont="1" applyBorder="1" applyAlignment="1">
      <alignment horizontal="distributed" vertical="center"/>
    </xf>
    <xf numFmtId="40" fontId="2" fillId="0" borderId="13" xfId="48" applyNumberFormat="1" applyFont="1" applyBorder="1" applyAlignment="1">
      <alignment horizontal="distributed" vertical="center"/>
    </xf>
    <xf numFmtId="40" fontId="2" fillId="33" borderId="24" xfId="48" applyNumberFormat="1" applyFont="1" applyFill="1" applyBorder="1" applyAlignment="1">
      <alignment horizontal="distributed" vertical="center"/>
    </xf>
    <xf numFmtId="40" fontId="2" fillId="33" borderId="13" xfId="48" applyNumberFormat="1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23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34" borderId="21" xfId="0" applyFont="1" applyFill="1" applyBorder="1" applyAlignment="1">
      <alignment horizontal="distributed" vertical="center" wrapText="1"/>
    </xf>
    <xf numFmtId="0" fontId="2" fillId="34" borderId="24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4" fillId="37" borderId="21" xfId="0" applyFont="1" applyFill="1" applyBorder="1" applyAlignment="1">
      <alignment horizontal="distributed" vertical="center" wrapText="1"/>
    </xf>
    <xf numFmtId="0" fontId="4" fillId="37" borderId="24" xfId="0" applyFont="1" applyFill="1" applyBorder="1" applyAlignment="1">
      <alignment horizontal="distributed" vertical="center" wrapText="1"/>
    </xf>
    <xf numFmtId="177" fontId="2" fillId="33" borderId="11" xfId="48" applyNumberFormat="1" applyFont="1" applyFill="1" applyBorder="1" applyAlignment="1">
      <alignment horizontal="distributed" vertical="center" wrapText="1"/>
    </xf>
    <xf numFmtId="177" fontId="2" fillId="33" borderId="14" xfId="48" applyNumberFormat="1" applyFont="1" applyFill="1" applyBorder="1" applyAlignment="1">
      <alignment horizontal="distributed" vertical="center" wrapText="1"/>
    </xf>
    <xf numFmtId="177" fontId="2" fillId="33" borderId="12" xfId="48" applyNumberFormat="1" applyFont="1" applyFill="1" applyBorder="1" applyAlignment="1">
      <alignment horizontal="distributed" vertical="center" wrapText="1"/>
    </xf>
    <xf numFmtId="177" fontId="4" fillId="33" borderId="10" xfId="48" applyNumberFormat="1" applyFont="1" applyFill="1" applyBorder="1" applyAlignment="1">
      <alignment horizontal="distributed" vertical="center" wrapText="1"/>
    </xf>
    <xf numFmtId="177" fontId="5" fillId="33" borderId="21" xfId="48" applyNumberFormat="1" applyFont="1" applyFill="1" applyBorder="1" applyAlignment="1">
      <alignment horizontal="distributed" vertical="center" wrapText="1"/>
    </xf>
    <xf numFmtId="177" fontId="5" fillId="33" borderId="13" xfId="48" applyNumberFormat="1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2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4" borderId="21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 wrapText="1"/>
    </xf>
    <xf numFmtId="0" fontId="2" fillId="34" borderId="11" xfId="0" applyNumberFormat="1" applyFont="1" applyFill="1" applyBorder="1" applyAlignment="1">
      <alignment horizontal="distributed" vertical="center"/>
    </xf>
    <xf numFmtId="0" fontId="2" fillId="34" borderId="12" xfId="0" applyNumberFormat="1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center" vertical="distributed" textRotation="255" wrapText="1"/>
    </xf>
    <xf numFmtId="0" fontId="2" fillId="33" borderId="24" xfId="0" applyFont="1" applyFill="1" applyBorder="1" applyAlignment="1">
      <alignment horizontal="center" vertical="distributed" textRotation="255" wrapText="1"/>
    </xf>
    <xf numFmtId="0" fontId="2" fillId="33" borderId="13" xfId="0" applyFont="1" applyFill="1" applyBorder="1" applyAlignment="1">
      <alignment horizontal="center" vertical="distributed" textRotation="255" wrapText="1"/>
    </xf>
    <xf numFmtId="49" fontId="2" fillId="34" borderId="11" xfId="0" applyNumberFormat="1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center" vertical="distributed" textRotation="255" wrapText="1"/>
    </xf>
    <xf numFmtId="0" fontId="2" fillId="33" borderId="23" xfId="0" applyFont="1" applyFill="1" applyBorder="1" applyAlignment="1">
      <alignment horizontal="center" vertical="distributed" textRotation="255" wrapText="1"/>
    </xf>
    <xf numFmtId="0" fontId="2" fillId="33" borderId="16" xfId="0" applyFont="1" applyFill="1" applyBorder="1" applyAlignment="1">
      <alignment horizontal="center" vertical="distributed" textRotation="255" wrapText="1"/>
    </xf>
    <xf numFmtId="0" fontId="0" fillId="0" borderId="24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2" fillId="34" borderId="2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2" fillId="33" borderId="15" xfId="0" applyFont="1" applyFill="1" applyBorder="1" applyAlignment="1">
      <alignment horizontal="center" vertical="distributed" textRotation="255" wrapText="1"/>
    </xf>
    <xf numFmtId="0" fontId="0" fillId="0" borderId="19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0" xfId="0" applyFont="1" applyAlignment="1">
      <alignment/>
    </xf>
    <xf numFmtId="49" fontId="2" fillId="34" borderId="12" xfId="0" applyNumberFormat="1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distributed" vertical="center"/>
    </xf>
    <xf numFmtId="0" fontId="20" fillId="36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distributed" vertical="center"/>
    </xf>
    <xf numFmtId="0" fontId="0" fillId="36" borderId="12" xfId="0" applyFill="1" applyBorder="1" applyAlignment="1">
      <alignment horizontal="distributed" vertical="center"/>
    </xf>
    <xf numFmtId="0" fontId="4" fillId="36" borderId="11" xfId="0" applyFont="1" applyFill="1" applyBorder="1" applyAlignment="1">
      <alignment horizontal="distributed" vertical="center"/>
    </xf>
    <xf numFmtId="0" fontId="20" fillId="36" borderId="14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0100800" xfId="60"/>
    <cellStyle name="標準_JB16" xfId="61"/>
    <cellStyle name="標準_第7表" xfId="62"/>
    <cellStyle name="標準_平成17年住民基本台帳人口移動報告年報掲載分A007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28575</xdr:rowOff>
    </xdr:from>
    <xdr:to>
      <xdr:col>8</xdr:col>
      <xdr:colOff>85725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67425" y="514350"/>
          <a:ext cx="95250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38100</xdr:rowOff>
    </xdr:from>
    <xdr:to>
      <xdr:col>2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3850" y="828675"/>
          <a:ext cx="76200" cy="2381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tabSelected="1" view="pageBreakPreview" zoomScaleNormal="115" zoomScaleSheetLayoutView="100" zoomScalePageLayoutView="0" workbookViewId="0" topLeftCell="A1">
      <selection activeCell="E37" sqref="E37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875" style="0" customWidth="1"/>
    <col min="4" max="4" width="11.625" style="0" bestFit="1" customWidth="1"/>
    <col min="5" max="5" width="12.75390625" style="0" bestFit="1" customWidth="1"/>
    <col min="6" max="6" width="11.625" style="0" bestFit="1" customWidth="1"/>
    <col min="7" max="7" width="12.875" style="0" bestFit="1" customWidth="1"/>
    <col min="8" max="8" width="11.625" style="0" customWidth="1"/>
    <col min="9" max="9" width="9.75390625" style="0" bestFit="1" customWidth="1"/>
    <col min="10" max="10" width="11.75390625" style="0" bestFit="1" customWidth="1"/>
    <col min="11" max="12" width="10.50390625" style="0" customWidth="1"/>
    <col min="13" max="13" width="11.625" style="0" customWidth="1"/>
    <col min="14" max="14" width="10.375" style="0" bestFit="1" customWidth="1"/>
    <col min="15" max="16" width="9.375" style="0" bestFit="1" customWidth="1"/>
  </cols>
  <sheetData>
    <row r="1" spans="2:3" ht="14.25" customHeight="1">
      <c r="B1" s="10" t="s">
        <v>45</v>
      </c>
      <c r="C1" s="1"/>
    </row>
    <row r="2" ht="12" customHeight="1"/>
    <row r="3" spans="2:19" s="2" customFormat="1" ht="12" customHeight="1">
      <c r="B3" s="302" t="s">
        <v>0</v>
      </c>
      <c r="C3" s="303"/>
      <c r="D3" s="294" t="s">
        <v>1</v>
      </c>
      <c r="E3" s="300"/>
      <c r="F3" s="300"/>
      <c r="G3" s="300"/>
      <c r="H3" s="301"/>
      <c r="I3" s="294" t="s">
        <v>7</v>
      </c>
      <c r="J3" s="295"/>
      <c r="K3" s="295"/>
      <c r="L3" s="295"/>
      <c r="M3" s="295"/>
      <c r="N3" s="295"/>
      <c r="O3" s="295"/>
      <c r="P3" s="295"/>
      <c r="Q3" s="295"/>
      <c r="R3" s="295"/>
      <c r="S3" s="299"/>
    </row>
    <row r="4" spans="2:19" s="2" customFormat="1" ht="12" customHeight="1">
      <c r="B4" s="304"/>
      <c r="C4" s="305"/>
      <c r="D4" s="308" t="s">
        <v>2</v>
      </c>
      <c r="E4" s="294" t="s">
        <v>3</v>
      </c>
      <c r="F4" s="295"/>
      <c r="G4" s="295"/>
      <c r="H4" s="296" t="s">
        <v>42</v>
      </c>
      <c r="I4" s="308" t="s">
        <v>2</v>
      </c>
      <c r="J4" s="294" t="s">
        <v>30</v>
      </c>
      <c r="K4" s="295"/>
      <c r="L4" s="295"/>
      <c r="M4" s="296" t="s">
        <v>31</v>
      </c>
      <c r="N4" s="294" t="s">
        <v>32</v>
      </c>
      <c r="O4" s="295"/>
      <c r="P4" s="299"/>
      <c r="Q4" s="294" t="s">
        <v>8</v>
      </c>
      <c r="R4" s="295"/>
      <c r="S4" s="299"/>
    </row>
    <row r="5" spans="2:19" s="2" customFormat="1" ht="12" customHeight="1">
      <c r="B5" s="306"/>
      <c r="C5" s="307"/>
      <c r="D5" s="309"/>
      <c r="E5" s="3" t="s">
        <v>4</v>
      </c>
      <c r="F5" s="3" t="s">
        <v>5</v>
      </c>
      <c r="G5" s="3" t="s">
        <v>6</v>
      </c>
      <c r="H5" s="297"/>
      <c r="I5" s="309"/>
      <c r="J5" s="3" t="s">
        <v>4</v>
      </c>
      <c r="K5" s="3" t="s">
        <v>5</v>
      </c>
      <c r="L5" s="3" t="s">
        <v>6</v>
      </c>
      <c r="M5" s="297"/>
      <c r="N5" s="3" t="s">
        <v>4</v>
      </c>
      <c r="O5" s="3" t="s">
        <v>5</v>
      </c>
      <c r="P5" s="3" t="s">
        <v>6</v>
      </c>
      <c r="Q5" s="3" t="s">
        <v>4</v>
      </c>
      <c r="R5" s="3" t="s">
        <v>5</v>
      </c>
      <c r="S5" s="3" t="s">
        <v>6</v>
      </c>
    </row>
    <row r="6" spans="2:19" s="2" customFormat="1" ht="12" customHeight="1">
      <c r="B6" s="4"/>
      <c r="C6" s="5"/>
      <c r="D6" s="8"/>
      <c r="E6" s="8" t="s">
        <v>27</v>
      </c>
      <c r="F6" s="8" t="s">
        <v>27</v>
      </c>
      <c r="G6" s="8" t="s">
        <v>27</v>
      </c>
      <c r="H6" s="8" t="s">
        <v>27</v>
      </c>
      <c r="I6" s="8"/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27</v>
      </c>
      <c r="P6" s="8" t="s">
        <v>27</v>
      </c>
      <c r="Q6" s="8" t="s">
        <v>28</v>
      </c>
      <c r="R6" s="8" t="s">
        <v>28</v>
      </c>
      <c r="S6" s="8" t="s">
        <v>28</v>
      </c>
    </row>
    <row r="7" spans="2:20" s="2" customFormat="1" ht="12" customHeight="1">
      <c r="B7" s="9" t="s">
        <v>9</v>
      </c>
      <c r="C7" s="15" t="s">
        <v>38</v>
      </c>
      <c r="D7" s="17">
        <v>11220849</v>
      </c>
      <c r="E7" s="17">
        <f>SUM(F7:G7)</f>
        <v>55963053</v>
      </c>
      <c r="F7" s="17">
        <v>28044185</v>
      </c>
      <c r="G7" s="17">
        <v>27918868</v>
      </c>
      <c r="H7" s="21">
        <v>146.57379399344237</v>
      </c>
      <c r="I7" s="17">
        <v>195486</v>
      </c>
      <c r="J7" s="17">
        <v>1052610</v>
      </c>
      <c r="K7" s="17">
        <v>514106</v>
      </c>
      <c r="L7" s="17">
        <v>538504</v>
      </c>
      <c r="M7" s="21">
        <v>166.6766952534171</v>
      </c>
      <c r="N7" s="17" t="s">
        <v>44</v>
      </c>
      <c r="O7" s="17" t="s">
        <v>44</v>
      </c>
      <c r="P7" s="17" t="s">
        <v>44</v>
      </c>
      <c r="Q7" s="27" t="s">
        <v>29</v>
      </c>
      <c r="R7" s="27" t="s">
        <v>29</v>
      </c>
      <c r="S7" s="27" t="s">
        <v>29</v>
      </c>
      <c r="T7" s="20"/>
    </row>
    <row r="8" spans="2:20" s="2" customFormat="1" ht="12" customHeight="1">
      <c r="B8" s="9"/>
      <c r="C8" s="15" t="s">
        <v>11</v>
      </c>
      <c r="D8" s="17">
        <v>11902593</v>
      </c>
      <c r="E8" s="17">
        <v>59736822</v>
      </c>
      <c r="F8" s="17">
        <v>30013109</v>
      </c>
      <c r="G8" s="17">
        <v>29723713</v>
      </c>
      <c r="H8" s="21">
        <v>156.45690949054617</v>
      </c>
      <c r="I8" s="17">
        <v>207223</v>
      </c>
      <c r="J8" s="17">
        <v>1118858</v>
      </c>
      <c r="K8" s="17">
        <v>548633</v>
      </c>
      <c r="L8" s="17">
        <v>570225</v>
      </c>
      <c r="M8" s="21">
        <v>177.1668081225219</v>
      </c>
      <c r="N8" s="17">
        <f>J8-J7</f>
        <v>66248</v>
      </c>
      <c r="O8" s="17">
        <f>K8-K7</f>
        <v>34527</v>
      </c>
      <c r="P8" s="17">
        <f>L8-L7</f>
        <v>31721</v>
      </c>
      <c r="Q8" s="25">
        <f>(N8/J7)*100</f>
        <v>6.293689020624922</v>
      </c>
      <c r="R8" s="25">
        <f>(O8/K7)*100</f>
        <v>6.715930177823251</v>
      </c>
      <c r="S8" s="25">
        <f>(P8/L7)*100</f>
        <v>5.890578342964955</v>
      </c>
      <c r="T8" s="20"/>
    </row>
    <row r="9" spans="2:20" s="2" customFormat="1" ht="12" customHeight="1">
      <c r="B9" s="9" t="s">
        <v>10</v>
      </c>
      <c r="C9" s="15" t="s">
        <v>39</v>
      </c>
      <c r="D9" s="17">
        <v>12705278</v>
      </c>
      <c r="E9" s="17">
        <v>64450005</v>
      </c>
      <c r="F9" s="17">
        <v>32390155</v>
      </c>
      <c r="G9" s="17">
        <v>32059850</v>
      </c>
      <c r="H9" s="21">
        <v>168.60036930933578</v>
      </c>
      <c r="I9" s="17">
        <v>217058</v>
      </c>
      <c r="J9" s="17">
        <v>1186080</v>
      </c>
      <c r="K9" s="17">
        <v>581007</v>
      </c>
      <c r="L9" s="17">
        <v>605073</v>
      </c>
      <c r="M9" s="21">
        <v>187.2022879437863</v>
      </c>
      <c r="N9" s="17">
        <f>J9-J8</f>
        <v>67222</v>
      </c>
      <c r="O9" s="17">
        <f aca="true" t="shared" si="0" ref="O9:O29">K9-K8</f>
        <v>32374</v>
      </c>
      <c r="P9" s="17">
        <f aca="true" t="shared" si="1" ref="P9:P29">L9-L8</f>
        <v>34848</v>
      </c>
      <c r="Q9" s="25">
        <f aca="true" t="shared" si="2" ref="Q9:Q28">(N9/J8)*100</f>
        <v>6.008090392167728</v>
      </c>
      <c r="R9" s="25">
        <f>(O9/K8)*100</f>
        <v>5.900848107933719</v>
      </c>
      <c r="S9" s="25">
        <f>(P9/L8)*100</f>
        <v>6.111271866368539</v>
      </c>
      <c r="T9" s="20"/>
    </row>
    <row r="10" spans="2:20" s="2" customFormat="1" ht="12" customHeight="1">
      <c r="B10" s="9"/>
      <c r="C10" s="15" t="s">
        <v>12</v>
      </c>
      <c r="D10" s="17">
        <v>13499483</v>
      </c>
      <c r="E10" s="17">
        <v>69254148</v>
      </c>
      <c r="F10" s="17">
        <v>34734133</v>
      </c>
      <c r="G10" s="17">
        <v>34520015</v>
      </c>
      <c r="H10" s="21">
        <v>181.03509904784642</v>
      </c>
      <c r="I10" s="17">
        <v>225223</v>
      </c>
      <c r="J10" s="17">
        <v>1242453</v>
      </c>
      <c r="K10" s="17">
        <v>606779</v>
      </c>
      <c r="L10" s="17">
        <v>635674</v>
      </c>
      <c r="M10" s="21">
        <v>196.09824696529444</v>
      </c>
      <c r="N10" s="17">
        <f aca="true" t="shared" si="3" ref="N10:N29">J10-J9</f>
        <v>56373</v>
      </c>
      <c r="O10" s="17">
        <f t="shared" si="0"/>
        <v>25772</v>
      </c>
      <c r="P10" s="17">
        <f t="shared" si="1"/>
        <v>30601</v>
      </c>
      <c r="Q10" s="25">
        <f t="shared" si="2"/>
        <v>4.752883447996763</v>
      </c>
      <c r="R10" s="25">
        <f aca="true" t="shared" si="4" ref="R10:R23">(O10/K9)*100</f>
        <v>4.435746901500326</v>
      </c>
      <c r="S10" s="25">
        <f aca="true" t="shared" si="5" ref="S10:S29">(P10/L9)*100</f>
        <v>5.057406296430348</v>
      </c>
      <c r="T10" s="20"/>
    </row>
    <row r="11" spans="2:20" s="2" customFormat="1" ht="12" customHeight="1">
      <c r="B11" s="9"/>
      <c r="C11" s="15" t="s">
        <v>13</v>
      </c>
      <c r="D11" s="17">
        <v>14342282</v>
      </c>
      <c r="E11" s="17">
        <v>73114308</v>
      </c>
      <c r="F11" s="17">
        <v>36566010</v>
      </c>
      <c r="G11" s="17">
        <v>36548298</v>
      </c>
      <c r="H11" s="21">
        <v>191.125822392541</v>
      </c>
      <c r="I11" s="17">
        <v>234332</v>
      </c>
      <c r="J11" s="17">
        <v>1299027</v>
      </c>
      <c r="K11" s="17">
        <v>637708</v>
      </c>
      <c r="L11" s="17">
        <v>661319</v>
      </c>
      <c r="M11" s="21">
        <v>205.0274074436502</v>
      </c>
      <c r="N11" s="17">
        <f t="shared" si="3"/>
        <v>56574</v>
      </c>
      <c r="O11" s="17">
        <f t="shared" si="0"/>
        <v>30929</v>
      </c>
      <c r="P11" s="17">
        <f t="shared" si="1"/>
        <v>25645</v>
      </c>
      <c r="Q11" s="25">
        <f t="shared" si="2"/>
        <v>4.553411678349201</v>
      </c>
      <c r="R11" s="25">
        <f t="shared" si="4"/>
        <v>5.097242983030066</v>
      </c>
      <c r="S11" s="25">
        <f t="shared" si="5"/>
        <v>4.034300600622331</v>
      </c>
      <c r="T11" s="20"/>
    </row>
    <row r="12" spans="2:20" s="2" customFormat="1" ht="12" customHeight="1">
      <c r="B12" s="9"/>
      <c r="C12" s="15" t="s">
        <v>35</v>
      </c>
      <c r="D12" s="17" t="s">
        <v>43</v>
      </c>
      <c r="E12" s="17">
        <v>73456141</v>
      </c>
      <c r="F12" s="17">
        <v>34832031</v>
      </c>
      <c r="G12" s="17">
        <v>38624110</v>
      </c>
      <c r="H12" s="21">
        <v>199.4</v>
      </c>
      <c r="I12" s="17">
        <v>246056</v>
      </c>
      <c r="J12" s="17">
        <v>1319517</v>
      </c>
      <c r="K12" s="17">
        <v>625179</v>
      </c>
      <c r="L12" s="17">
        <v>694338</v>
      </c>
      <c r="M12" s="21">
        <v>208.3</v>
      </c>
      <c r="N12" s="17">
        <f t="shared" si="3"/>
        <v>20490</v>
      </c>
      <c r="O12" s="17">
        <f t="shared" si="0"/>
        <v>-12529</v>
      </c>
      <c r="P12" s="17">
        <f t="shared" si="1"/>
        <v>33019</v>
      </c>
      <c r="Q12" s="25">
        <f>(N12/J11)*100</f>
        <v>1.577334420300733</v>
      </c>
      <c r="R12" s="25">
        <f t="shared" si="4"/>
        <v>-1.9646923043148274</v>
      </c>
      <c r="S12" s="25">
        <f t="shared" si="5"/>
        <v>4.992900551776072</v>
      </c>
      <c r="T12" s="20"/>
    </row>
    <row r="13" spans="2:20" s="2" customFormat="1" ht="12" customHeight="1">
      <c r="B13" s="9"/>
      <c r="C13" s="15" t="s">
        <v>14</v>
      </c>
      <c r="D13" s="17" t="s">
        <v>43</v>
      </c>
      <c r="E13" s="17">
        <v>71998104</v>
      </c>
      <c r="F13" s="17">
        <v>33894059</v>
      </c>
      <c r="G13" s="17">
        <v>38104045</v>
      </c>
      <c r="H13" s="21">
        <v>195.4</v>
      </c>
      <c r="I13" s="17">
        <v>286904</v>
      </c>
      <c r="J13" s="17">
        <v>1546081</v>
      </c>
      <c r="K13" s="17">
        <v>723804</v>
      </c>
      <c r="L13" s="17">
        <v>822277</v>
      </c>
      <c r="M13" s="21">
        <v>244.02031607340427</v>
      </c>
      <c r="N13" s="17">
        <f t="shared" si="3"/>
        <v>226564</v>
      </c>
      <c r="O13" s="17">
        <f t="shared" si="0"/>
        <v>98625</v>
      </c>
      <c r="P13" s="17">
        <f t="shared" si="1"/>
        <v>127939</v>
      </c>
      <c r="Q13" s="25">
        <f t="shared" si="2"/>
        <v>17.170222134311267</v>
      </c>
      <c r="R13" s="25">
        <f t="shared" si="4"/>
        <v>15.775481901983271</v>
      </c>
      <c r="S13" s="25">
        <f t="shared" si="5"/>
        <v>18.426040343463846</v>
      </c>
      <c r="T13" s="20"/>
    </row>
    <row r="14" spans="2:20" s="2" customFormat="1" ht="12" customHeight="1">
      <c r="B14" s="9"/>
      <c r="C14" s="15" t="s">
        <v>15</v>
      </c>
      <c r="D14" s="17">
        <v>14731669</v>
      </c>
      <c r="E14" s="17">
        <v>73114136</v>
      </c>
      <c r="F14" s="17">
        <v>34904648</v>
      </c>
      <c r="G14" s="17">
        <v>38209488</v>
      </c>
      <c r="H14" s="21">
        <v>198.5</v>
      </c>
      <c r="I14" s="17">
        <v>288582</v>
      </c>
      <c r="J14" s="17">
        <v>1524635</v>
      </c>
      <c r="K14" s="17">
        <v>722343</v>
      </c>
      <c r="L14" s="17">
        <v>802292</v>
      </c>
      <c r="M14" s="21">
        <v>240.7</v>
      </c>
      <c r="N14" s="17">
        <f t="shared" si="3"/>
        <v>-21446</v>
      </c>
      <c r="O14" s="17">
        <f t="shared" si="0"/>
        <v>-1461</v>
      </c>
      <c r="P14" s="17">
        <f t="shared" si="1"/>
        <v>-19985</v>
      </c>
      <c r="Q14" s="25">
        <f>(N14/J13)*100</f>
        <v>-1.38712007973709</v>
      </c>
      <c r="R14" s="25">
        <f t="shared" si="4"/>
        <v>-0.20185022464645125</v>
      </c>
      <c r="S14" s="25">
        <f t="shared" si="5"/>
        <v>-2.43044618784181</v>
      </c>
      <c r="T14" s="20"/>
    </row>
    <row r="15" spans="2:20" s="2" customFormat="1" ht="12" customHeight="1">
      <c r="B15" s="9"/>
      <c r="C15" s="15" t="s">
        <v>16</v>
      </c>
      <c r="D15" s="17">
        <v>15785219</v>
      </c>
      <c r="E15" s="17">
        <v>78101473</v>
      </c>
      <c r="F15" s="17">
        <v>38129399</v>
      </c>
      <c r="G15" s="17">
        <v>39972074</v>
      </c>
      <c r="H15" s="21">
        <v>212.1</v>
      </c>
      <c r="I15" s="17">
        <v>295802</v>
      </c>
      <c r="J15" s="17">
        <v>1572787</v>
      </c>
      <c r="K15" s="17">
        <v>759140</v>
      </c>
      <c r="L15" s="17">
        <v>813647</v>
      </c>
      <c r="M15" s="21">
        <v>248.2</v>
      </c>
      <c r="N15" s="17">
        <f t="shared" si="3"/>
        <v>48152</v>
      </c>
      <c r="O15" s="17">
        <f t="shared" si="0"/>
        <v>36797</v>
      </c>
      <c r="P15" s="17">
        <f t="shared" si="1"/>
        <v>11355</v>
      </c>
      <c r="Q15" s="25">
        <f t="shared" si="2"/>
        <v>3.1582641091146404</v>
      </c>
      <c r="R15" s="25">
        <f t="shared" si="4"/>
        <v>5.094117337608311</v>
      </c>
      <c r="S15" s="25">
        <f t="shared" si="5"/>
        <v>1.4153201078908926</v>
      </c>
      <c r="T15" s="20"/>
    </row>
    <row r="16" spans="2:20" s="2" customFormat="1" ht="12" customHeight="1">
      <c r="B16" s="9"/>
      <c r="C16" s="15" t="s">
        <v>17</v>
      </c>
      <c r="D16" s="17">
        <v>16088855</v>
      </c>
      <c r="E16" s="17">
        <v>80216896</v>
      </c>
      <c r="F16" s="17">
        <v>39365452</v>
      </c>
      <c r="G16" s="17">
        <v>40851444</v>
      </c>
      <c r="H16" s="21">
        <v>217.8</v>
      </c>
      <c r="I16" s="17">
        <v>296385</v>
      </c>
      <c r="J16" s="17">
        <v>1608894</v>
      </c>
      <c r="K16" s="17">
        <v>787422</v>
      </c>
      <c r="L16" s="17">
        <v>821472</v>
      </c>
      <c r="M16" s="21">
        <v>254</v>
      </c>
      <c r="N16" s="17">
        <f t="shared" si="3"/>
        <v>36107</v>
      </c>
      <c r="O16" s="17">
        <f t="shared" si="0"/>
        <v>28282</v>
      </c>
      <c r="P16" s="17">
        <f t="shared" si="1"/>
        <v>7825</v>
      </c>
      <c r="Q16" s="25">
        <f>(N16/J15)*100</f>
        <v>2.295733624451372</v>
      </c>
      <c r="R16" s="25">
        <f t="shared" si="4"/>
        <v>3.7255315225123167</v>
      </c>
      <c r="S16" s="25">
        <f t="shared" si="5"/>
        <v>0.9617192713793574</v>
      </c>
      <c r="T16" s="20"/>
    </row>
    <row r="17" spans="2:20" s="2" customFormat="1" ht="12" customHeight="1">
      <c r="B17" s="9"/>
      <c r="C17" s="15" t="s">
        <v>18</v>
      </c>
      <c r="D17" s="17">
        <v>16580129</v>
      </c>
      <c r="E17" s="17">
        <v>84114574</v>
      </c>
      <c r="F17" s="17">
        <v>41241192</v>
      </c>
      <c r="G17" s="17">
        <v>42873382</v>
      </c>
      <c r="H17" s="21">
        <v>226.2</v>
      </c>
      <c r="I17" s="17">
        <v>294846</v>
      </c>
      <c r="J17" s="17">
        <v>1601380</v>
      </c>
      <c r="K17" s="17">
        <v>778910</v>
      </c>
      <c r="L17" s="17">
        <v>822470</v>
      </c>
      <c r="M17" s="21">
        <v>252.8180710185472</v>
      </c>
      <c r="N17" s="17">
        <f t="shared" si="3"/>
        <v>-7514</v>
      </c>
      <c r="O17" s="17">
        <f t="shared" si="0"/>
        <v>-8512</v>
      </c>
      <c r="P17" s="17">
        <f t="shared" si="1"/>
        <v>998</v>
      </c>
      <c r="Q17" s="25">
        <f t="shared" si="2"/>
        <v>-0.4670289030849764</v>
      </c>
      <c r="R17" s="25">
        <f t="shared" si="4"/>
        <v>-1.0809959589648244</v>
      </c>
      <c r="S17" s="25">
        <f t="shared" si="5"/>
        <v>0.12148922909119239</v>
      </c>
      <c r="T17" s="20"/>
    </row>
    <row r="18" spans="2:20" s="2" customFormat="1" ht="12" customHeight="1">
      <c r="B18" s="9"/>
      <c r="C18" s="15" t="s">
        <v>19</v>
      </c>
      <c r="D18" s="17">
        <v>18123105</v>
      </c>
      <c r="E18" s="17">
        <v>90076594</v>
      </c>
      <c r="F18" s="17">
        <v>44242657</v>
      </c>
      <c r="G18" s="17">
        <v>45833937</v>
      </c>
      <c r="H18" s="21">
        <v>242.1</v>
      </c>
      <c r="I18" s="17">
        <v>301500</v>
      </c>
      <c r="J18" s="17">
        <v>1613549</v>
      </c>
      <c r="K18" s="17">
        <v>781607</v>
      </c>
      <c r="L18" s="17">
        <v>831942</v>
      </c>
      <c r="M18" s="21">
        <v>254.8301762831143</v>
      </c>
      <c r="N18" s="17">
        <f t="shared" si="3"/>
        <v>12169</v>
      </c>
      <c r="O18" s="17">
        <f t="shared" si="0"/>
        <v>2697</v>
      </c>
      <c r="P18" s="17">
        <f t="shared" si="1"/>
        <v>9472</v>
      </c>
      <c r="Q18" s="25">
        <f>(N18/J17)*100</f>
        <v>0.7599070801433764</v>
      </c>
      <c r="R18" s="25">
        <f t="shared" si="4"/>
        <v>0.34625309727696396</v>
      </c>
      <c r="S18" s="25">
        <f t="shared" si="5"/>
        <v>1.1516529478278843</v>
      </c>
      <c r="T18" s="20"/>
    </row>
    <row r="19" spans="2:20" s="2" customFormat="1" ht="12" customHeight="1">
      <c r="B19" s="9"/>
      <c r="C19" s="15" t="s">
        <v>20</v>
      </c>
      <c r="D19" s="17">
        <v>20859786</v>
      </c>
      <c r="E19" s="17">
        <v>94301623</v>
      </c>
      <c r="F19" s="17">
        <v>46300445</v>
      </c>
      <c r="G19" s="17">
        <v>48001178</v>
      </c>
      <c r="H19" s="21">
        <v>253.5</v>
      </c>
      <c r="I19" s="17">
        <v>321441</v>
      </c>
      <c r="J19" s="17">
        <v>1578476</v>
      </c>
      <c r="K19" s="17">
        <v>759639</v>
      </c>
      <c r="L19" s="17">
        <v>818837</v>
      </c>
      <c r="M19" s="21">
        <v>248.58046349898268</v>
      </c>
      <c r="N19" s="17">
        <f t="shared" si="3"/>
        <v>-35073</v>
      </c>
      <c r="O19" s="17">
        <f t="shared" si="0"/>
        <v>-21968</v>
      </c>
      <c r="P19" s="17">
        <f t="shared" si="1"/>
        <v>-13105</v>
      </c>
      <c r="Q19" s="25">
        <f t="shared" si="2"/>
        <v>-2.173655711726139</v>
      </c>
      <c r="R19" s="25">
        <f t="shared" si="4"/>
        <v>-2.8106196592405137</v>
      </c>
      <c r="S19" s="25">
        <f t="shared" si="5"/>
        <v>-1.575230004014703</v>
      </c>
      <c r="T19" s="20"/>
    </row>
    <row r="20" spans="2:20" s="2" customFormat="1" ht="12" customHeight="1">
      <c r="B20" s="9"/>
      <c r="C20" s="15" t="s">
        <v>21</v>
      </c>
      <c r="D20" s="17">
        <v>24290053</v>
      </c>
      <c r="E20" s="17">
        <v>99209137</v>
      </c>
      <c r="F20" s="17">
        <v>48692138</v>
      </c>
      <c r="G20" s="17">
        <v>50516999</v>
      </c>
      <c r="H20" s="21">
        <v>266.6</v>
      </c>
      <c r="I20" s="17">
        <v>359831</v>
      </c>
      <c r="J20" s="17">
        <v>1605584</v>
      </c>
      <c r="K20" s="17">
        <v>778916</v>
      </c>
      <c r="L20" s="17">
        <v>826668</v>
      </c>
      <c r="M20" s="21">
        <v>252.8494667682946</v>
      </c>
      <c r="N20" s="17">
        <f t="shared" si="3"/>
        <v>27108</v>
      </c>
      <c r="O20" s="17">
        <f t="shared" si="0"/>
        <v>19277</v>
      </c>
      <c r="P20" s="17">
        <f t="shared" si="1"/>
        <v>7831</v>
      </c>
      <c r="Q20" s="25">
        <f>(N20/J19)*100</f>
        <v>1.7173526870221656</v>
      </c>
      <c r="R20" s="25">
        <f t="shared" si="4"/>
        <v>2.5376527534789552</v>
      </c>
      <c r="S20" s="25">
        <f t="shared" si="5"/>
        <v>0.956356393274852</v>
      </c>
      <c r="T20" s="20"/>
    </row>
    <row r="21" spans="2:20" s="2" customFormat="1" ht="12" customHeight="1">
      <c r="B21" s="9"/>
      <c r="C21" s="15" t="s">
        <v>22</v>
      </c>
      <c r="D21" s="17">
        <v>28093012</v>
      </c>
      <c r="E21" s="17">
        <v>104665171</v>
      </c>
      <c r="F21" s="17">
        <v>51369177</v>
      </c>
      <c r="G21" s="17">
        <v>53295994</v>
      </c>
      <c r="H21" s="21">
        <v>281.1</v>
      </c>
      <c r="I21" s="17">
        <v>405344</v>
      </c>
      <c r="J21" s="17">
        <v>1658909</v>
      </c>
      <c r="K21" s="17">
        <v>808270</v>
      </c>
      <c r="L21" s="17">
        <v>850639</v>
      </c>
      <c r="M21" s="21">
        <v>261.01491438272643</v>
      </c>
      <c r="N21" s="17">
        <f t="shared" si="3"/>
        <v>53325</v>
      </c>
      <c r="O21" s="17">
        <f t="shared" si="0"/>
        <v>29354</v>
      </c>
      <c r="P21" s="17">
        <f t="shared" si="1"/>
        <v>23971</v>
      </c>
      <c r="Q21" s="25">
        <f t="shared" si="2"/>
        <v>3.321221437184227</v>
      </c>
      <c r="R21" s="25">
        <f t="shared" si="4"/>
        <v>3.768570680278746</v>
      </c>
      <c r="S21" s="25">
        <f t="shared" si="5"/>
        <v>2.8997130649789273</v>
      </c>
      <c r="T21" s="20"/>
    </row>
    <row r="22" spans="2:20" s="2" customFormat="1" ht="12" customHeight="1">
      <c r="B22" s="9"/>
      <c r="C22" s="15" t="s">
        <v>23</v>
      </c>
      <c r="D22" s="17">
        <v>32140763</v>
      </c>
      <c r="E22" s="17">
        <v>111939643</v>
      </c>
      <c r="F22" s="17">
        <v>55090673</v>
      </c>
      <c r="G22" s="17">
        <v>56848970</v>
      </c>
      <c r="H22" s="21">
        <v>300.5</v>
      </c>
      <c r="I22" s="17">
        <v>459914</v>
      </c>
      <c r="J22" s="17">
        <v>1756480</v>
      </c>
      <c r="K22" s="17">
        <v>859364</v>
      </c>
      <c r="L22" s="17">
        <v>897116</v>
      </c>
      <c r="M22" s="21">
        <v>276.36686329085643</v>
      </c>
      <c r="N22" s="17">
        <f t="shared" si="3"/>
        <v>97571</v>
      </c>
      <c r="O22" s="17">
        <f t="shared" si="0"/>
        <v>51094</v>
      </c>
      <c r="P22" s="17">
        <f t="shared" si="1"/>
        <v>46477</v>
      </c>
      <c r="Q22" s="25">
        <f t="shared" si="2"/>
        <v>5.881636666025683</v>
      </c>
      <c r="R22" s="25">
        <f t="shared" si="4"/>
        <v>6.321402501639303</v>
      </c>
      <c r="S22" s="25">
        <f t="shared" si="5"/>
        <v>5.463774879825637</v>
      </c>
      <c r="T22" s="20"/>
    </row>
    <row r="23" spans="2:20" s="2" customFormat="1" ht="12" customHeight="1">
      <c r="B23" s="9"/>
      <c r="C23" s="15" t="s">
        <v>24</v>
      </c>
      <c r="D23" s="17">
        <v>36015026</v>
      </c>
      <c r="E23" s="17">
        <v>117060396</v>
      </c>
      <c r="F23" s="17">
        <v>57593769</v>
      </c>
      <c r="G23" s="17">
        <v>59466627</v>
      </c>
      <c r="H23" s="21">
        <v>314.1</v>
      </c>
      <c r="I23" s="17">
        <v>516390</v>
      </c>
      <c r="J23" s="17">
        <v>1848562</v>
      </c>
      <c r="K23" s="17">
        <v>908871</v>
      </c>
      <c r="L23" s="17">
        <v>939691</v>
      </c>
      <c r="M23" s="21">
        <v>290.8551657512025</v>
      </c>
      <c r="N23" s="17">
        <f t="shared" si="3"/>
        <v>92082</v>
      </c>
      <c r="O23" s="17">
        <f t="shared" si="0"/>
        <v>49507</v>
      </c>
      <c r="P23" s="17">
        <f t="shared" si="1"/>
        <v>42575</v>
      </c>
      <c r="Q23" s="25">
        <f>(N23/J22)*100</f>
        <v>5.242416651484788</v>
      </c>
      <c r="R23" s="25">
        <f t="shared" si="4"/>
        <v>5.760888284824591</v>
      </c>
      <c r="S23" s="25">
        <f t="shared" si="5"/>
        <v>4.745763089723068</v>
      </c>
      <c r="T23" s="20"/>
    </row>
    <row r="24" spans="2:20" s="2" customFormat="1" ht="12" customHeight="1">
      <c r="B24" s="9"/>
      <c r="C24" s="15" t="s">
        <v>25</v>
      </c>
      <c r="D24" s="17">
        <v>38133297</v>
      </c>
      <c r="E24" s="17">
        <v>121048923</v>
      </c>
      <c r="F24" s="17">
        <v>59497316</v>
      </c>
      <c r="G24" s="17">
        <v>61551607</v>
      </c>
      <c r="H24" s="21">
        <v>324.7</v>
      </c>
      <c r="I24" s="17">
        <v>556268</v>
      </c>
      <c r="J24" s="17">
        <v>1921259</v>
      </c>
      <c r="K24" s="17">
        <v>947013</v>
      </c>
      <c r="L24" s="17">
        <v>974246</v>
      </c>
      <c r="M24" s="21">
        <v>302.2934069271085</v>
      </c>
      <c r="N24" s="17">
        <f t="shared" si="3"/>
        <v>72697</v>
      </c>
      <c r="O24" s="17">
        <f t="shared" si="0"/>
        <v>38142</v>
      </c>
      <c r="P24" s="17">
        <f t="shared" si="1"/>
        <v>34555</v>
      </c>
      <c r="Q24" s="25">
        <f t="shared" si="2"/>
        <v>3.932624385873993</v>
      </c>
      <c r="R24" s="25">
        <f aca="true" t="shared" si="6" ref="R24:R29">(O24/K23)*100</f>
        <v>4.196635166046667</v>
      </c>
      <c r="S24" s="25">
        <f t="shared" si="5"/>
        <v>3.677272635366306</v>
      </c>
      <c r="T24" s="20"/>
    </row>
    <row r="25" spans="2:20" s="2" customFormat="1" ht="12" customHeight="1">
      <c r="B25" s="9" t="s">
        <v>26</v>
      </c>
      <c r="C25" s="15" t="s">
        <v>36</v>
      </c>
      <c r="D25" s="17">
        <v>41035777</v>
      </c>
      <c r="E25" s="17">
        <v>123611167</v>
      </c>
      <c r="F25" s="17">
        <v>60696724</v>
      </c>
      <c r="G25" s="17">
        <v>62914443</v>
      </c>
      <c r="H25" s="21">
        <v>331.6</v>
      </c>
      <c r="I25" s="17">
        <v>603198</v>
      </c>
      <c r="J25" s="17">
        <v>1966265</v>
      </c>
      <c r="K25" s="17">
        <v>971704</v>
      </c>
      <c r="L25" s="17">
        <v>994561</v>
      </c>
      <c r="M25" s="21">
        <v>309.0066601919166</v>
      </c>
      <c r="N25" s="17">
        <f t="shared" si="3"/>
        <v>45006</v>
      </c>
      <c r="O25" s="17">
        <f t="shared" si="0"/>
        <v>24691</v>
      </c>
      <c r="P25" s="17">
        <f t="shared" si="1"/>
        <v>20315</v>
      </c>
      <c r="Q25" s="25">
        <f t="shared" si="2"/>
        <v>2.3425264370915113</v>
      </c>
      <c r="R25" s="25">
        <f t="shared" si="6"/>
        <v>2.607250375654822</v>
      </c>
      <c r="S25" s="25">
        <f t="shared" si="5"/>
        <v>2.085202300035104</v>
      </c>
      <c r="T25" s="20"/>
    </row>
    <row r="26" spans="2:20" s="2" customFormat="1" ht="12" customHeight="1">
      <c r="B26" s="9"/>
      <c r="C26" s="15" t="s">
        <v>37</v>
      </c>
      <c r="D26" s="17">
        <v>44107856</v>
      </c>
      <c r="E26" s="17">
        <v>125570246</v>
      </c>
      <c r="F26" s="17">
        <v>61574398</v>
      </c>
      <c r="G26" s="17">
        <v>63995848</v>
      </c>
      <c r="H26" s="21">
        <v>336.8</v>
      </c>
      <c r="I26" s="17">
        <v>650836</v>
      </c>
      <c r="J26" s="17">
        <v>2003540</v>
      </c>
      <c r="K26" s="17">
        <v>989610</v>
      </c>
      <c r="L26" s="17">
        <v>1013930</v>
      </c>
      <c r="M26" s="21">
        <v>314.8645802884721</v>
      </c>
      <c r="N26" s="17">
        <f t="shared" si="3"/>
        <v>37275</v>
      </c>
      <c r="O26" s="17">
        <f t="shared" si="0"/>
        <v>17906</v>
      </c>
      <c r="P26" s="17">
        <f t="shared" si="1"/>
        <v>19369</v>
      </c>
      <c r="Q26" s="25">
        <f t="shared" si="2"/>
        <v>1.8957261610210223</v>
      </c>
      <c r="R26" s="25">
        <f t="shared" si="6"/>
        <v>1.842742234260639</v>
      </c>
      <c r="S26" s="25">
        <f t="shared" si="5"/>
        <v>1.9474924112246508</v>
      </c>
      <c r="T26" s="20"/>
    </row>
    <row r="27" spans="2:20" s="2" customFormat="1" ht="12" customHeight="1">
      <c r="B27" s="9"/>
      <c r="C27" s="15" t="s">
        <v>33</v>
      </c>
      <c r="D27" s="32">
        <v>47062743</v>
      </c>
      <c r="E27" s="32">
        <v>126925843</v>
      </c>
      <c r="F27" s="32">
        <v>62110764</v>
      </c>
      <c r="G27" s="32">
        <v>64815079</v>
      </c>
      <c r="H27" s="28">
        <v>340.4</v>
      </c>
      <c r="I27" s="32">
        <v>695092</v>
      </c>
      <c r="J27" s="32">
        <v>2024852</v>
      </c>
      <c r="K27" s="32">
        <v>999349</v>
      </c>
      <c r="L27" s="32">
        <v>1025503</v>
      </c>
      <c r="M27" s="28">
        <v>318.21484922585637</v>
      </c>
      <c r="N27" s="17">
        <f t="shared" si="3"/>
        <v>21312</v>
      </c>
      <c r="O27" s="17">
        <f t="shared" si="0"/>
        <v>9739</v>
      </c>
      <c r="P27" s="17">
        <f t="shared" si="1"/>
        <v>11573</v>
      </c>
      <c r="Q27" s="25">
        <f>(N27/J26)*100</f>
        <v>1.06371722051968</v>
      </c>
      <c r="R27" s="25">
        <f t="shared" si="6"/>
        <v>0.9841250593668213</v>
      </c>
      <c r="S27" s="25">
        <f t="shared" si="5"/>
        <v>1.141400293905891</v>
      </c>
      <c r="T27" s="20"/>
    </row>
    <row r="28" spans="2:19" s="2" customFormat="1" ht="12" customHeight="1">
      <c r="B28" s="9"/>
      <c r="C28" s="15" t="s">
        <v>40</v>
      </c>
      <c r="D28" s="32">
        <v>49566305</v>
      </c>
      <c r="E28" s="32">
        <v>127767994</v>
      </c>
      <c r="F28" s="32">
        <v>62348977</v>
      </c>
      <c r="G28" s="32">
        <v>65419017</v>
      </c>
      <c r="H28" s="28">
        <v>342.7</v>
      </c>
      <c r="I28" s="32">
        <v>726203</v>
      </c>
      <c r="J28" s="32">
        <v>2024135</v>
      </c>
      <c r="K28" s="32">
        <v>996346</v>
      </c>
      <c r="L28" s="32">
        <v>1027789</v>
      </c>
      <c r="M28" s="28">
        <v>318.0803248700331</v>
      </c>
      <c r="N28" s="17">
        <f t="shared" si="3"/>
        <v>-717</v>
      </c>
      <c r="O28" s="17">
        <f t="shared" si="0"/>
        <v>-3003</v>
      </c>
      <c r="P28" s="17">
        <f t="shared" si="1"/>
        <v>2286</v>
      </c>
      <c r="Q28" s="25">
        <f t="shared" si="2"/>
        <v>-0.03540999539719446</v>
      </c>
      <c r="R28" s="25">
        <f t="shared" si="6"/>
        <v>-0.30049562265034535</v>
      </c>
      <c r="S28" s="25">
        <f t="shared" si="5"/>
        <v>0.22291499878596163</v>
      </c>
    </row>
    <row r="29" spans="2:19" s="24" customFormat="1" ht="12" customHeight="1">
      <c r="B29" s="23"/>
      <c r="C29" s="14" t="s">
        <v>41</v>
      </c>
      <c r="D29" s="33">
        <v>51950504</v>
      </c>
      <c r="E29" s="33">
        <v>128057352</v>
      </c>
      <c r="F29" s="33">
        <v>62327737</v>
      </c>
      <c r="G29" s="33">
        <v>65729615</v>
      </c>
      <c r="H29" s="29">
        <v>343.4</v>
      </c>
      <c r="I29" s="33">
        <v>755756</v>
      </c>
      <c r="J29" s="33">
        <v>2008068</v>
      </c>
      <c r="K29" s="33">
        <v>988019</v>
      </c>
      <c r="L29" s="33">
        <v>1020049</v>
      </c>
      <c r="M29" s="29">
        <v>315.6183347924424</v>
      </c>
      <c r="N29" s="30">
        <f t="shared" si="3"/>
        <v>-16067</v>
      </c>
      <c r="O29" s="30">
        <f t="shared" si="0"/>
        <v>-8327</v>
      </c>
      <c r="P29" s="30">
        <f t="shared" si="1"/>
        <v>-7740</v>
      </c>
      <c r="Q29" s="31">
        <f>(N29/J28)*100</f>
        <v>-0.7937711664488781</v>
      </c>
      <c r="R29" s="31">
        <f t="shared" si="6"/>
        <v>-0.8357538445479783</v>
      </c>
      <c r="S29" s="31">
        <f t="shared" si="5"/>
        <v>-0.7530728583396008</v>
      </c>
    </row>
    <row r="30" spans="2:16" s="2" customFormat="1" ht="12" customHeight="1">
      <c r="B30" s="6"/>
      <c r="C30" s="6"/>
      <c r="G30" s="6"/>
      <c r="O30" s="12"/>
      <c r="P30" s="12"/>
    </row>
    <row r="31" spans="2:19" s="2" customFormat="1" ht="12" customHeight="1">
      <c r="B31" s="7" t="s">
        <v>34</v>
      </c>
      <c r="C31" s="6"/>
      <c r="E31" s="16"/>
      <c r="Q31" s="13"/>
      <c r="R31" s="13"/>
      <c r="S31" s="13"/>
    </row>
    <row r="32" s="2" customFormat="1" ht="12" customHeight="1"/>
    <row r="33" spans="7:13" ht="13.5" customHeight="1">
      <c r="G33" s="11"/>
      <c r="H33" s="2"/>
      <c r="I33" s="298"/>
      <c r="J33" s="298"/>
      <c r="K33" s="298"/>
      <c r="L33" s="298"/>
      <c r="M33" s="2"/>
    </row>
    <row r="34" spans="7:13" ht="13.5">
      <c r="G34" s="11"/>
      <c r="H34" s="18"/>
      <c r="I34" s="298"/>
      <c r="J34" s="298"/>
      <c r="K34" s="298"/>
      <c r="L34" s="298"/>
      <c r="M34" s="19"/>
    </row>
    <row r="35" spans="7:12" ht="13.5">
      <c r="G35" s="11"/>
      <c r="H35" s="2"/>
      <c r="I35" s="298"/>
      <c r="J35" s="298"/>
      <c r="K35" s="298"/>
      <c r="L35" s="298"/>
    </row>
    <row r="36" ht="13.5">
      <c r="G36" s="11"/>
    </row>
    <row r="38" spans="3:13" ht="13.5">
      <c r="C38" s="34"/>
      <c r="D38" s="35"/>
      <c r="E38" s="36"/>
      <c r="F38" s="37"/>
      <c r="I38" s="34"/>
      <c r="J38" s="36"/>
      <c r="K38" s="43"/>
      <c r="M38" s="22"/>
    </row>
    <row r="39" spans="3:11" ht="13.5">
      <c r="C39" s="34"/>
      <c r="D39" s="35"/>
      <c r="E39" s="36"/>
      <c r="F39" s="37"/>
      <c r="I39" s="34"/>
      <c r="J39" s="36"/>
      <c r="K39" s="43"/>
    </row>
    <row r="40" spans="3:11" ht="13.5">
      <c r="C40" s="34"/>
      <c r="D40" s="35"/>
      <c r="E40" s="36"/>
      <c r="F40" s="37"/>
      <c r="I40" s="34"/>
      <c r="J40" s="36"/>
      <c r="K40" s="43"/>
    </row>
    <row r="41" spans="3:11" ht="13.5">
      <c r="C41" s="34"/>
      <c r="D41" s="35"/>
      <c r="E41" s="36"/>
      <c r="F41" s="37"/>
      <c r="I41" s="34"/>
      <c r="J41" s="36"/>
      <c r="K41" s="43"/>
    </row>
    <row r="42" spans="3:11" ht="13.5">
      <c r="C42" s="34"/>
      <c r="D42" s="35"/>
      <c r="E42" s="36"/>
      <c r="F42" s="37"/>
      <c r="I42" s="34"/>
      <c r="J42" s="36"/>
      <c r="K42" s="43"/>
    </row>
    <row r="43" spans="3:11" ht="13.5">
      <c r="C43" s="34"/>
      <c r="D43" s="35"/>
      <c r="E43" s="36"/>
      <c r="F43" s="37"/>
      <c r="I43" s="34"/>
      <c r="J43" s="36"/>
      <c r="K43" s="43"/>
    </row>
    <row r="44" spans="3:11" ht="13.5">
      <c r="C44" s="34"/>
      <c r="D44" s="35"/>
      <c r="E44" s="36"/>
      <c r="F44" s="37"/>
      <c r="G44" s="26"/>
      <c r="I44" s="34"/>
      <c r="J44" s="36"/>
      <c r="K44" s="43"/>
    </row>
    <row r="45" spans="3:11" ht="13.5">
      <c r="C45" s="34"/>
      <c r="D45" s="35"/>
      <c r="E45" s="36"/>
      <c r="F45" s="37"/>
      <c r="I45" s="34"/>
      <c r="J45" s="36"/>
      <c r="K45" s="43"/>
    </row>
    <row r="46" spans="3:11" ht="13.5">
      <c r="C46" s="34"/>
      <c r="D46" s="35"/>
      <c r="E46" s="36"/>
      <c r="F46" s="37"/>
      <c r="I46" s="34"/>
      <c r="J46" s="36"/>
      <c r="K46" s="43"/>
    </row>
    <row r="47" spans="3:11" ht="13.5">
      <c r="C47" s="34"/>
      <c r="D47" s="35"/>
      <c r="E47" s="36"/>
      <c r="F47" s="37"/>
      <c r="I47" s="34"/>
      <c r="J47" s="36"/>
      <c r="K47" s="43"/>
    </row>
    <row r="48" spans="3:11" ht="13.5">
      <c r="C48" s="34"/>
      <c r="D48" s="35"/>
      <c r="E48" s="36"/>
      <c r="F48" s="37"/>
      <c r="I48" s="34"/>
      <c r="J48" s="36"/>
      <c r="K48" s="43"/>
    </row>
    <row r="49" spans="3:11" ht="13.5">
      <c r="C49" s="34"/>
      <c r="D49" s="35"/>
      <c r="E49" s="36"/>
      <c r="F49" s="37"/>
      <c r="I49" s="34"/>
      <c r="J49" s="44"/>
      <c r="K49" s="43"/>
    </row>
    <row r="50" spans="3:11" ht="13.5">
      <c r="C50" s="34"/>
      <c r="D50" s="35"/>
      <c r="E50" s="38"/>
      <c r="F50" s="37"/>
      <c r="I50" s="34"/>
      <c r="J50" s="44"/>
      <c r="K50" s="43"/>
    </row>
    <row r="51" spans="3:11" ht="13.5">
      <c r="C51" s="34"/>
      <c r="D51" s="35"/>
      <c r="E51" s="36"/>
      <c r="F51" s="37"/>
      <c r="I51" s="34"/>
      <c r="J51" s="45"/>
      <c r="K51" s="43"/>
    </row>
    <row r="52" spans="3:11" ht="13.5">
      <c r="C52" s="34"/>
      <c r="D52" s="35"/>
      <c r="E52" s="36"/>
      <c r="F52" s="37"/>
      <c r="I52" s="34"/>
      <c r="J52" s="45"/>
      <c r="K52" s="43"/>
    </row>
    <row r="53" spans="3:11" ht="13.5">
      <c r="C53" s="34"/>
      <c r="D53" s="35"/>
      <c r="E53" s="36"/>
      <c r="F53" s="37"/>
      <c r="I53" s="34"/>
      <c r="J53" s="45"/>
      <c r="K53" s="43"/>
    </row>
    <row r="54" spans="3:11" ht="13.5">
      <c r="C54" s="34"/>
      <c r="D54" s="35"/>
      <c r="E54" s="36"/>
      <c r="F54" s="37"/>
      <c r="I54" s="34"/>
      <c r="J54" s="45"/>
      <c r="K54" s="43"/>
    </row>
    <row r="55" spans="3:11" ht="13.5">
      <c r="C55" s="34"/>
      <c r="D55" s="35"/>
      <c r="E55" s="36"/>
      <c r="F55" s="37"/>
      <c r="I55" s="34"/>
      <c r="J55" s="45"/>
      <c r="K55" s="43"/>
    </row>
    <row r="56" spans="3:11" ht="13.5">
      <c r="C56" s="34"/>
      <c r="D56" s="35"/>
      <c r="E56" s="36"/>
      <c r="F56" s="37"/>
      <c r="I56" s="34"/>
      <c r="J56" s="45"/>
      <c r="K56" s="43"/>
    </row>
    <row r="57" spans="3:11" ht="13.5">
      <c r="C57" s="34"/>
      <c r="D57" s="35"/>
      <c r="E57" s="36"/>
      <c r="F57" s="37"/>
      <c r="I57" s="34"/>
      <c r="J57" s="45"/>
      <c r="K57" s="43"/>
    </row>
    <row r="58" spans="3:11" ht="13.5">
      <c r="C58" s="34"/>
      <c r="D58" s="39"/>
      <c r="E58" s="40"/>
      <c r="F58" s="37"/>
      <c r="I58" s="34"/>
      <c r="J58" s="46"/>
      <c r="K58" s="43"/>
    </row>
    <row r="59" spans="3:11" ht="13.5">
      <c r="C59" s="34"/>
      <c r="D59" s="39"/>
      <c r="E59" s="40"/>
      <c r="F59" s="37"/>
      <c r="I59" s="34"/>
      <c r="J59" s="46"/>
      <c r="K59" s="43"/>
    </row>
    <row r="60" spans="3:11" ht="13.5">
      <c r="C60" s="34"/>
      <c r="D60" s="41"/>
      <c r="E60" s="42"/>
      <c r="F60" s="37"/>
      <c r="I60" s="34"/>
      <c r="J60" s="45"/>
      <c r="K60" s="43"/>
    </row>
    <row r="64" spans="4:5" ht="13.5">
      <c r="D64" s="36"/>
      <c r="E64" s="43"/>
    </row>
    <row r="65" spans="4:5" ht="13.5">
      <c r="D65" s="36"/>
      <c r="E65" s="43"/>
    </row>
    <row r="66" spans="4:5" ht="13.5">
      <c r="D66" s="36"/>
      <c r="E66" s="43"/>
    </row>
    <row r="67" spans="4:5" ht="13.5">
      <c r="D67" s="36"/>
      <c r="E67" s="43"/>
    </row>
    <row r="68" spans="4:5" ht="13.5">
      <c r="D68" s="36"/>
      <c r="E68" s="43"/>
    </row>
    <row r="69" spans="4:5" ht="13.5">
      <c r="D69" s="36"/>
      <c r="E69" s="43"/>
    </row>
    <row r="70" spans="4:5" ht="13.5">
      <c r="D70" s="36"/>
      <c r="E70" s="43"/>
    </row>
    <row r="71" spans="4:5" ht="13.5">
      <c r="D71" s="36"/>
      <c r="E71" s="43"/>
    </row>
    <row r="72" spans="4:5" ht="13.5">
      <c r="D72" s="36"/>
      <c r="E72" s="43"/>
    </row>
    <row r="73" spans="4:5" ht="13.5">
      <c r="D73" s="36"/>
      <c r="E73" s="43"/>
    </row>
    <row r="74" spans="4:5" ht="13.5">
      <c r="D74" s="36"/>
      <c r="E74" s="43"/>
    </row>
    <row r="75" spans="4:5" ht="13.5">
      <c r="D75" s="36"/>
      <c r="E75" s="43"/>
    </row>
    <row r="76" spans="4:5" ht="13.5">
      <c r="D76" s="38"/>
      <c r="E76" s="43"/>
    </row>
    <row r="77" spans="4:5" ht="13.5">
      <c r="D77" s="36"/>
      <c r="E77" s="43"/>
    </row>
    <row r="78" spans="4:5" ht="13.5">
      <c r="D78" s="36"/>
      <c r="E78" s="43"/>
    </row>
    <row r="79" spans="4:5" ht="13.5">
      <c r="D79" s="36"/>
      <c r="E79" s="43"/>
    </row>
    <row r="80" spans="4:5" ht="13.5">
      <c r="D80" s="36"/>
      <c r="E80" s="43"/>
    </row>
    <row r="81" spans="4:5" ht="13.5">
      <c r="D81" s="36"/>
      <c r="E81" s="43"/>
    </row>
    <row r="82" spans="4:5" ht="13.5">
      <c r="D82" s="36"/>
      <c r="E82" s="43"/>
    </row>
    <row r="83" spans="4:5" ht="13.5">
      <c r="D83" s="36"/>
      <c r="E83" s="43"/>
    </row>
    <row r="84" spans="4:5" ht="13.5">
      <c r="D84" s="40"/>
      <c r="E84" s="43"/>
    </row>
    <row r="85" spans="4:5" ht="13.5">
      <c r="D85" s="40"/>
      <c r="E85" s="43"/>
    </row>
    <row r="86" spans="4:5" ht="13.5">
      <c r="D86" s="42"/>
      <c r="E86" s="43"/>
    </row>
  </sheetData>
  <sheetProtection/>
  <mergeCells count="12">
    <mergeCell ref="B3:C5"/>
    <mergeCell ref="I4:I5"/>
    <mergeCell ref="J4:L4"/>
    <mergeCell ref="M4:M5"/>
    <mergeCell ref="D4:D5"/>
    <mergeCell ref="E4:G4"/>
    <mergeCell ref="H4:H5"/>
    <mergeCell ref="I33:L35"/>
    <mergeCell ref="Q4:S4"/>
    <mergeCell ref="I3:S3"/>
    <mergeCell ref="D3:H3"/>
    <mergeCell ref="N4:P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AD26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ht="14.25" customHeight="1">
      <c r="B1" s="10" t="s">
        <v>383</v>
      </c>
      <c r="C1" s="1"/>
    </row>
    <row r="2" ht="12" customHeight="1"/>
    <row r="3" spans="2:30" s="2" customFormat="1" ht="12" customHeight="1">
      <c r="B3" s="433" t="s">
        <v>283</v>
      </c>
      <c r="C3" s="434"/>
      <c r="D3" s="422" t="s">
        <v>89</v>
      </c>
      <c r="E3" s="426" t="s">
        <v>293</v>
      </c>
      <c r="F3" s="245"/>
      <c r="G3" s="246"/>
      <c r="H3" s="245"/>
      <c r="I3" s="246"/>
      <c r="J3" s="245"/>
      <c r="K3" s="246"/>
      <c r="L3" s="245"/>
      <c r="M3" s="426" t="s">
        <v>294</v>
      </c>
      <c r="N3" s="245"/>
      <c r="O3" s="246"/>
      <c r="P3" s="245"/>
      <c r="Q3" s="246"/>
      <c r="R3" s="422" t="s">
        <v>295</v>
      </c>
      <c r="S3" s="426" t="s">
        <v>296</v>
      </c>
      <c r="T3" s="245"/>
      <c r="U3" s="247"/>
      <c r="V3" s="245"/>
      <c r="W3" s="247"/>
      <c r="X3" s="426" t="s">
        <v>297</v>
      </c>
      <c r="Y3" s="245"/>
      <c r="Z3" s="247"/>
      <c r="AA3" s="426" t="s">
        <v>298</v>
      </c>
      <c r="AB3" s="247"/>
      <c r="AC3" s="247"/>
      <c r="AD3" s="422" t="s">
        <v>299</v>
      </c>
    </row>
    <row r="4" spans="2:30" s="2" customFormat="1" ht="12" customHeight="1">
      <c r="B4" s="435"/>
      <c r="C4" s="436"/>
      <c r="D4" s="429"/>
      <c r="E4" s="439"/>
      <c r="F4" s="422" t="s">
        <v>300</v>
      </c>
      <c r="G4" s="422" t="s">
        <v>301</v>
      </c>
      <c r="H4" s="422" t="s">
        <v>302</v>
      </c>
      <c r="I4" s="422" t="s">
        <v>303</v>
      </c>
      <c r="J4" s="422" t="s">
        <v>304</v>
      </c>
      <c r="K4" s="422" t="s">
        <v>305</v>
      </c>
      <c r="L4" s="422" t="s">
        <v>306</v>
      </c>
      <c r="M4" s="439"/>
      <c r="N4" s="422" t="s">
        <v>307</v>
      </c>
      <c r="O4" s="441" t="s">
        <v>308</v>
      </c>
      <c r="P4" s="422" t="s">
        <v>309</v>
      </c>
      <c r="Q4" s="422" t="s">
        <v>306</v>
      </c>
      <c r="R4" s="423"/>
      <c r="S4" s="427"/>
      <c r="T4" s="422" t="s">
        <v>310</v>
      </c>
      <c r="U4" s="422" t="s">
        <v>311</v>
      </c>
      <c r="V4" s="422" t="s">
        <v>312</v>
      </c>
      <c r="W4" s="422" t="s">
        <v>306</v>
      </c>
      <c r="X4" s="427"/>
      <c r="Y4" s="422" t="s">
        <v>313</v>
      </c>
      <c r="Z4" s="422" t="s">
        <v>306</v>
      </c>
      <c r="AA4" s="427"/>
      <c r="AB4" s="422" t="s">
        <v>314</v>
      </c>
      <c r="AC4" s="422" t="s">
        <v>306</v>
      </c>
      <c r="AD4" s="423"/>
    </row>
    <row r="5" spans="2:30" s="2" customFormat="1" ht="12" customHeight="1">
      <c r="B5" s="435"/>
      <c r="C5" s="436"/>
      <c r="D5" s="429"/>
      <c r="E5" s="439"/>
      <c r="F5" s="429"/>
      <c r="G5" s="431"/>
      <c r="H5" s="431"/>
      <c r="I5" s="429"/>
      <c r="J5" s="429"/>
      <c r="K5" s="429"/>
      <c r="L5" s="429"/>
      <c r="M5" s="439"/>
      <c r="N5" s="429"/>
      <c r="O5" s="442"/>
      <c r="P5" s="429"/>
      <c r="Q5" s="423"/>
      <c r="R5" s="423"/>
      <c r="S5" s="427"/>
      <c r="T5" s="423"/>
      <c r="U5" s="423"/>
      <c r="V5" s="423"/>
      <c r="W5" s="423"/>
      <c r="X5" s="427"/>
      <c r="Y5" s="423"/>
      <c r="Z5" s="423"/>
      <c r="AA5" s="427"/>
      <c r="AB5" s="423"/>
      <c r="AC5" s="423"/>
      <c r="AD5" s="423"/>
    </row>
    <row r="6" spans="2:30" s="2" customFormat="1" ht="12" customHeight="1">
      <c r="B6" s="435"/>
      <c r="C6" s="436"/>
      <c r="D6" s="429"/>
      <c r="E6" s="439"/>
      <c r="F6" s="429"/>
      <c r="G6" s="431"/>
      <c r="H6" s="431"/>
      <c r="I6" s="429"/>
      <c r="J6" s="429"/>
      <c r="K6" s="429"/>
      <c r="L6" s="429"/>
      <c r="M6" s="439"/>
      <c r="N6" s="429"/>
      <c r="O6" s="442"/>
      <c r="P6" s="429"/>
      <c r="Q6" s="423"/>
      <c r="R6" s="423"/>
      <c r="S6" s="427"/>
      <c r="T6" s="423"/>
      <c r="U6" s="423"/>
      <c r="V6" s="423"/>
      <c r="W6" s="423"/>
      <c r="X6" s="427"/>
      <c r="Y6" s="423"/>
      <c r="Z6" s="423"/>
      <c r="AA6" s="427"/>
      <c r="AB6" s="423"/>
      <c r="AC6" s="423"/>
      <c r="AD6" s="423"/>
    </row>
    <row r="7" spans="2:30" s="2" customFormat="1" ht="12" customHeight="1">
      <c r="B7" s="435"/>
      <c r="C7" s="436"/>
      <c r="D7" s="429"/>
      <c r="E7" s="439"/>
      <c r="F7" s="429"/>
      <c r="G7" s="431"/>
      <c r="H7" s="431"/>
      <c r="I7" s="429"/>
      <c r="J7" s="429"/>
      <c r="K7" s="429"/>
      <c r="L7" s="429"/>
      <c r="M7" s="439"/>
      <c r="N7" s="429"/>
      <c r="O7" s="442"/>
      <c r="P7" s="429"/>
      <c r="Q7" s="423"/>
      <c r="R7" s="423"/>
      <c r="S7" s="427"/>
      <c r="T7" s="423"/>
      <c r="U7" s="423"/>
      <c r="V7" s="423"/>
      <c r="W7" s="423"/>
      <c r="X7" s="427"/>
      <c r="Y7" s="423"/>
      <c r="Z7" s="423"/>
      <c r="AA7" s="427"/>
      <c r="AB7" s="423"/>
      <c r="AC7" s="423"/>
      <c r="AD7" s="423"/>
    </row>
    <row r="8" spans="2:30" s="2" customFormat="1" ht="12" customHeight="1">
      <c r="B8" s="435"/>
      <c r="C8" s="436"/>
      <c r="D8" s="429"/>
      <c r="E8" s="439"/>
      <c r="F8" s="429"/>
      <c r="G8" s="431"/>
      <c r="H8" s="431"/>
      <c r="I8" s="429"/>
      <c r="J8" s="429"/>
      <c r="K8" s="429"/>
      <c r="L8" s="429"/>
      <c r="M8" s="439"/>
      <c r="N8" s="429"/>
      <c r="O8" s="442"/>
      <c r="P8" s="429"/>
      <c r="Q8" s="423"/>
      <c r="R8" s="423"/>
      <c r="S8" s="427"/>
      <c r="T8" s="423"/>
      <c r="U8" s="423"/>
      <c r="V8" s="423"/>
      <c r="W8" s="423"/>
      <c r="X8" s="427"/>
      <c r="Y8" s="423"/>
      <c r="Z8" s="423"/>
      <c r="AA8" s="427"/>
      <c r="AB8" s="423"/>
      <c r="AC8" s="423"/>
      <c r="AD8" s="423"/>
    </row>
    <row r="9" spans="2:30" s="2" customFormat="1" ht="12" customHeight="1">
      <c r="B9" s="435"/>
      <c r="C9" s="436"/>
      <c r="D9" s="429"/>
      <c r="E9" s="439"/>
      <c r="F9" s="429"/>
      <c r="G9" s="431"/>
      <c r="H9" s="431"/>
      <c r="I9" s="429"/>
      <c r="J9" s="429"/>
      <c r="K9" s="429"/>
      <c r="L9" s="429"/>
      <c r="M9" s="439"/>
      <c r="N9" s="429"/>
      <c r="O9" s="442"/>
      <c r="P9" s="429"/>
      <c r="Q9" s="423"/>
      <c r="R9" s="423"/>
      <c r="S9" s="427"/>
      <c r="T9" s="423"/>
      <c r="U9" s="423"/>
      <c r="V9" s="423"/>
      <c r="W9" s="423"/>
      <c r="X9" s="427"/>
      <c r="Y9" s="423"/>
      <c r="Z9" s="423"/>
      <c r="AA9" s="427"/>
      <c r="AB9" s="423"/>
      <c r="AC9" s="423"/>
      <c r="AD9" s="423"/>
    </row>
    <row r="10" spans="2:30" s="2" customFormat="1" ht="12" customHeight="1">
      <c r="B10" s="437"/>
      <c r="C10" s="438"/>
      <c r="D10" s="430"/>
      <c r="E10" s="440"/>
      <c r="F10" s="430"/>
      <c r="G10" s="432"/>
      <c r="H10" s="432"/>
      <c r="I10" s="430"/>
      <c r="J10" s="430"/>
      <c r="K10" s="430"/>
      <c r="L10" s="430"/>
      <c r="M10" s="440"/>
      <c r="N10" s="430"/>
      <c r="O10" s="443"/>
      <c r="P10" s="430"/>
      <c r="Q10" s="424"/>
      <c r="R10" s="424"/>
      <c r="S10" s="428"/>
      <c r="T10" s="424"/>
      <c r="U10" s="424"/>
      <c r="V10" s="424"/>
      <c r="W10" s="424"/>
      <c r="X10" s="428"/>
      <c r="Y10" s="424"/>
      <c r="Z10" s="424"/>
      <c r="AA10" s="428"/>
      <c r="AB10" s="424"/>
      <c r="AC10" s="424"/>
      <c r="AD10" s="424"/>
    </row>
    <row r="11" spans="2:30" s="2" customFormat="1" ht="12" customHeight="1">
      <c r="B11" s="248"/>
      <c r="C11" s="249"/>
      <c r="D11" s="250" t="s">
        <v>245</v>
      </c>
      <c r="E11" s="250" t="s">
        <v>245</v>
      </c>
      <c r="F11" s="250" t="s">
        <v>245</v>
      </c>
      <c r="G11" s="250" t="s">
        <v>245</v>
      </c>
      <c r="H11" s="250" t="s">
        <v>245</v>
      </c>
      <c r="I11" s="250" t="s">
        <v>245</v>
      </c>
      <c r="J11" s="250" t="s">
        <v>245</v>
      </c>
      <c r="K11" s="250" t="s">
        <v>245</v>
      </c>
      <c r="L11" s="250" t="s">
        <v>245</v>
      </c>
      <c r="M11" s="250" t="s">
        <v>245</v>
      </c>
      <c r="N11" s="250" t="s">
        <v>245</v>
      </c>
      <c r="O11" s="251" t="s">
        <v>245</v>
      </c>
      <c r="P11" s="250" t="s">
        <v>245</v>
      </c>
      <c r="Q11" s="250" t="s">
        <v>245</v>
      </c>
      <c r="R11" s="250" t="s">
        <v>245</v>
      </c>
      <c r="S11" s="250" t="s">
        <v>245</v>
      </c>
      <c r="T11" s="250" t="s">
        <v>245</v>
      </c>
      <c r="U11" s="250" t="s">
        <v>245</v>
      </c>
      <c r="V11" s="250" t="s">
        <v>245</v>
      </c>
      <c r="W11" s="250" t="s">
        <v>245</v>
      </c>
      <c r="X11" s="250" t="s">
        <v>245</v>
      </c>
      <c r="Y11" s="250" t="s">
        <v>245</v>
      </c>
      <c r="Z11" s="250" t="s">
        <v>245</v>
      </c>
      <c r="AA11" s="250" t="s">
        <v>245</v>
      </c>
      <c r="AB11" s="251" t="s">
        <v>245</v>
      </c>
      <c r="AC11" s="250" t="s">
        <v>245</v>
      </c>
      <c r="AD11" s="250" t="s">
        <v>245</v>
      </c>
    </row>
    <row r="12" spans="2:30" s="2" customFormat="1" ht="12" customHeight="1">
      <c r="B12" s="425" t="s">
        <v>292</v>
      </c>
      <c r="C12" s="301"/>
      <c r="D12" s="252">
        <v>47985</v>
      </c>
      <c r="E12" s="253">
        <v>23009</v>
      </c>
      <c r="F12" s="252">
        <v>7486</v>
      </c>
      <c r="G12" s="252">
        <v>3044</v>
      </c>
      <c r="H12" s="252">
        <v>115</v>
      </c>
      <c r="I12" s="252">
        <v>6199</v>
      </c>
      <c r="J12" s="252">
        <v>921</v>
      </c>
      <c r="K12" s="252">
        <v>1669</v>
      </c>
      <c r="L12" s="252">
        <v>3575</v>
      </c>
      <c r="M12" s="252">
        <v>498</v>
      </c>
      <c r="N12" s="254">
        <v>53</v>
      </c>
      <c r="O12" s="254">
        <v>32</v>
      </c>
      <c r="P12" s="254">
        <v>105</v>
      </c>
      <c r="Q12" s="254">
        <v>308</v>
      </c>
      <c r="R12" s="252">
        <v>99</v>
      </c>
      <c r="S12" s="252">
        <v>611</v>
      </c>
      <c r="T12" s="252">
        <v>108</v>
      </c>
      <c r="U12" s="252">
        <v>39</v>
      </c>
      <c r="V12" s="252">
        <v>423</v>
      </c>
      <c r="W12" s="252">
        <v>41</v>
      </c>
      <c r="X12" s="252">
        <v>23575</v>
      </c>
      <c r="Y12" s="252">
        <v>17522</v>
      </c>
      <c r="Z12" s="252">
        <v>6053</v>
      </c>
      <c r="AA12" s="252">
        <v>149</v>
      </c>
      <c r="AB12" s="252">
        <v>73</v>
      </c>
      <c r="AC12" s="252">
        <v>76</v>
      </c>
      <c r="AD12" s="252">
        <v>44</v>
      </c>
    </row>
    <row r="13" spans="2:30" s="2" customFormat="1" ht="12" customHeight="1">
      <c r="B13" s="255"/>
      <c r="C13" s="256" t="s">
        <v>315</v>
      </c>
      <c r="D13" s="252">
        <v>44906</v>
      </c>
      <c r="E13" s="253">
        <v>22415</v>
      </c>
      <c r="F13" s="252">
        <v>7358</v>
      </c>
      <c r="G13" s="252">
        <v>3150</v>
      </c>
      <c r="H13" s="252">
        <v>97</v>
      </c>
      <c r="I13" s="252">
        <v>6080</v>
      </c>
      <c r="J13" s="252">
        <v>903</v>
      </c>
      <c r="K13" s="252">
        <v>1683</v>
      </c>
      <c r="L13" s="252">
        <v>3144</v>
      </c>
      <c r="M13" s="252">
        <v>502</v>
      </c>
      <c r="N13" s="254">
        <v>54</v>
      </c>
      <c r="O13" s="254">
        <v>39</v>
      </c>
      <c r="P13" s="254">
        <v>113</v>
      </c>
      <c r="Q13" s="254">
        <v>296</v>
      </c>
      <c r="R13" s="252">
        <v>93</v>
      </c>
      <c r="S13" s="252">
        <v>620</v>
      </c>
      <c r="T13" s="252">
        <v>106</v>
      </c>
      <c r="U13" s="252">
        <v>35</v>
      </c>
      <c r="V13" s="252">
        <v>446</v>
      </c>
      <c r="W13" s="252">
        <v>33</v>
      </c>
      <c r="X13" s="252">
        <v>21068</v>
      </c>
      <c r="Y13" s="252">
        <v>15324</v>
      </c>
      <c r="Z13" s="252">
        <v>5744</v>
      </c>
      <c r="AA13" s="252">
        <v>163</v>
      </c>
      <c r="AB13" s="252">
        <v>86</v>
      </c>
      <c r="AC13" s="252">
        <v>77</v>
      </c>
      <c r="AD13" s="252">
        <v>45</v>
      </c>
    </row>
    <row r="14" spans="2:30" s="2" customFormat="1" ht="12" customHeight="1">
      <c r="B14" s="255"/>
      <c r="C14" s="256" t="s">
        <v>316</v>
      </c>
      <c r="D14" s="252">
        <v>43082</v>
      </c>
      <c r="E14" s="253">
        <v>22159</v>
      </c>
      <c r="F14" s="252">
        <v>7411</v>
      </c>
      <c r="G14" s="252">
        <v>3006</v>
      </c>
      <c r="H14" s="252">
        <v>89</v>
      </c>
      <c r="I14" s="252">
        <v>6037</v>
      </c>
      <c r="J14" s="252">
        <v>885</v>
      </c>
      <c r="K14" s="252">
        <v>1703</v>
      </c>
      <c r="L14" s="252">
        <v>3028</v>
      </c>
      <c r="M14" s="252">
        <v>497</v>
      </c>
      <c r="N14" s="254">
        <v>49</v>
      </c>
      <c r="O14" s="254">
        <v>38</v>
      </c>
      <c r="P14" s="254">
        <v>117</v>
      </c>
      <c r="Q14" s="254">
        <v>293</v>
      </c>
      <c r="R14" s="252">
        <v>96</v>
      </c>
      <c r="S14" s="252">
        <v>606</v>
      </c>
      <c r="T14" s="252">
        <v>97</v>
      </c>
      <c r="U14" s="252">
        <v>30</v>
      </c>
      <c r="V14" s="252">
        <v>443</v>
      </c>
      <c r="W14" s="252">
        <v>36</v>
      </c>
      <c r="X14" s="252">
        <v>19517</v>
      </c>
      <c r="Y14" s="252">
        <v>13891</v>
      </c>
      <c r="Z14" s="252">
        <v>5626</v>
      </c>
      <c r="AA14" s="252">
        <v>168</v>
      </c>
      <c r="AB14" s="252">
        <v>92</v>
      </c>
      <c r="AC14" s="252">
        <v>76</v>
      </c>
      <c r="AD14" s="252">
        <v>39</v>
      </c>
    </row>
    <row r="15" spans="2:30" s="2" customFormat="1" ht="12" customHeight="1">
      <c r="B15" s="255"/>
      <c r="C15" s="256" t="s">
        <v>317</v>
      </c>
      <c r="D15" s="252">
        <v>41963</v>
      </c>
      <c r="E15" s="253">
        <v>22147</v>
      </c>
      <c r="F15" s="252">
        <v>7350</v>
      </c>
      <c r="G15" s="252">
        <v>2887</v>
      </c>
      <c r="H15" s="252">
        <v>104</v>
      </c>
      <c r="I15" s="252">
        <v>6036</v>
      </c>
      <c r="J15" s="252">
        <v>886</v>
      </c>
      <c r="K15" s="252">
        <v>1780</v>
      </c>
      <c r="L15" s="252">
        <v>3104</v>
      </c>
      <c r="M15" s="252">
        <v>484</v>
      </c>
      <c r="N15" s="254">
        <v>46</v>
      </c>
      <c r="O15" s="254">
        <v>28</v>
      </c>
      <c r="P15" s="254">
        <v>121</v>
      </c>
      <c r="Q15" s="254">
        <v>289</v>
      </c>
      <c r="R15" s="252">
        <v>99</v>
      </c>
      <c r="S15" s="252">
        <v>610</v>
      </c>
      <c r="T15" s="252">
        <v>85</v>
      </c>
      <c r="U15" s="252">
        <v>26</v>
      </c>
      <c r="V15" s="252">
        <v>464</v>
      </c>
      <c r="W15" s="252">
        <v>35</v>
      </c>
      <c r="X15" s="252">
        <v>18424</v>
      </c>
      <c r="Y15" s="252">
        <v>12909</v>
      </c>
      <c r="Z15" s="252">
        <v>5515</v>
      </c>
      <c r="AA15" s="252">
        <v>165</v>
      </c>
      <c r="AB15" s="252">
        <v>87</v>
      </c>
      <c r="AC15" s="252">
        <v>78</v>
      </c>
      <c r="AD15" s="252">
        <v>34</v>
      </c>
    </row>
    <row r="16" spans="2:30" s="261" customFormat="1" ht="12" customHeight="1">
      <c r="B16" s="255"/>
      <c r="C16" s="257" t="s">
        <v>318</v>
      </c>
      <c r="D16" s="258">
        <v>41181</v>
      </c>
      <c r="E16" s="259">
        <v>22244</v>
      </c>
      <c r="F16" s="258">
        <v>7378</v>
      </c>
      <c r="G16" s="258">
        <v>2834</v>
      </c>
      <c r="H16" s="258">
        <v>101</v>
      </c>
      <c r="I16" s="258">
        <v>5687</v>
      </c>
      <c r="J16" s="258">
        <v>810</v>
      </c>
      <c r="K16" s="258">
        <v>2105</v>
      </c>
      <c r="L16" s="258">
        <v>3329</v>
      </c>
      <c r="M16" s="258">
        <v>414</v>
      </c>
      <c r="N16" s="260">
        <v>44</v>
      </c>
      <c r="O16" s="260">
        <v>20</v>
      </c>
      <c r="P16" s="260">
        <v>99</v>
      </c>
      <c r="Q16" s="260">
        <v>251</v>
      </c>
      <c r="R16" s="258">
        <v>96</v>
      </c>
      <c r="S16" s="258">
        <v>596</v>
      </c>
      <c r="T16" s="258">
        <v>78</v>
      </c>
      <c r="U16" s="258">
        <v>25</v>
      </c>
      <c r="V16" s="258">
        <v>465</v>
      </c>
      <c r="W16" s="258">
        <v>28</v>
      </c>
      <c r="X16" s="258">
        <v>17660</v>
      </c>
      <c r="Y16" s="258">
        <v>12194</v>
      </c>
      <c r="Z16" s="258">
        <v>5466</v>
      </c>
      <c r="AA16" s="258">
        <v>151</v>
      </c>
      <c r="AB16" s="258">
        <v>79</v>
      </c>
      <c r="AC16" s="258">
        <v>72</v>
      </c>
      <c r="AD16" s="258">
        <v>20</v>
      </c>
    </row>
    <row r="17" spans="2:30" s="2" customFormat="1" ht="12" customHeight="1">
      <c r="B17" s="6"/>
      <c r="C17" s="244"/>
      <c r="D17" s="262"/>
      <c r="J17" s="2" t="s">
        <v>319</v>
      </c>
      <c r="AD17" s="2" t="s">
        <v>319</v>
      </c>
    </row>
    <row r="18" spans="2:3" s="2" customFormat="1" ht="12" customHeight="1">
      <c r="B18" s="90" t="s">
        <v>384</v>
      </c>
      <c r="C18" s="262"/>
    </row>
    <row r="19" spans="2:3" s="2" customFormat="1" ht="12" customHeight="1">
      <c r="B19" s="7"/>
      <c r="C19" s="6"/>
    </row>
    <row r="20" spans="2:30" s="2" customFormat="1" ht="12" customHeight="1" hidden="1">
      <c r="B20" s="6"/>
      <c r="C20" s="6"/>
      <c r="D20"/>
      <c r="E20" s="263">
        <f>SUM(F16:L16)</f>
        <v>22244</v>
      </c>
      <c r="F20"/>
      <c r="G20"/>
      <c r="H20"/>
      <c r="I20"/>
      <c r="J20"/>
      <c r="K20"/>
      <c r="L20"/>
      <c r="M20" s="264">
        <f>SUM(N16:Q16)</f>
        <v>414</v>
      </c>
      <c r="N20"/>
      <c r="O20"/>
      <c r="P20"/>
      <c r="Q20"/>
      <c r="R20"/>
      <c r="S20" s="263">
        <f>SUM(T16:W16)</f>
        <v>596</v>
      </c>
      <c r="T20"/>
      <c r="U20"/>
      <c r="V20"/>
      <c r="W20"/>
      <c r="X20"/>
      <c r="Y20"/>
      <c r="Z20"/>
      <c r="AA20"/>
      <c r="AB20"/>
      <c r="AC20"/>
      <c r="AD20"/>
    </row>
    <row r="21" spans="4:30" ht="13.5">
      <c r="D21" s="263"/>
      <c r="E21" s="263"/>
      <c r="M21" s="264"/>
      <c r="R21" s="265"/>
      <c r="S21" s="263"/>
      <c r="X21" s="263"/>
      <c r="AA21" s="263"/>
      <c r="AD21" s="266"/>
    </row>
    <row r="22" ht="13.5">
      <c r="D22" s="263"/>
    </row>
    <row r="25" spans="4:30" ht="13.5">
      <c r="D25" s="264"/>
      <c r="E25" s="263"/>
      <c r="M25" s="264"/>
      <c r="R25" s="263"/>
      <c r="S25" s="263"/>
      <c r="X25" s="263"/>
      <c r="AA25" s="263"/>
      <c r="AD25" s="263"/>
    </row>
    <row r="26" spans="4:5" ht="13.5">
      <c r="D26" s="263"/>
      <c r="E26" s="263"/>
    </row>
  </sheetData>
  <sheetProtection/>
  <mergeCells count="29">
    <mergeCell ref="B3:C10"/>
    <mergeCell ref="D3:D10"/>
    <mergeCell ref="E3:E10"/>
    <mergeCell ref="M3:M10"/>
    <mergeCell ref="R3:R10"/>
    <mergeCell ref="S3:S10"/>
    <mergeCell ref="N4:N10"/>
    <mergeCell ref="O4:O10"/>
    <mergeCell ref="P4:P10"/>
    <mergeCell ref="Q4:Q10"/>
    <mergeCell ref="AA3:AA10"/>
    <mergeCell ref="AD3:AD10"/>
    <mergeCell ref="F4:F10"/>
    <mergeCell ref="G4:G10"/>
    <mergeCell ref="H4:H10"/>
    <mergeCell ref="I4:I10"/>
    <mergeCell ref="J4:J10"/>
    <mergeCell ref="K4:K10"/>
    <mergeCell ref="L4:L10"/>
    <mergeCell ref="AB4:AB10"/>
    <mergeCell ref="AC4:AC10"/>
    <mergeCell ref="B12:C12"/>
    <mergeCell ref="T4:T10"/>
    <mergeCell ref="U4:U10"/>
    <mergeCell ref="V4:V10"/>
    <mergeCell ref="W4:W10"/>
    <mergeCell ref="Y4:Y10"/>
    <mergeCell ref="Z4:Z10"/>
    <mergeCell ref="X3:X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V63"/>
  <sheetViews>
    <sheetView zoomScalePageLayoutView="0" workbookViewId="0" topLeftCell="A1">
      <selection activeCell="G65" sqref="G65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48" width="10.625" style="0" customWidth="1"/>
  </cols>
  <sheetData>
    <row r="1" spans="2:4" ht="14.25" customHeight="1">
      <c r="B1" s="10" t="s">
        <v>385</v>
      </c>
      <c r="C1" s="1"/>
      <c r="D1" s="1"/>
    </row>
    <row r="2" spans="5:48" ht="12" customHeight="1"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</row>
    <row r="3" spans="2:48" s="2" customFormat="1" ht="12" customHeight="1">
      <c r="B3" s="302" t="s">
        <v>115</v>
      </c>
      <c r="C3" s="353"/>
      <c r="D3" s="354"/>
      <c r="E3" s="320" t="s">
        <v>89</v>
      </c>
      <c r="F3" s="317"/>
      <c r="G3" s="320" t="s">
        <v>320</v>
      </c>
      <c r="H3" s="317"/>
      <c r="I3" s="320" t="s">
        <v>321</v>
      </c>
      <c r="J3" s="317"/>
      <c r="K3" s="320" t="s">
        <v>322</v>
      </c>
      <c r="L3" s="317"/>
      <c r="M3" s="320" t="s">
        <v>323</v>
      </c>
      <c r="N3" s="317"/>
      <c r="O3" s="320" t="s">
        <v>324</v>
      </c>
      <c r="P3" s="317"/>
      <c r="Q3" s="320" t="s">
        <v>325</v>
      </c>
      <c r="R3" s="317"/>
      <c r="S3" s="316" t="s">
        <v>326</v>
      </c>
      <c r="T3" s="354"/>
      <c r="U3" s="320" t="s">
        <v>327</v>
      </c>
      <c r="V3" s="317"/>
      <c r="W3" s="320" t="s">
        <v>328</v>
      </c>
      <c r="X3" s="317"/>
      <c r="Y3" s="316" t="s">
        <v>329</v>
      </c>
      <c r="Z3" s="354"/>
      <c r="AA3" s="320" t="s">
        <v>330</v>
      </c>
      <c r="AB3" s="317"/>
      <c r="AC3" s="320" t="s">
        <v>331</v>
      </c>
      <c r="AD3" s="317"/>
      <c r="AE3" s="446" t="s">
        <v>332</v>
      </c>
      <c r="AF3" s="447"/>
      <c r="AG3" s="450" t="s">
        <v>333</v>
      </c>
      <c r="AH3" s="451"/>
      <c r="AI3" s="454" t="s">
        <v>334</v>
      </c>
      <c r="AJ3" s="455"/>
      <c r="AK3" s="320" t="s">
        <v>335</v>
      </c>
      <c r="AL3" s="317"/>
      <c r="AM3" s="320" t="s">
        <v>336</v>
      </c>
      <c r="AN3" s="317"/>
      <c r="AO3" s="320" t="s">
        <v>337</v>
      </c>
      <c r="AP3" s="317"/>
      <c r="AQ3" s="320" t="s">
        <v>338</v>
      </c>
      <c r="AR3" s="317"/>
      <c r="AS3" s="419" t="s">
        <v>339</v>
      </c>
      <c r="AT3" s="317"/>
      <c r="AU3" s="316" t="s">
        <v>340</v>
      </c>
      <c r="AV3" s="354"/>
    </row>
    <row r="4" spans="2:48" s="2" customFormat="1" ht="12" customHeight="1">
      <c r="B4" s="355"/>
      <c r="C4" s="356"/>
      <c r="D4" s="357"/>
      <c r="E4" s="318"/>
      <c r="F4" s="319"/>
      <c r="G4" s="318"/>
      <c r="H4" s="319"/>
      <c r="I4" s="318"/>
      <c r="J4" s="319"/>
      <c r="K4" s="318"/>
      <c r="L4" s="319"/>
      <c r="M4" s="318"/>
      <c r="N4" s="319"/>
      <c r="O4" s="318"/>
      <c r="P4" s="319"/>
      <c r="Q4" s="318"/>
      <c r="R4" s="319"/>
      <c r="S4" s="358"/>
      <c r="T4" s="360"/>
      <c r="U4" s="318"/>
      <c r="V4" s="319"/>
      <c r="W4" s="318"/>
      <c r="X4" s="319"/>
      <c r="Y4" s="358"/>
      <c r="Z4" s="360"/>
      <c r="AA4" s="318"/>
      <c r="AB4" s="319"/>
      <c r="AC4" s="318"/>
      <c r="AD4" s="319"/>
      <c r="AE4" s="448"/>
      <c r="AF4" s="449"/>
      <c r="AG4" s="452"/>
      <c r="AH4" s="453"/>
      <c r="AI4" s="456"/>
      <c r="AJ4" s="457"/>
      <c r="AK4" s="318"/>
      <c r="AL4" s="319"/>
      <c r="AM4" s="318"/>
      <c r="AN4" s="319"/>
      <c r="AO4" s="318"/>
      <c r="AP4" s="319"/>
      <c r="AQ4" s="318"/>
      <c r="AR4" s="319"/>
      <c r="AS4" s="318"/>
      <c r="AT4" s="319"/>
      <c r="AU4" s="358"/>
      <c r="AV4" s="360"/>
    </row>
    <row r="5" spans="2:48" s="2" customFormat="1" ht="12" customHeight="1">
      <c r="B5" s="358"/>
      <c r="C5" s="359"/>
      <c r="D5" s="360"/>
      <c r="E5" s="3" t="s">
        <v>54</v>
      </c>
      <c r="F5" s="3" t="s">
        <v>55</v>
      </c>
      <c r="G5" s="3" t="s">
        <v>54</v>
      </c>
      <c r="H5" s="3" t="s">
        <v>55</v>
      </c>
      <c r="I5" s="3" t="s">
        <v>54</v>
      </c>
      <c r="J5" s="3" t="s">
        <v>55</v>
      </c>
      <c r="K5" s="3" t="s">
        <v>54</v>
      </c>
      <c r="L5" s="3" t="s">
        <v>55</v>
      </c>
      <c r="M5" s="3" t="s">
        <v>54</v>
      </c>
      <c r="N5" s="3" t="s">
        <v>55</v>
      </c>
      <c r="O5" s="3" t="s">
        <v>54</v>
      </c>
      <c r="P5" s="3" t="s">
        <v>55</v>
      </c>
      <c r="Q5" s="3" t="s">
        <v>54</v>
      </c>
      <c r="R5" s="3" t="s">
        <v>55</v>
      </c>
      <c r="S5" s="3" t="s">
        <v>54</v>
      </c>
      <c r="T5" s="3" t="s">
        <v>55</v>
      </c>
      <c r="U5" s="3" t="s">
        <v>54</v>
      </c>
      <c r="V5" s="3" t="s">
        <v>55</v>
      </c>
      <c r="W5" s="3" t="s">
        <v>54</v>
      </c>
      <c r="X5" s="3" t="s">
        <v>55</v>
      </c>
      <c r="Y5" s="3" t="s">
        <v>54</v>
      </c>
      <c r="Z5" s="3" t="s">
        <v>55</v>
      </c>
      <c r="AA5" s="3" t="s">
        <v>54</v>
      </c>
      <c r="AB5" s="3" t="s">
        <v>55</v>
      </c>
      <c r="AC5" s="3" t="s">
        <v>54</v>
      </c>
      <c r="AD5" s="3" t="s">
        <v>55</v>
      </c>
      <c r="AE5" s="3" t="s">
        <v>54</v>
      </c>
      <c r="AF5" s="3" t="s">
        <v>55</v>
      </c>
      <c r="AG5" s="3" t="s">
        <v>54</v>
      </c>
      <c r="AH5" s="3" t="s">
        <v>55</v>
      </c>
      <c r="AI5" s="3" t="s">
        <v>54</v>
      </c>
      <c r="AJ5" s="3" t="s">
        <v>55</v>
      </c>
      <c r="AK5" s="3" t="s">
        <v>54</v>
      </c>
      <c r="AL5" s="3" t="s">
        <v>55</v>
      </c>
      <c r="AM5" s="3" t="s">
        <v>54</v>
      </c>
      <c r="AN5" s="3" t="s">
        <v>55</v>
      </c>
      <c r="AO5" s="3" t="s">
        <v>54</v>
      </c>
      <c r="AP5" s="3" t="s">
        <v>55</v>
      </c>
      <c r="AQ5" s="3" t="s">
        <v>54</v>
      </c>
      <c r="AR5" s="3" t="s">
        <v>55</v>
      </c>
      <c r="AS5" s="3" t="s">
        <v>54</v>
      </c>
      <c r="AT5" s="3" t="s">
        <v>55</v>
      </c>
      <c r="AU5" s="3" t="s">
        <v>54</v>
      </c>
      <c r="AV5" s="3" t="s">
        <v>55</v>
      </c>
    </row>
    <row r="6" spans="2:48" s="2" customFormat="1" ht="12" customHeight="1">
      <c r="B6" s="107"/>
      <c r="C6" s="108"/>
      <c r="D6" s="268"/>
      <c r="E6" s="52" t="s">
        <v>57</v>
      </c>
      <c r="F6" s="52" t="s">
        <v>57</v>
      </c>
      <c r="G6" s="52" t="s">
        <v>57</v>
      </c>
      <c r="H6" s="52" t="s">
        <v>57</v>
      </c>
      <c r="I6" s="52" t="s">
        <v>57</v>
      </c>
      <c r="J6" s="52" t="s">
        <v>57</v>
      </c>
      <c r="K6" s="52" t="s">
        <v>57</v>
      </c>
      <c r="L6" s="52" t="s">
        <v>57</v>
      </c>
      <c r="M6" s="52" t="s">
        <v>57</v>
      </c>
      <c r="N6" s="52" t="s">
        <v>57</v>
      </c>
      <c r="O6" s="52" t="s">
        <v>57</v>
      </c>
      <c r="P6" s="52" t="s">
        <v>57</v>
      </c>
      <c r="Q6" s="52" t="s">
        <v>57</v>
      </c>
      <c r="R6" s="52" t="s">
        <v>57</v>
      </c>
      <c r="S6" s="52" t="s">
        <v>57</v>
      </c>
      <c r="T6" s="52" t="s">
        <v>57</v>
      </c>
      <c r="U6" s="52" t="s">
        <v>57</v>
      </c>
      <c r="V6" s="52" t="s">
        <v>57</v>
      </c>
      <c r="W6" s="52" t="s">
        <v>57</v>
      </c>
      <c r="X6" s="52" t="s">
        <v>57</v>
      </c>
      <c r="Y6" s="52" t="s">
        <v>57</v>
      </c>
      <c r="Z6" s="52" t="s">
        <v>57</v>
      </c>
      <c r="AA6" s="52" t="s">
        <v>57</v>
      </c>
      <c r="AB6" s="52" t="s">
        <v>57</v>
      </c>
      <c r="AC6" s="52" t="s">
        <v>57</v>
      </c>
      <c r="AD6" s="52" t="s">
        <v>57</v>
      </c>
      <c r="AE6" s="52" t="s">
        <v>57</v>
      </c>
      <c r="AF6" s="52" t="s">
        <v>57</v>
      </c>
      <c r="AG6" s="52" t="s">
        <v>57</v>
      </c>
      <c r="AH6" s="52" t="s">
        <v>57</v>
      </c>
      <c r="AI6" s="52" t="s">
        <v>57</v>
      </c>
      <c r="AJ6" s="52" t="s">
        <v>57</v>
      </c>
      <c r="AK6" s="52" t="s">
        <v>57</v>
      </c>
      <c r="AL6" s="52" t="s">
        <v>57</v>
      </c>
      <c r="AM6" s="52" t="s">
        <v>57</v>
      </c>
      <c r="AN6" s="52" t="s">
        <v>57</v>
      </c>
      <c r="AO6" s="52" t="s">
        <v>57</v>
      </c>
      <c r="AP6" s="52" t="s">
        <v>57</v>
      </c>
      <c r="AQ6" s="52" t="s">
        <v>57</v>
      </c>
      <c r="AR6" s="52" t="s">
        <v>57</v>
      </c>
      <c r="AS6" s="52" t="s">
        <v>57</v>
      </c>
      <c r="AT6" s="52" t="s">
        <v>57</v>
      </c>
      <c r="AU6" s="52" t="s">
        <v>57</v>
      </c>
      <c r="AV6" s="52" t="s">
        <v>57</v>
      </c>
    </row>
    <row r="7" spans="2:48" s="24" customFormat="1" ht="12" customHeight="1">
      <c r="B7" s="350" t="s">
        <v>341</v>
      </c>
      <c r="C7" s="351"/>
      <c r="D7" s="352"/>
      <c r="E7" s="269" t="s">
        <v>342</v>
      </c>
      <c r="F7" s="269" t="s">
        <v>342</v>
      </c>
      <c r="G7" s="269" t="s">
        <v>342</v>
      </c>
      <c r="H7" s="269" t="s">
        <v>342</v>
      </c>
      <c r="I7" s="269" t="s">
        <v>342</v>
      </c>
      <c r="J7" s="269" t="s">
        <v>342</v>
      </c>
      <c r="K7" s="269" t="s">
        <v>342</v>
      </c>
      <c r="L7" s="269" t="s">
        <v>342</v>
      </c>
      <c r="M7" s="269" t="s">
        <v>342</v>
      </c>
      <c r="N7" s="269" t="s">
        <v>342</v>
      </c>
      <c r="O7" s="269" t="s">
        <v>342</v>
      </c>
      <c r="P7" s="269" t="s">
        <v>342</v>
      </c>
      <c r="Q7" s="269" t="s">
        <v>342</v>
      </c>
      <c r="R7" s="269" t="s">
        <v>342</v>
      </c>
      <c r="S7" s="269" t="s">
        <v>342</v>
      </c>
      <c r="T7" s="269" t="s">
        <v>342</v>
      </c>
      <c r="U7" s="269" t="s">
        <v>342</v>
      </c>
      <c r="V7" s="269" t="s">
        <v>342</v>
      </c>
      <c r="W7" s="269" t="s">
        <v>342</v>
      </c>
      <c r="X7" s="269" t="s">
        <v>342</v>
      </c>
      <c r="Y7" s="269" t="s">
        <v>342</v>
      </c>
      <c r="Z7" s="269" t="s">
        <v>342</v>
      </c>
      <c r="AA7" s="269" t="s">
        <v>342</v>
      </c>
      <c r="AB7" s="269" t="s">
        <v>342</v>
      </c>
      <c r="AC7" s="269" t="s">
        <v>342</v>
      </c>
      <c r="AD7" s="269" t="s">
        <v>342</v>
      </c>
      <c r="AE7" s="269" t="s">
        <v>342</v>
      </c>
      <c r="AF7" s="269" t="s">
        <v>342</v>
      </c>
      <c r="AG7" s="269" t="s">
        <v>342</v>
      </c>
      <c r="AH7" s="269" t="s">
        <v>342</v>
      </c>
      <c r="AI7" s="269" t="s">
        <v>342</v>
      </c>
      <c r="AJ7" s="269" t="s">
        <v>342</v>
      </c>
      <c r="AK7" s="269" t="s">
        <v>342</v>
      </c>
      <c r="AL7" s="269" t="s">
        <v>342</v>
      </c>
      <c r="AM7" s="269" t="s">
        <v>342</v>
      </c>
      <c r="AN7" s="269" t="s">
        <v>342</v>
      </c>
      <c r="AO7" s="269" t="s">
        <v>342</v>
      </c>
      <c r="AP7" s="269" t="s">
        <v>342</v>
      </c>
      <c r="AQ7" s="269" t="s">
        <v>342</v>
      </c>
      <c r="AR7" s="269" t="s">
        <v>342</v>
      </c>
      <c r="AS7" s="269" t="s">
        <v>342</v>
      </c>
      <c r="AT7" s="269" t="s">
        <v>342</v>
      </c>
      <c r="AU7" s="269" t="s">
        <v>342</v>
      </c>
      <c r="AV7" s="269" t="s">
        <v>342</v>
      </c>
    </row>
    <row r="8" spans="2:48" s="24" customFormat="1" ht="12" customHeight="1">
      <c r="B8" s="340" t="s">
        <v>343</v>
      </c>
      <c r="C8" s="341"/>
      <c r="D8" s="335"/>
      <c r="E8" s="270">
        <v>555570</v>
      </c>
      <c r="F8" s="270">
        <v>409833</v>
      </c>
      <c r="G8" s="270">
        <v>29703</v>
      </c>
      <c r="H8" s="270">
        <v>20641</v>
      </c>
      <c r="I8" s="270">
        <v>1151</v>
      </c>
      <c r="J8" s="270">
        <v>207</v>
      </c>
      <c r="K8" s="270">
        <v>58</v>
      </c>
      <c r="L8" s="270">
        <v>41</v>
      </c>
      <c r="M8" s="270">
        <v>237</v>
      </c>
      <c r="N8" s="270">
        <v>50</v>
      </c>
      <c r="O8" s="270">
        <v>60457</v>
      </c>
      <c r="P8" s="270">
        <v>11149</v>
      </c>
      <c r="Q8" s="270">
        <v>156245</v>
      </c>
      <c r="R8" s="270">
        <v>69502</v>
      </c>
      <c r="S8" s="270">
        <v>3633</v>
      </c>
      <c r="T8" s="270">
        <v>619</v>
      </c>
      <c r="U8" s="270">
        <v>8562</v>
      </c>
      <c r="V8" s="270">
        <v>3597</v>
      </c>
      <c r="W8" s="270">
        <v>38626</v>
      </c>
      <c r="X8" s="270">
        <v>9874</v>
      </c>
      <c r="Y8" s="270">
        <v>74067</v>
      </c>
      <c r="Z8" s="270">
        <v>76929</v>
      </c>
      <c r="AA8" s="270">
        <v>10049</v>
      </c>
      <c r="AB8" s="270">
        <v>11017</v>
      </c>
      <c r="AC8" s="270">
        <v>6635</v>
      </c>
      <c r="AD8" s="270">
        <v>4278</v>
      </c>
      <c r="AE8" s="270">
        <v>15571</v>
      </c>
      <c r="AF8" s="270">
        <v>7833</v>
      </c>
      <c r="AG8" s="270">
        <v>20618</v>
      </c>
      <c r="AH8" s="270">
        <v>33888</v>
      </c>
      <c r="AI8" s="270">
        <v>15879</v>
      </c>
      <c r="AJ8" s="270">
        <v>22732</v>
      </c>
      <c r="AK8" s="270">
        <v>18100</v>
      </c>
      <c r="AL8" s="270">
        <v>22699</v>
      </c>
      <c r="AM8" s="270">
        <v>24372</v>
      </c>
      <c r="AN8" s="270">
        <v>76242</v>
      </c>
      <c r="AO8" s="270">
        <v>3317</v>
      </c>
      <c r="AP8" s="270">
        <v>2653</v>
      </c>
      <c r="AQ8" s="270">
        <v>28894</v>
      </c>
      <c r="AR8" s="270">
        <v>15979</v>
      </c>
      <c r="AS8" s="270">
        <v>21402</v>
      </c>
      <c r="AT8" s="270">
        <v>7571</v>
      </c>
      <c r="AU8" s="270">
        <v>17994</v>
      </c>
      <c r="AV8" s="270">
        <v>12332</v>
      </c>
    </row>
    <row r="9" spans="2:48" s="24" customFormat="1" ht="12" customHeight="1">
      <c r="B9" s="340" t="s">
        <v>118</v>
      </c>
      <c r="C9" s="341"/>
      <c r="D9" s="335"/>
      <c r="E9" s="270">
        <v>467041</v>
      </c>
      <c r="F9" s="270">
        <v>344709</v>
      </c>
      <c r="G9" s="270">
        <v>21202</v>
      </c>
      <c r="H9" s="270">
        <v>14778</v>
      </c>
      <c r="I9" s="270">
        <v>734</v>
      </c>
      <c r="J9" s="270">
        <v>148</v>
      </c>
      <c r="K9" s="270">
        <v>44</v>
      </c>
      <c r="L9" s="270">
        <v>31</v>
      </c>
      <c r="M9" s="270">
        <v>159</v>
      </c>
      <c r="N9" s="270">
        <v>34</v>
      </c>
      <c r="O9" s="270">
        <v>50442</v>
      </c>
      <c r="P9" s="270">
        <v>9473</v>
      </c>
      <c r="Q9" s="270">
        <v>131574</v>
      </c>
      <c r="R9" s="270">
        <v>57658</v>
      </c>
      <c r="S9" s="270">
        <v>3119</v>
      </c>
      <c r="T9" s="270">
        <v>550</v>
      </c>
      <c r="U9" s="270">
        <v>7682</v>
      </c>
      <c r="V9" s="270">
        <v>3253</v>
      </c>
      <c r="W9" s="270">
        <v>32276</v>
      </c>
      <c r="X9" s="270">
        <v>8075</v>
      </c>
      <c r="Y9" s="270">
        <v>64407</v>
      </c>
      <c r="Z9" s="270">
        <v>66120</v>
      </c>
      <c r="AA9" s="270">
        <v>9045</v>
      </c>
      <c r="AB9" s="270">
        <v>9604</v>
      </c>
      <c r="AC9" s="270">
        <v>5794</v>
      </c>
      <c r="AD9" s="270">
        <v>3781</v>
      </c>
      <c r="AE9" s="270">
        <v>13553</v>
      </c>
      <c r="AF9" s="270">
        <v>6940</v>
      </c>
      <c r="AG9" s="270">
        <v>15574</v>
      </c>
      <c r="AH9" s="270">
        <v>26878</v>
      </c>
      <c r="AI9" s="270">
        <v>13433</v>
      </c>
      <c r="AJ9" s="270">
        <v>19288</v>
      </c>
      <c r="AK9" s="270">
        <v>15822</v>
      </c>
      <c r="AL9" s="270">
        <v>19589</v>
      </c>
      <c r="AM9" s="270">
        <v>21161</v>
      </c>
      <c r="AN9" s="270">
        <v>65099</v>
      </c>
      <c r="AO9" s="270">
        <v>2536</v>
      </c>
      <c r="AP9" s="270">
        <v>2098</v>
      </c>
      <c r="AQ9" s="270">
        <v>24520</v>
      </c>
      <c r="AR9" s="270">
        <v>13662</v>
      </c>
      <c r="AS9" s="270">
        <v>17491</v>
      </c>
      <c r="AT9" s="270">
        <v>6407</v>
      </c>
      <c r="AU9" s="270">
        <v>16473</v>
      </c>
      <c r="AV9" s="270">
        <v>11243</v>
      </c>
    </row>
    <row r="10" spans="2:48" s="2" customFormat="1" ht="12" customHeight="1">
      <c r="B10" s="4"/>
      <c r="C10" s="338" t="s">
        <v>119</v>
      </c>
      <c r="D10" s="339"/>
      <c r="E10" s="269">
        <v>93142</v>
      </c>
      <c r="F10" s="269">
        <v>70913</v>
      </c>
      <c r="G10" s="269">
        <v>4001</v>
      </c>
      <c r="H10" s="269">
        <v>2890</v>
      </c>
      <c r="I10" s="269">
        <v>201</v>
      </c>
      <c r="J10" s="269">
        <v>50</v>
      </c>
      <c r="K10" s="269">
        <v>12</v>
      </c>
      <c r="L10" s="269">
        <v>4</v>
      </c>
      <c r="M10" s="269">
        <v>12</v>
      </c>
      <c r="N10" s="269">
        <v>5</v>
      </c>
      <c r="O10" s="269">
        <v>11280</v>
      </c>
      <c r="P10" s="269">
        <v>2139</v>
      </c>
      <c r="Q10" s="269">
        <v>16292</v>
      </c>
      <c r="R10" s="269">
        <v>7381</v>
      </c>
      <c r="S10" s="269">
        <v>803</v>
      </c>
      <c r="T10" s="269">
        <v>144</v>
      </c>
      <c r="U10" s="269">
        <v>2041</v>
      </c>
      <c r="V10" s="269">
        <v>874</v>
      </c>
      <c r="W10" s="269">
        <v>5739</v>
      </c>
      <c r="X10" s="269">
        <v>1343</v>
      </c>
      <c r="Y10" s="269">
        <v>14333</v>
      </c>
      <c r="Z10" s="269">
        <v>13918</v>
      </c>
      <c r="AA10" s="269">
        <v>2428</v>
      </c>
      <c r="AB10" s="269">
        <v>2502</v>
      </c>
      <c r="AC10" s="269">
        <v>1406</v>
      </c>
      <c r="AD10" s="269">
        <v>887</v>
      </c>
      <c r="AE10" s="269">
        <v>3451</v>
      </c>
      <c r="AF10" s="269">
        <v>1771</v>
      </c>
      <c r="AG10" s="269">
        <v>3090</v>
      </c>
      <c r="AH10" s="269">
        <v>5388</v>
      </c>
      <c r="AI10" s="269">
        <v>2805</v>
      </c>
      <c r="AJ10" s="269">
        <v>3891</v>
      </c>
      <c r="AK10" s="269">
        <v>4196</v>
      </c>
      <c r="AL10" s="269">
        <v>4610</v>
      </c>
      <c r="AM10" s="269">
        <v>5622</v>
      </c>
      <c r="AN10" s="269">
        <v>14163</v>
      </c>
      <c r="AO10" s="269">
        <v>440</v>
      </c>
      <c r="AP10" s="269">
        <v>377</v>
      </c>
      <c r="AQ10" s="269">
        <v>5508</v>
      </c>
      <c r="AR10" s="269">
        <v>3106</v>
      </c>
      <c r="AS10" s="269">
        <v>4540</v>
      </c>
      <c r="AT10" s="269">
        <v>1587</v>
      </c>
      <c r="AU10" s="269">
        <v>4942</v>
      </c>
      <c r="AV10" s="269">
        <v>3883</v>
      </c>
    </row>
    <row r="11" spans="2:48" s="2" customFormat="1" ht="12" customHeight="1">
      <c r="B11" s="4"/>
      <c r="C11" s="338" t="s">
        <v>120</v>
      </c>
      <c r="D11" s="339"/>
      <c r="E11" s="269">
        <v>99641</v>
      </c>
      <c r="F11" s="269">
        <v>72812</v>
      </c>
      <c r="G11" s="269">
        <v>3278</v>
      </c>
      <c r="H11" s="269">
        <v>1982</v>
      </c>
      <c r="I11" s="269">
        <v>88</v>
      </c>
      <c r="J11" s="269">
        <v>17</v>
      </c>
      <c r="K11" s="269">
        <v>11</v>
      </c>
      <c r="L11" s="269">
        <v>10</v>
      </c>
      <c r="M11" s="269">
        <v>27</v>
      </c>
      <c r="N11" s="269">
        <v>9</v>
      </c>
      <c r="O11" s="269">
        <v>10948</v>
      </c>
      <c r="P11" s="269">
        <v>2234</v>
      </c>
      <c r="Q11" s="269">
        <v>23391</v>
      </c>
      <c r="R11" s="269">
        <v>10137</v>
      </c>
      <c r="S11" s="269">
        <v>636</v>
      </c>
      <c r="T11" s="269">
        <v>120</v>
      </c>
      <c r="U11" s="269">
        <v>2295</v>
      </c>
      <c r="V11" s="269">
        <v>1005</v>
      </c>
      <c r="W11" s="269">
        <v>7028</v>
      </c>
      <c r="X11" s="269">
        <v>1478</v>
      </c>
      <c r="Y11" s="269">
        <v>15910</v>
      </c>
      <c r="Z11" s="269">
        <v>15347</v>
      </c>
      <c r="AA11" s="269">
        <v>2495</v>
      </c>
      <c r="AB11" s="269">
        <v>2312</v>
      </c>
      <c r="AC11" s="269">
        <v>1632</v>
      </c>
      <c r="AD11" s="269">
        <v>1008</v>
      </c>
      <c r="AE11" s="269">
        <v>3669</v>
      </c>
      <c r="AF11" s="269">
        <v>1750</v>
      </c>
      <c r="AG11" s="269">
        <v>3545</v>
      </c>
      <c r="AH11" s="269">
        <v>5944</v>
      </c>
      <c r="AI11" s="269">
        <v>3021</v>
      </c>
      <c r="AJ11" s="269">
        <v>4050</v>
      </c>
      <c r="AK11" s="269">
        <v>3540</v>
      </c>
      <c r="AL11" s="269">
        <v>4717</v>
      </c>
      <c r="AM11" s="269">
        <v>4553</v>
      </c>
      <c r="AN11" s="269">
        <v>13606</v>
      </c>
      <c r="AO11" s="269">
        <v>467</v>
      </c>
      <c r="AP11" s="269">
        <v>412</v>
      </c>
      <c r="AQ11" s="269">
        <v>5480</v>
      </c>
      <c r="AR11" s="269">
        <v>3043</v>
      </c>
      <c r="AS11" s="269">
        <v>4072</v>
      </c>
      <c r="AT11" s="269">
        <v>1400</v>
      </c>
      <c r="AU11" s="269">
        <v>3555</v>
      </c>
      <c r="AV11" s="269">
        <v>2231</v>
      </c>
    </row>
    <row r="12" spans="2:48" s="2" customFormat="1" ht="12" customHeight="1">
      <c r="B12" s="9"/>
      <c r="C12" s="338" t="s">
        <v>121</v>
      </c>
      <c r="D12" s="339"/>
      <c r="E12" s="269">
        <v>32352</v>
      </c>
      <c r="F12" s="269">
        <v>24991</v>
      </c>
      <c r="G12" s="269">
        <v>808</v>
      </c>
      <c r="H12" s="269">
        <v>540</v>
      </c>
      <c r="I12" s="269">
        <v>63</v>
      </c>
      <c r="J12" s="269">
        <v>10</v>
      </c>
      <c r="K12" s="269">
        <v>2</v>
      </c>
      <c r="L12" s="269" t="s">
        <v>342</v>
      </c>
      <c r="M12" s="269">
        <v>8</v>
      </c>
      <c r="N12" s="269">
        <v>2</v>
      </c>
      <c r="O12" s="269">
        <v>3252</v>
      </c>
      <c r="P12" s="269">
        <v>570</v>
      </c>
      <c r="Q12" s="269">
        <v>10983</v>
      </c>
      <c r="R12" s="269">
        <v>5552</v>
      </c>
      <c r="S12" s="269">
        <v>196</v>
      </c>
      <c r="T12" s="269">
        <v>27</v>
      </c>
      <c r="U12" s="269">
        <v>528</v>
      </c>
      <c r="V12" s="269">
        <v>217</v>
      </c>
      <c r="W12" s="269">
        <v>2106</v>
      </c>
      <c r="X12" s="269">
        <v>432</v>
      </c>
      <c r="Y12" s="269">
        <v>4390</v>
      </c>
      <c r="Z12" s="269">
        <v>4517</v>
      </c>
      <c r="AA12" s="269">
        <v>458</v>
      </c>
      <c r="AB12" s="269">
        <v>636</v>
      </c>
      <c r="AC12" s="269">
        <v>322</v>
      </c>
      <c r="AD12" s="269">
        <v>259</v>
      </c>
      <c r="AE12" s="269">
        <v>775</v>
      </c>
      <c r="AF12" s="269">
        <v>453</v>
      </c>
      <c r="AG12" s="269">
        <v>1254</v>
      </c>
      <c r="AH12" s="269">
        <v>1948</v>
      </c>
      <c r="AI12" s="269">
        <v>1016</v>
      </c>
      <c r="AJ12" s="269">
        <v>1435</v>
      </c>
      <c r="AK12" s="269">
        <v>1141</v>
      </c>
      <c r="AL12" s="269">
        <v>1208</v>
      </c>
      <c r="AM12" s="269">
        <v>1495</v>
      </c>
      <c r="AN12" s="269">
        <v>5177</v>
      </c>
      <c r="AO12" s="269">
        <v>116</v>
      </c>
      <c r="AP12" s="269">
        <v>109</v>
      </c>
      <c r="AQ12" s="269">
        <v>1567</v>
      </c>
      <c r="AR12" s="269">
        <v>830</v>
      </c>
      <c r="AS12" s="269">
        <v>838</v>
      </c>
      <c r="AT12" s="269">
        <v>339</v>
      </c>
      <c r="AU12" s="269">
        <v>1034</v>
      </c>
      <c r="AV12" s="269">
        <v>730</v>
      </c>
    </row>
    <row r="13" spans="2:48" s="2" customFormat="1" ht="12" customHeight="1">
      <c r="B13" s="9"/>
      <c r="C13" s="338" t="s">
        <v>122</v>
      </c>
      <c r="D13" s="339"/>
      <c r="E13" s="269">
        <v>57923</v>
      </c>
      <c r="F13" s="269">
        <v>42464</v>
      </c>
      <c r="G13" s="269">
        <v>2514</v>
      </c>
      <c r="H13" s="269">
        <v>1835</v>
      </c>
      <c r="I13" s="269">
        <v>14</v>
      </c>
      <c r="J13" s="269">
        <v>1</v>
      </c>
      <c r="K13" s="269">
        <v>4</v>
      </c>
      <c r="L13" s="269">
        <v>3</v>
      </c>
      <c r="M13" s="269">
        <v>4</v>
      </c>
      <c r="N13" s="269">
        <v>2</v>
      </c>
      <c r="O13" s="269">
        <v>5114</v>
      </c>
      <c r="P13" s="269">
        <v>974</v>
      </c>
      <c r="Q13" s="269">
        <v>20050</v>
      </c>
      <c r="R13" s="269">
        <v>9085</v>
      </c>
      <c r="S13" s="269">
        <v>320</v>
      </c>
      <c r="T13" s="269">
        <v>58</v>
      </c>
      <c r="U13" s="269">
        <v>759</v>
      </c>
      <c r="V13" s="269">
        <v>286</v>
      </c>
      <c r="W13" s="269">
        <v>4422</v>
      </c>
      <c r="X13" s="269">
        <v>1423</v>
      </c>
      <c r="Y13" s="269">
        <v>7641</v>
      </c>
      <c r="Z13" s="269">
        <v>8029</v>
      </c>
      <c r="AA13" s="269">
        <v>928</v>
      </c>
      <c r="AB13" s="269">
        <v>993</v>
      </c>
      <c r="AC13" s="269">
        <v>617</v>
      </c>
      <c r="AD13" s="269">
        <v>419</v>
      </c>
      <c r="AE13" s="269">
        <v>1351</v>
      </c>
      <c r="AF13" s="269">
        <v>713</v>
      </c>
      <c r="AG13" s="269">
        <v>1631</v>
      </c>
      <c r="AH13" s="269">
        <v>2844</v>
      </c>
      <c r="AI13" s="269">
        <v>1477</v>
      </c>
      <c r="AJ13" s="269">
        <v>2150</v>
      </c>
      <c r="AK13" s="269">
        <v>1653</v>
      </c>
      <c r="AL13" s="269">
        <v>1970</v>
      </c>
      <c r="AM13" s="269">
        <v>2230</v>
      </c>
      <c r="AN13" s="269">
        <v>7525</v>
      </c>
      <c r="AO13" s="269">
        <v>277</v>
      </c>
      <c r="AP13" s="269">
        <v>261</v>
      </c>
      <c r="AQ13" s="269">
        <v>2725</v>
      </c>
      <c r="AR13" s="269">
        <v>1533</v>
      </c>
      <c r="AS13" s="269">
        <v>1766</v>
      </c>
      <c r="AT13" s="269">
        <v>685</v>
      </c>
      <c r="AU13" s="269">
        <v>2426</v>
      </c>
      <c r="AV13" s="269">
        <v>1675</v>
      </c>
    </row>
    <row r="14" spans="2:48" s="2" customFormat="1" ht="12" customHeight="1">
      <c r="B14" s="9"/>
      <c r="C14" s="338" t="s">
        <v>123</v>
      </c>
      <c r="D14" s="339"/>
      <c r="E14" s="269">
        <v>60963</v>
      </c>
      <c r="F14" s="269">
        <v>41262</v>
      </c>
      <c r="G14" s="269">
        <v>2591</v>
      </c>
      <c r="H14" s="269">
        <v>1845</v>
      </c>
      <c r="I14" s="269">
        <v>3</v>
      </c>
      <c r="J14" s="269">
        <v>2</v>
      </c>
      <c r="K14" s="269">
        <v>2</v>
      </c>
      <c r="L14" s="269">
        <v>2</v>
      </c>
      <c r="M14" s="269">
        <v>5</v>
      </c>
      <c r="N14" s="269">
        <v>1</v>
      </c>
      <c r="O14" s="269">
        <v>4824</v>
      </c>
      <c r="P14" s="269">
        <v>1035</v>
      </c>
      <c r="Q14" s="269">
        <v>25037</v>
      </c>
      <c r="R14" s="269">
        <v>8279</v>
      </c>
      <c r="S14" s="269">
        <v>252</v>
      </c>
      <c r="T14" s="269">
        <v>51</v>
      </c>
      <c r="U14" s="269">
        <v>665</v>
      </c>
      <c r="V14" s="269">
        <v>250</v>
      </c>
      <c r="W14" s="269">
        <v>4027</v>
      </c>
      <c r="X14" s="269">
        <v>1304</v>
      </c>
      <c r="Y14" s="269">
        <v>7062</v>
      </c>
      <c r="Z14" s="269">
        <v>7879</v>
      </c>
      <c r="AA14" s="269">
        <v>798</v>
      </c>
      <c r="AB14" s="269">
        <v>1037</v>
      </c>
      <c r="AC14" s="269">
        <v>632</v>
      </c>
      <c r="AD14" s="269">
        <v>480</v>
      </c>
      <c r="AE14" s="269">
        <v>1405</v>
      </c>
      <c r="AF14" s="269">
        <v>740</v>
      </c>
      <c r="AG14" s="269">
        <v>1682</v>
      </c>
      <c r="AH14" s="269">
        <v>3108</v>
      </c>
      <c r="AI14" s="269">
        <v>1439</v>
      </c>
      <c r="AJ14" s="269">
        <v>2116</v>
      </c>
      <c r="AK14" s="269">
        <v>1670</v>
      </c>
      <c r="AL14" s="269">
        <v>2379</v>
      </c>
      <c r="AM14" s="269">
        <v>2099</v>
      </c>
      <c r="AN14" s="269">
        <v>7340</v>
      </c>
      <c r="AO14" s="269">
        <v>265</v>
      </c>
      <c r="AP14" s="269">
        <v>211</v>
      </c>
      <c r="AQ14" s="269">
        <v>2900</v>
      </c>
      <c r="AR14" s="269">
        <v>1596</v>
      </c>
      <c r="AS14" s="269">
        <v>1806</v>
      </c>
      <c r="AT14" s="269">
        <v>663</v>
      </c>
      <c r="AU14" s="269">
        <v>1799</v>
      </c>
      <c r="AV14" s="269">
        <v>944</v>
      </c>
    </row>
    <row r="15" spans="2:48" s="2" customFormat="1" ht="12" customHeight="1">
      <c r="B15" s="9"/>
      <c r="C15" s="338" t="s">
        <v>124</v>
      </c>
      <c r="D15" s="339"/>
      <c r="E15" s="269">
        <v>13991</v>
      </c>
      <c r="F15" s="269">
        <v>10947</v>
      </c>
      <c r="G15" s="269">
        <v>1511</v>
      </c>
      <c r="H15" s="269">
        <v>1273</v>
      </c>
      <c r="I15" s="269">
        <v>140</v>
      </c>
      <c r="J15" s="269">
        <v>19</v>
      </c>
      <c r="K15" s="269">
        <v>6</v>
      </c>
      <c r="L15" s="269">
        <v>6</v>
      </c>
      <c r="M15" s="269">
        <v>13</v>
      </c>
      <c r="N15" s="269" t="s">
        <v>342</v>
      </c>
      <c r="O15" s="269">
        <v>2266</v>
      </c>
      <c r="P15" s="269">
        <v>306</v>
      </c>
      <c r="Q15" s="269">
        <v>2469</v>
      </c>
      <c r="R15" s="269">
        <v>1202</v>
      </c>
      <c r="S15" s="269">
        <v>198</v>
      </c>
      <c r="T15" s="269">
        <v>25</v>
      </c>
      <c r="U15" s="269">
        <v>78</v>
      </c>
      <c r="V15" s="269">
        <v>74</v>
      </c>
      <c r="W15" s="269">
        <v>850</v>
      </c>
      <c r="X15" s="269">
        <v>143</v>
      </c>
      <c r="Y15" s="269">
        <v>1693</v>
      </c>
      <c r="Z15" s="269">
        <v>2010</v>
      </c>
      <c r="AA15" s="269">
        <v>274</v>
      </c>
      <c r="AB15" s="269">
        <v>231</v>
      </c>
      <c r="AC15" s="269">
        <v>113</v>
      </c>
      <c r="AD15" s="269">
        <v>66</v>
      </c>
      <c r="AE15" s="269">
        <v>271</v>
      </c>
      <c r="AF15" s="269">
        <v>128</v>
      </c>
      <c r="AG15" s="269">
        <v>636</v>
      </c>
      <c r="AH15" s="269">
        <v>1056</v>
      </c>
      <c r="AI15" s="269">
        <v>488</v>
      </c>
      <c r="AJ15" s="269">
        <v>653</v>
      </c>
      <c r="AK15" s="269">
        <v>468</v>
      </c>
      <c r="AL15" s="269">
        <v>540</v>
      </c>
      <c r="AM15" s="269">
        <v>756</v>
      </c>
      <c r="AN15" s="269">
        <v>2184</v>
      </c>
      <c r="AO15" s="269">
        <v>163</v>
      </c>
      <c r="AP15" s="269">
        <v>126</v>
      </c>
      <c r="AQ15" s="269">
        <v>710</v>
      </c>
      <c r="AR15" s="269">
        <v>409</v>
      </c>
      <c r="AS15" s="269">
        <v>588</v>
      </c>
      <c r="AT15" s="269">
        <v>252</v>
      </c>
      <c r="AU15" s="269">
        <v>300</v>
      </c>
      <c r="AV15" s="269">
        <v>244</v>
      </c>
    </row>
    <row r="16" spans="2:48" s="2" customFormat="1" ht="12" customHeight="1">
      <c r="B16" s="9"/>
      <c r="C16" s="338" t="s">
        <v>125</v>
      </c>
      <c r="D16" s="339"/>
      <c r="E16" s="269">
        <v>21904</v>
      </c>
      <c r="F16" s="269">
        <v>15429</v>
      </c>
      <c r="G16" s="269">
        <v>982</v>
      </c>
      <c r="H16" s="269">
        <v>724</v>
      </c>
      <c r="I16" s="269">
        <v>6</v>
      </c>
      <c r="J16" s="269">
        <v>1</v>
      </c>
      <c r="K16" s="269">
        <v>1</v>
      </c>
      <c r="L16" s="269" t="s">
        <v>342</v>
      </c>
      <c r="M16" s="269">
        <v>1</v>
      </c>
      <c r="N16" s="269" t="s">
        <v>342</v>
      </c>
      <c r="O16" s="269">
        <v>1728</v>
      </c>
      <c r="P16" s="269">
        <v>356</v>
      </c>
      <c r="Q16" s="269">
        <v>7507</v>
      </c>
      <c r="R16" s="269">
        <v>3159</v>
      </c>
      <c r="S16" s="269">
        <v>86</v>
      </c>
      <c r="T16" s="269">
        <v>23</v>
      </c>
      <c r="U16" s="269">
        <v>335</v>
      </c>
      <c r="V16" s="269">
        <v>85</v>
      </c>
      <c r="W16" s="269">
        <v>2080</v>
      </c>
      <c r="X16" s="269">
        <v>709</v>
      </c>
      <c r="Y16" s="269">
        <v>2921</v>
      </c>
      <c r="Z16" s="269">
        <v>3027</v>
      </c>
      <c r="AA16" s="269">
        <v>282</v>
      </c>
      <c r="AB16" s="269">
        <v>367</v>
      </c>
      <c r="AC16" s="269">
        <v>277</v>
      </c>
      <c r="AD16" s="269">
        <v>179</v>
      </c>
      <c r="AE16" s="269">
        <v>453</v>
      </c>
      <c r="AF16" s="269">
        <v>244</v>
      </c>
      <c r="AG16" s="269">
        <v>764</v>
      </c>
      <c r="AH16" s="269">
        <v>1237</v>
      </c>
      <c r="AI16" s="269">
        <v>529</v>
      </c>
      <c r="AJ16" s="269">
        <v>751</v>
      </c>
      <c r="AK16" s="269">
        <v>619</v>
      </c>
      <c r="AL16" s="269">
        <v>854</v>
      </c>
      <c r="AM16" s="269">
        <v>755</v>
      </c>
      <c r="AN16" s="269">
        <v>2482</v>
      </c>
      <c r="AO16" s="269">
        <v>152</v>
      </c>
      <c r="AP16" s="269">
        <v>116</v>
      </c>
      <c r="AQ16" s="269">
        <v>1131</v>
      </c>
      <c r="AR16" s="269">
        <v>539</v>
      </c>
      <c r="AS16" s="269">
        <v>683</v>
      </c>
      <c r="AT16" s="269">
        <v>231</v>
      </c>
      <c r="AU16" s="269">
        <v>612</v>
      </c>
      <c r="AV16" s="269">
        <v>345</v>
      </c>
    </row>
    <row r="17" spans="2:48" s="2" customFormat="1" ht="12" customHeight="1">
      <c r="B17" s="9"/>
      <c r="C17" s="338" t="s">
        <v>126</v>
      </c>
      <c r="D17" s="339"/>
      <c r="E17" s="269">
        <v>23005</v>
      </c>
      <c r="F17" s="269">
        <v>17576</v>
      </c>
      <c r="G17" s="269">
        <v>1638</v>
      </c>
      <c r="H17" s="269">
        <v>1140</v>
      </c>
      <c r="I17" s="269">
        <v>54</v>
      </c>
      <c r="J17" s="269">
        <v>21</v>
      </c>
      <c r="K17" s="269">
        <v>2</v>
      </c>
      <c r="L17" s="269">
        <v>2</v>
      </c>
      <c r="M17" s="269">
        <v>31</v>
      </c>
      <c r="N17" s="269">
        <v>9</v>
      </c>
      <c r="O17" s="269">
        <v>3759</v>
      </c>
      <c r="P17" s="269">
        <v>587</v>
      </c>
      <c r="Q17" s="269">
        <v>4659</v>
      </c>
      <c r="R17" s="269">
        <v>2204</v>
      </c>
      <c r="S17" s="269">
        <v>290</v>
      </c>
      <c r="T17" s="269">
        <v>40</v>
      </c>
      <c r="U17" s="269">
        <v>233</v>
      </c>
      <c r="V17" s="269">
        <v>114</v>
      </c>
      <c r="W17" s="269">
        <v>1369</v>
      </c>
      <c r="X17" s="269">
        <v>216</v>
      </c>
      <c r="Y17" s="269">
        <v>3015</v>
      </c>
      <c r="Z17" s="269">
        <v>3255</v>
      </c>
      <c r="AA17" s="269">
        <v>395</v>
      </c>
      <c r="AB17" s="269">
        <v>430</v>
      </c>
      <c r="AC17" s="269">
        <v>220</v>
      </c>
      <c r="AD17" s="269">
        <v>121</v>
      </c>
      <c r="AE17" s="269">
        <v>695</v>
      </c>
      <c r="AF17" s="269">
        <v>322</v>
      </c>
      <c r="AG17" s="269">
        <v>1208</v>
      </c>
      <c r="AH17" s="269">
        <v>1975</v>
      </c>
      <c r="AI17" s="269">
        <v>698</v>
      </c>
      <c r="AJ17" s="269">
        <v>1148</v>
      </c>
      <c r="AK17" s="269">
        <v>721</v>
      </c>
      <c r="AL17" s="269">
        <v>918</v>
      </c>
      <c r="AM17" s="269">
        <v>1085</v>
      </c>
      <c r="AN17" s="269">
        <v>3467</v>
      </c>
      <c r="AO17" s="269">
        <v>169</v>
      </c>
      <c r="AP17" s="269">
        <v>141</v>
      </c>
      <c r="AQ17" s="269">
        <v>1208</v>
      </c>
      <c r="AR17" s="269">
        <v>701</v>
      </c>
      <c r="AS17" s="269">
        <v>978</v>
      </c>
      <c r="AT17" s="269">
        <v>356</v>
      </c>
      <c r="AU17" s="269">
        <v>578</v>
      </c>
      <c r="AV17" s="269">
        <v>409</v>
      </c>
    </row>
    <row r="18" spans="2:48" s="2" customFormat="1" ht="12" customHeight="1">
      <c r="B18" s="9"/>
      <c r="C18" s="338" t="s">
        <v>127</v>
      </c>
      <c r="D18" s="339"/>
      <c r="E18" s="269">
        <v>18809</v>
      </c>
      <c r="F18" s="269">
        <v>14123</v>
      </c>
      <c r="G18" s="269">
        <v>1039</v>
      </c>
      <c r="H18" s="269">
        <v>612</v>
      </c>
      <c r="I18" s="269">
        <v>37</v>
      </c>
      <c r="J18" s="269">
        <v>6</v>
      </c>
      <c r="K18" s="269">
        <v>1</v>
      </c>
      <c r="L18" s="269">
        <v>1</v>
      </c>
      <c r="M18" s="269">
        <v>22</v>
      </c>
      <c r="N18" s="269">
        <v>1</v>
      </c>
      <c r="O18" s="269">
        <v>2324</v>
      </c>
      <c r="P18" s="269">
        <v>414</v>
      </c>
      <c r="Q18" s="269">
        <v>5837</v>
      </c>
      <c r="R18" s="269">
        <v>3128</v>
      </c>
      <c r="S18" s="269">
        <v>95</v>
      </c>
      <c r="T18" s="269">
        <v>17</v>
      </c>
      <c r="U18" s="269">
        <v>226</v>
      </c>
      <c r="V18" s="269">
        <v>119</v>
      </c>
      <c r="W18" s="269">
        <v>1450</v>
      </c>
      <c r="X18" s="269">
        <v>355</v>
      </c>
      <c r="Y18" s="269">
        <v>2353</v>
      </c>
      <c r="Z18" s="269">
        <v>2417</v>
      </c>
      <c r="AA18" s="269">
        <v>290</v>
      </c>
      <c r="AB18" s="269">
        <v>327</v>
      </c>
      <c r="AC18" s="269">
        <v>227</v>
      </c>
      <c r="AD18" s="269">
        <v>122</v>
      </c>
      <c r="AE18" s="269">
        <v>458</v>
      </c>
      <c r="AF18" s="269">
        <v>257</v>
      </c>
      <c r="AG18" s="269">
        <v>470</v>
      </c>
      <c r="AH18" s="269">
        <v>1015</v>
      </c>
      <c r="AI18" s="269">
        <v>621</v>
      </c>
      <c r="AJ18" s="269">
        <v>927</v>
      </c>
      <c r="AK18" s="269">
        <v>514</v>
      </c>
      <c r="AL18" s="269">
        <v>651</v>
      </c>
      <c r="AM18" s="269">
        <v>717</v>
      </c>
      <c r="AN18" s="269">
        <v>2646</v>
      </c>
      <c r="AO18" s="269">
        <v>121</v>
      </c>
      <c r="AP18" s="269">
        <v>101</v>
      </c>
      <c r="AQ18" s="269">
        <v>989</v>
      </c>
      <c r="AR18" s="269">
        <v>537</v>
      </c>
      <c r="AS18" s="269">
        <v>684</v>
      </c>
      <c r="AT18" s="269">
        <v>275</v>
      </c>
      <c r="AU18" s="269">
        <v>334</v>
      </c>
      <c r="AV18" s="269">
        <v>195</v>
      </c>
    </row>
    <row r="19" spans="2:48" s="2" customFormat="1" ht="12" customHeight="1">
      <c r="B19" s="9"/>
      <c r="C19" s="338" t="s">
        <v>128</v>
      </c>
      <c r="D19" s="339"/>
      <c r="E19" s="269">
        <v>14363</v>
      </c>
      <c r="F19" s="269">
        <v>11240</v>
      </c>
      <c r="G19" s="269">
        <v>1184</v>
      </c>
      <c r="H19" s="269">
        <v>840</v>
      </c>
      <c r="I19" s="269">
        <v>56</v>
      </c>
      <c r="J19" s="269">
        <v>12</v>
      </c>
      <c r="K19" s="269">
        <v>1</v>
      </c>
      <c r="L19" s="269" t="s">
        <v>342</v>
      </c>
      <c r="M19" s="269">
        <v>10</v>
      </c>
      <c r="N19" s="269" t="s">
        <v>342</v>
      </c>
      <c r="O19" s="269">
        <v>1681</v>
      </c>
      <c r="P19" s="269">
        <v>288</v>
      </c>
      <c r="Q19" s="269">
        <v>5240</v>
      </c>
      <c r="R19" s="269">
        <v>3009</v>
      </c>
      <c r="S19" s="269">
        <v>70</v>
      </c>
      <c r="T19" s="269">
        <v>14</v>
      </c>
      <c r="U19" s="269">
        <v>119</v>
      </c>
      <c r="V19" s="269">
        <v>67</v>
      </c>
      <c r="W19" s="269">
        <v>742</v>
      </c>
      <c r="X19" s="269">
        <v>192</v>
      </c>
      <c r="Y19" s="269">
        <v>1416</v>
      </c>
      <c r="Z19" s="269">
        <v>1659</v>
      </c>
      <c r="AA19" s="269">
        <v>278</v>
      </c>
      <c r="AB19" s="269">
        <v>239</v>
      </c>
      <c r="AC19" s="269">
        <v>82</v>
      </c>
      <c r="AD19" s="269">
        <v>64</v>
      </c>
      <c r="AE19" s="269">
        <v>274</v>
      </c>
      <c r="AF19" s="269">
        <v>190</v>
      </c>
      <c r="AG19" s="269">
        <v>367</v>
      </c>
      <c r="AH19" s="269">
        <v>689</v>
      </c>
      <c r="AI19" s="269">
        <v>402</v>
      </c>
      <c r="AJ19" s="269">
        <v>674</v>
      </c>
      <c r="AK19" s="269">
        <v>408</v>
      </c>
      <c r="AL19" s="269">
        <v>499</v>
      </c>
      <c r="AM19" s="269">
        <v>707</v>
      </c>
      <c r="AN19" s="269">
        <v>2023</v>
      </c>
      <c r="AO19" s="269">
        <v>157</v>
      </c>
      <c r="AP19" s="269">
        <v>94</v>
      </c>
      <c r="AQ19" s="269">
        <v>570</v>
      </c>
      <c r="AR19" s="269">
        <v>344</v>
      </c>
      <c r="AS19" s="269">
        <v>478</v>
      </c>
      <c r="AT19" s="269">
        <v>261</v>
      </c>
      <c r="AU19" s="269">
        <v>121</v>
      </c>
      <c r="AV19" s="269">
        <v>82</v>
      </c>
    </row>
    <row r="20" spans="2:48" s="2" customFormat="1" ht="12" customHeight="1">
      <c r="B20" s="9"/>
      <c r="C20" s="338" t="s">
        <v>129</v>
      </c>
      <c r="D20" s="339"/>
      <c r="E20" s="269">
        <v>16393</v>
      </c>
      <c r="F20" s="269">
        <v>11997</v>
      </c>
      <c r="G20" s="269">
        <v>970</v>
      </c>
      <c r="H20" s="269">
        <v>564</v>
      </c>
      <c r="I20" s="269">
        <v>31</v>
      </c>
      <c r="J20" s="269">
        <v>3</v>
      </c>
      <c r="K20" s="269" t="s">
        <v>342</v>
      </c>
      <c r="L20" s="269">
        <v>1</v>
      </c>
      <c r="M20" s="269">
        <v>10</v>
      </c>
      <c r="N20" s="269">
        <v>3</v>
      </c>
      <c r="O20" s="269">
        <v>1743</v>
      </c>
      <c r="P20" s="269">
        <v>308</v>
      </c>
      <c r="Q20" s="269">
        <v>5357</v>
      </c>
      <c r="R20" s="269">
        <v>2113</v>
      </c>
      <c r="S20" s="269">
        <v>99</v>
      </c>
      <c r="T20" s="269">
        <v>16</v>
      </c>
      <c r="U20" s="269">
        <v>172</v>
      </c>
      <c r="V20" s="269">
        <v>75</v>
      </c>
      <c r="W20" s="269">
        <v>1255</v>
      </c>
      <c r="X20" s="269">
        <v>209</v>
      </c>
      <c r="Y20" s="269">
        <v>1810</v>
      </c>
      <c r="Z20" s="269">
        <v>2062</v>
      </c>
      <c r="AA20" s="269">
        <v>248</v>
      </c>
      <c r="AB20" s="269">
        <v>277</v>
      </c>
      <c r="AC20" s="269">
        <v>131</v>
      </c>
      <c r="AD20" s="269">
        <v>66</v>
      </c>
      <c r="AE20" s="269">
        <v>416</v>
      </c>
      <c r="AF20" s="269">
        <v>216</v>
      </c>
      <c r="AG20" s="269">
        <v>466</v>
      </c>
      <c r="AH20" s="269">
        <v>990</v>
      </c>
      <c r="AI20" s="269">
        <v>500</v>
      </c>
      <c r="AJ20" s="269">
        <v>841</v>
      </c>
      <c r="AK20" s="269">
        <v>490</v>
      </c>
      <c r="AL20" s="269">
        <v>711</v>
      </c>
      <c r="AM20" s="269">
        <v>573</v>
      </c>
      <c r="AN20" s="269">
        <v>2272</v>
      </c>
      <c r="AO20" s="269">
        <v>119</v>
      </c>
      <c r="AP20" s="269">
        <v>88</v>
      </c>
      <c r="AQ20" s="269">
        <v>935</v>
      </c>
      <c r="AR20" s="269">
        <v>642</v>
      </c>
      <c r="AS20" s="269">
        <v>585</v>
      </c>
      <c r="AT20" s="269">
        <v>200</v>
      </c>
      <c r="AU20" s="269">
        <v>483</v>
      </c>
      <c r="AV20" s="269">
        <v>340</v>
      </c>
    </row>
    <row r="21" spans="2:48" s="2" customFormat="1" ht="12" customHeight="1">
      <c r="B21" s="9"/>
      <c r="C21" s="338" t="s">
        <v>130</v>
      </c>
      <c r="D21" s="445"/>
      <c r="E21" s="269">
        <v>14555</v>
      </c>
      <c r="F21" s="269">
        <v>10955</v>
      </c>
      <c r="G21" s="269">
        <v>686</v>
      </c>
      <c r="H21" s="269">
        <v>533</v>
      </c>
      <c r="I21" s="269">
        <v>41</v>
      </c>
      <c r="J21" s="269">
        <v>6</v>
      </c>
      <c r="K21" s="269">
        <v>2</v>
      </c>
      <c r="L21" s="269">
        <v>2</v>
      </c>
      <c r="M21" s="269">
        <v>16</v>
      </c>
      <c r="N21" s="269">
        <v>2</v>
      </c>
      <c r="O21" s="269">
        <v>1523</v>
      </c>
      <c r="P21" s="269">
        <v>262</v>
      </c>
      <c r="Q21" s="269">
        <v>4752</v>
      </c>
      <c r="R21" s="269">
        <v>2409</v>
      </c>
      <c r="S21" s="269">
        <v>74</v>
      </c>
      <c r="T21" s="269">
        <v>15</v>
      </c>
      <c r="U21" s="269">
        <v>231</v>
      </c>
      <c r="V21" s="269">
        <v>87</v>
      </c>
      <c r="W21" s="269">
        <v>1208</v>
      </c>
      <c r="X21" s="269">
        <v>271</v>
      </c>
      <c r="Y21" s="269">
        <v>1863</v>
      </c>
      <c r="Z21" s="269">
        <v>2000</v>
      </c>
      <c r="AA21" s="269">
        <v>171</v>
      </c>
      <c r="AB21" s="269">
        <v>253</v>
      </c>
      <c r="AC21" s="269">
        <v>135</v>
      </c>
      <c r="AD21" s="269">
        <v>110</v>
      </c>
      <c r="AE21" s="269">
        <v>335</v>
      </c>
      <c r="AF21" s="269">
        <v>156</v>
      </c>
      <c r="AG21" s="269">
        <v>461</v>
      </c>
      <c r="AH21" s="269">
        <v>684</v>
      </c>
      <c r="AI21" s="269">
        <v>437</v>
      </c>
      <c r="AJ21" s="269">
        <v>652</v>
      </c>
      <c r="AK21" s="269">
        <v>402</v>
      </c>
      <c r="AL21" s="269">
        <v>532</v>
      </c>
      <c r="AM21" s="269">
        <v>569</v>
      </c>
      <c r="AN21" s="269">
        <v>2214</v>
      </c>
      <c r="AO21" s="269">
        <v>90</v>
      </c>
      <c r="AP21" s="269">
        <v>62</v>
      </c>
      <c r="AQ21" s="269">
        <v>797</v>
      </c>
      <c r="AR21" s="269">
        <v>382</v>
      </c>
      <c r="AS21" s="269">
        <v>473</v>
      </c>
      <c r="AT21" s="269">
        <v>158</v>
      </c>
      <c r="AU21" s="269">
        <v>289</v>
      </c>
      <c r="AV21" s="269">
        <v>165</v>
      </c>
    </row>
    <row r="22" spans="2:48" s="24" customFormat="1" ht="12" customHeight="1">
      <c r="B22" s="340" t="s">
        <v>131</v>
      </c>
      <c r="C22" s="341"/>
      <c r="D22" s="335"/>
      <c r="E22" s="270">
        <v>88529</v>
      </c>
      <c r="F22" s="270">
        <v>65124</v>
      </c>
      <c r="G22" s="270">
        <v>8501</v>
      </c>
      <c r="H22" s="270">
        <v>5863</v>
      </c>
      <c r="I22" s="270">
        <v>417</v>
      </c>
      <c r="J22" s="270">
        <v>59</v>
      </c>
      <c r="K22" s="270">
        <v>14</v>
      </c>
      <c r="L22" s="270">
        <v>10</v>
      </c>
      <c r="M22" s="270">
        <v>78</v>
      </c>
      <c r="N22" s="270">
        <v>16</v>
      </c>
      <c r="O22" s="270">
        <v>10015</v>
      </c>
      <c r="P22" s="270">
        <v>1676</v>
      </c>
      <c r="Q22" s="270">
        <v>24671</v>
      </c>
      <c r="R22" s="270">
        <v>11844</v>
      </c>
      <c r="S22" s="270">
        <v>514</v>
      </c>
      <c r="T22" s="270">
        <v>69</v>
      </c>
      <c r="U22" s="270">
        <v>880</v>
      </c>
      <c r="V22" s="270">
        <v>344</v>
      </c>
      <c r="W22" s="270">
        <v>6350</v>
      </c>
      <c r="X22" s="270">
        <v>1799</v>
      </c>
      <c r="Y22" s="270">
        <v>9660</v>
      </c>
      <c r="Z22" s="270">
        <v>10809</v>
      </c>
      <c r="AA22" s="270">
        <v>1004</v>
      </c>
      <c r="AB22" s="270">
        <v>1413</v>
      </c>
      <c r="AC22" s="270">
        <v>841</v>
      </c>
      <c r="AD22" s="270">
        <v>497</v>
      </c>
      <c r="AE22" s="270">
        <v>2018</v>
      </c>
      <c r="AF22" s="270">
        <v>893</v>
      </c>
      <c r="AG22" s="270">
        <v>5044</v>
      </c>
      <c r="AH22" s="270">
        <v>7010</v>
      </c>
      <c r="AI22" s="270">
        <v>2446</v>
      </c>
      <c r="AJ22" s="270">
        <v>3444</v>
      </c>
      <c r="AK22" s="270">
        <v>2278</v>
      </c>
      <c r="AL22" s="270">
        <v>3110</v>
      </c>
      <c r="AM22" s="270">
        <v>3211</v>
      </c>
      <c r="AN22" s="270">
        <v>11143</v>
      </c>
      <c r="AO22" s="270">
        <v>781</v>
      </c>
      <c r="AP22" s="270">
        <v>555</v>
      </c>
      <c r="AQ22" s="270">
        <v>4374</v>
      </c>
      <c r="AR22" s="270">
        <v>2317</v>
      </c>
      <c r="AS22" s="270">
        <v>3911</v>
      </c>
      <c r="AT22" s="270">
        <v>1164</v>
      </c>
      <c r="AU22" s="270">
        <v>1521</v>
      </c>
      <c r="AV22" s="270">
        <v>1089</v>
      </c>
    </row>
    <row r="23" spans="2:48" s="24" customFormat="1" ht="12" customHeight="1">
      <c r="B23" s="23"/>
      <c r="C23" s="334" t="s">
        <v>132</v>
      </c>
      <c r="D23" s="335"/>
      <c r="E23" s="270">
        <v>10034</v>
      </c>
      <c r="F23" s="270">
        <v>7372</v>
      </c>
      <c r="G23" s="270">
        <v>652</v>
      </c>
      <c r="H23" s="270">
        <v>437</v>
      </c>
      <c r="I23" s="270">
        <v>9</v>
      </c>
      <c r="J23" s="270">
        <v>4</v>
      </c>
      <c r="K23" s="269" t="s">
        <v>342</v>
      </c>
      <c r="L23" s="269" t="s">
        <v>342</v>
      </c>
      <c r="M23" s="270">
        <v>5</v>
      </c>
      <c r="N23" s="269" t="s">
        <v>342</v>
      </c>
      <c r="O23" s="270">
        <v>1328</v>
      </c>
      <c r="P23" s="270">
        <v>251</v>
      </c>
      <c r="Q23" s="270">
        <v>2150</v>
      </c>
      <c r="R23" s="270">
        <v>1039</v>
      </c>
      <c r="S23" s="270">
        <v>76</v>
      </c>
      <c r="T23" s="270">
        <v>16</v>
      </c>
      <c r="U23" s="270">
        <v>152</v>
      </c>
      <c r="V23" s="270">
        <v>47</v>
      </c>
      <c r="W23" s="270">
        <v>607</v>
      </c>
      <c r="X23" s="270">
        <v>125</v>
      </c>
      <c r="Y23" s="270">
        <v>1311</v>
      </c>
      <c r="Z23" s="270">
        <v>1404</v>
      </c>
      <c r="AA23" s="270">
        <v>189</v>
      </c>
      <c r="AB23" s="270">
        <v>214</v>
      </c>
      <c r="AC23" s="270">
        <v>111</v>
      </c>
      <c r="AD23" s="270">
        <v>51</v>
      </c>
      <c r="AE23" s="270">
        <v>247</v>
      </c>
      <c r="AF23" s="270">
        <v>118</v>
      </c>
      <c r="AG23" s="270">
        <v>315</v>
      </c>
      <c r="AH23" s="270">
        <v>607</v>
      </c>
      <c r="AI23" s="270">
        <v>248</v>
      </c>
      <c r="AJ23" s="270">
        <v>430</v>
      </c>
      <c r="AK23" s="270">
        <v>315</v>
      </c>
      <c r="AL23" s="270">
        <v>396</v>
      </c>
      <c r="AM23" s="270">
        <v>493</v>
      </c>
      <c r="AN23" s="270">
        <v>1616</v>
      </c>
      <c r="AO23" s="270">
        <v>59</v>
      </c>
      <c r="AP23" s="270">
        <v>34</v>
      </c>
      <c r="AQ23" s="270">
        <v>553</v>
      </c>
      <c r="AR23" s="270">
        <v>254</v>
      </c>
      <c r="AS23" s="270">
        <v>1007</v>
      </c>
      <c r="AT23" s="270">
        <v>187</v>
      </c>
      <c r="AU23" s="270">
        <v>207</v>
      </c>
      <c r="AV23" s="270">
        <v>142</v>
      </c>
    </row>
    <row r="24" spans="2:48" s="2" customFormat="1" ht="12" customHeight="1">
      <c r="B24" s="9"/>
      <c r="C24" s="126"/>
      <c r="D24" s="127" t="s">
        <v>133</v>
      </c>
      <c r="E24" s="269">
        <v>4497</v>
      </c>
      <c r="F24" s="269">
        <v>3157</v>
      </c>
      <c r="G24" s="269">
        <v>369</v>
      </c>
      <c r="H24" s="269">
        <v>250</v>
      </c>
      <c r="I24" s="269">
        <v>7</v>
      </c>
      <c r="J24" s="269" t="s">
        <v>344</v>
      </c>
      <c r="K24" s="269" t="s">
        <v>342</v>
      </c>
      <c r="L24" s="269" t="s">
        <v>342</v>
      </c>
      <c r="M24" s="269">
        <v>1</v>
      </c>
      <c r="N24" s="269" t="s">
        <v>342</v>
      </c>
      <c r="O24" s="269">
        <v>591</v>
      </c>
      <c r="P24" s="269">
        <v>109</v>
      </c>
      <c r="Q24" s="269">
        <v>881</v>
      </c>
      <c r="R24" s="269">
        <v>489</v>
      </c>
      <c r="S24" s="269">
        <v>28</v>
      </c>
      <c r="T24" s="269">
        <v>4</v>
      </c>
      <c r="U24" s="269">
        <v>52</v>
      </c>
      <c r="V24" s="269">
        <v>20</v>
      </c>
      <c r="W24" s="269">
        <v>258</v>
      </c>
      <c r="X24" s="269">
        <v>57</v>
      </c>
      <c r="Y24" s="269">
        <v>534</v>
      </c>
      <c r="Z24" s="269">
        <v>552</v>
      </c>
      <c r="AA24" s="269">
        <v>66</v>
      </c>
      <c r="AB24" s="269">
        <v>71</v>
      </c>
      <c r="AC24" s="269">
        <v>50</v>
      </c>
      <c r="AD24" s="269">
        <v>16</v>
      </c>
      <c r="AE24" s="269">
        <v>93</v>
      </c>
      <c r="AF24" s="269">
        <v>51</v>
      </c>
      <c r="AG24" s="269">
        <v>116</v>
      </c>
      <c r="AH24" s="269">
        <v>256</v>
      </c>
      <c r="AI24" s="269">
        <v>111</v>
      </c>
      <c r="AJ24" s="269">
        <v>190</v>
      </c>
      <c r="AK24" s="269">
        <v>103</v>
      </c>
      <c r="AL24" s="269">
        <v>171</v>
      </c>
      <c r="AM24" s="269">
        <v>174</v>
      </c>
      <c r="AN24" s="269">
        <v>639</v>
      </c>
      <c r="AO24" s="269">
        <v>28</v>
      </c>
      <c r="AP24" s="269">
        <v>16</v>
      </c>
      <c r="AQ24" s="269">
        <v>221</v>
      </c>
      <c r="AR24" s="269">
        <v>105</v>
      </c>
      <c r="AS24" s="269">
        <v>732</v>
      </c>
      <c r="AT24" s="269">
        <v>103</v>
      </c>
      <c r="AU24" s="269">
        <v>82</v>
      </c>
      <c r="AV24" s="269">
        <v>58</v>
      </c>
    </row>
    <row r="25" spans="2:48" s="2" customFormat="1" ht="12" customHeight="1">
      <c r="B25" s="9"/>
      <c r="C25" s="126"/>
      <c r="D25" s="127" t="s">
        <v>134</v>
      </c>
      <c r="E25" s="269">
        <v>5537</v>
      </c>
      <c r="F25" s="269">
        <v>4215</v>
      </c>
      <c r="G25" s="269">
        <v>283</v>
      </c>
      <c r="H25" s="269">
        <v>187</v>
      </c>
      <c r="I25" s="269">
        <v>2</v>
      </c>
      <c r="J25" s="269">
        <v>4</v>
      </c>
      <c r="K25" s="269" t="s">
        <v>342</v>
      </c>
      <c r="L25" s="269" t="s">
        <v>342</v>
      </c>
      <c r="M25" s="269">
        <v>4</v>
      </c>
      <c r="N25" s="269" t="s">
        <v>342</v>
      </c>
      <c r="O25" s="269">
        <v>737</v>
      </c>
      <c r="P25" s="269">
        <v>142</v>
      </c>
      <c r="Q25" s="269">
        <v>1269</v>
      </c>
      <c r="R25" s="269">
        <v>550</v>
      </c>
      <c r="S25" s="269">
        <v>48</v>
      </c>
      <c r="T25" s="269">
        <v>12</v>
      </c>
      <c r="U25" s="269">
        <v>100</v>
      </c>
      <c r="V25" s="269">
        <v>27</v>
      </c>
      <c r="W25" s="269">
        <v>349</v>
      </c>
      <c r="X25" s="269">
        <v>68</v>
      </c>
      <c r="Y25" s="269">
        <v>777</v>
      </c>
      <c r="Z25" s="269">
        <v>852</v>
      </c>
      <c r="AA25" s="269">
        <v>123</v>
      </c>
      <c r="AB25" s="269">
        <v>143</v>
      </c>
      <c r="AC25" s="269">
        <v>61</v>
      </c>
      <c r="AD25" s="269">
        <v>35</v>
      </c>
      <c r="AE25" s="269">
        <v>154</v>
      </c>
      <c r="AF25" s="269">
        <v>67</v>
      </c>
      <c r="AG25" s="269">
        <v>199</v>
      </c>
      <c r="AH25" s="269">
        <v>351</v>
      </c>
      <c r="AI25" s="269">
        <v>137</v>
      </c>
      <c r="AJ25" s="269">
        <v>240</v>
      </c>
      <c r="AK25" s="269">
        <v>212</v>
      </c>
      <c r="AL25" s="269">
        <v>225</v>
      </c>
      <c r="AM25" s="269">
        <v>319</v>
      </c>
      <c r="AN25" s="269">
        <v>977</v>
      </c>
      <c r="AO25" s="269">
        <v>31</v>
      </c>
      <c r="AP25" s="269">
        <v>18</v>
      </c>
      <c r="AQ25" s="269">
        <v>332</v>
      </c>
      <c r="AR25" s="269">
        <v>149</v>
      </c>
      <c r="AS25" s="269">
        <v>275</v>
      </c>
      <c r="AT25" s="269">
        <v>84</v>
      </c>
      <c r="AU25" s="269">
        <v>125</v>
      </c>
      <c r="AV25" s="269">
        <v>84</v>
      </c>
    </row>
    <row r="26" spans="2:48" s="24" customFormat="1" ht="12" customHeight="1">
      <c r="B26" s="23"/>
      <c r="C26" s="334" t="s">
        <v>135</v>
      </c>
      <c r="D26" s="335"/>
      <c r="E26" s="270">
        <v>935</v>
      </c>
      <c r="F26" s="270">
        <v>608</v>
      </c>
      <c r="G26" s="270">
        <v>92</v>
      </c>
      <c r="H26" s="270">
        <v>42</v>
      </c>
      <c r="I26" s="270">
        <v>81</v>
      </c>
      <c r="J26" s="270">
        <v>8</v>
      </c>
      <c r="K26" s="269" t="s">
        <v>342</v>
      </c>
      <c r="L26" s="269" t="s">
        <v>342</v>
      </c>
      <c r="M26" s="270">
        <v>26</v>
      </c>
      <c r="N26" s="270">
        <v>1</v>
      </c>
      <c r="O26" s="270">
        <v>185</v>
      </c>
      <c r="P26" s="270">
        <v>22</v>
      </c>
      <c r="Q26" s="270">
        <v>100</v>
      </c>
      <c r="R26" s="270">
        <v>86</v>
      </c>
      <c r="S26" s="270">
        <v>3</v>
      </c>
      <c r="T26" s="270">
        <v>2</v>
      </c>
      <c r="U26" s="270">
        <v>5</v>
      </c>
      <c r="V26" s="270">
        <v>2</v>
      </c>
      <c r="W26" s="270">
        <v>28</v>
      </c>
      <c r="X26" s="270">
        <v>5</v>
      </c>
      <c r="Y26" s="270">
        <v>101</v>
      </c>
      <c r="Z26" s="270">
        <v>86</v>
      </c>
      <c r="AA26" s="270">
        <v>1</v>
      </c>
      <c r="AB26" s="270">
        <v>4</v>
      </c>
      <c r="AC26" s="270">
        <v>3</v>
      </c>
      <c r="AD26" s="270">
        <v>1</v>
      </c>
      <c r="AE26" s="270">
        <v>21</v>
      </c>
      <c r="AF26" s="270">
        <v>3</v>
      </c>
      <c r="AG26" s="270">
        <v>38</v>
      </c>
      <c r="AH26" s="270">
        <v>82</v>
      </c>
      <c r="AI26" s="270">
        <v>18</v>
      </c>
      <c r="AJ26" s="270">
        <v>31</v>
      </c>
      <c r="AK26" s="270">
        <v>30</v>
      </c>
      <c r="AL26" s="270">
        <v>47</v>
      </c>
      <c r="AM26" s="270">
        <v>34</v>
      </c>
      <c r="AN26" s="270">
        <v>107</v>
      </c>
      <c r="AO26" s="270">
        <v>14</v>
      </c>
      <c r="AP26" s="270">
        <v>16</v>
      </c>
      <c r="AQ26" s="270">
        <v>52</v>
      </c>
      <c r="AR26" s="270">
        <v>28</v>
      </c>
      <c r="AS26" s="270">
        <v>103</v>
      </c>
      <c r="AT26" s="270">
        <v>35</v>
      </c>
      <c r="AU26" s="269" t="s">
        <v>342</v>
      </c>
      <c r="AV26" s="269" t="s">
        <v>342</v>
      </c>
    </row>
    <row r="27" spans="2:48" s="2" customFormat="1" ht="12" customHeight="1">
      <c r="B27" s="9"/>
      <c r="C27" s="126"/>
      <c r="D27" s="127" t="s">
        <v>136</v>
      </c>
      <c r="E27" s="269">
        <v>376</v>
      </c>
      <c r="F27" s="269">
        <v>240</v>
      </c>
      <c r="G27" s="269">
        <v>44</v>
      </c>
      <c r="H27" s="269">
        <v>27</v>
      </c>
      <c r="I27" s="269">
        <v>49</v>
      </c>
      <c r="J27" s="269">
        <v>2</v>
      </c>
      <c r="K27" s="269" t="s">
        <v>342</v>
      </c>
      <c r="L27" s="269" t="s">
        <v>342</v>
      </c>
      <c r="M27" s="269">
        <v>2</v>
      </c>
      <c r="N27" s="269" t="s">
        <v>342</v>
      </c>
      <c r="O27" s="269">
        <v>56</v>
      </c>
      <c r="P27" s="269">
        <v>5</v>
      </c>
      <c r="Q27" s="269">
        <v>42</v>
      </c>
      <c r="R27" s="269">
        <v>35</v>
      </c>
      <c r="S27" s="269">
        <v>3</v>
      </c>
      <c r="T27" s="269">
        <v>2</v>
      </c>
      <c r="U27" s="269">
        <v>3</v>
      </c>
      <c r="V27" s="269">
        <v>2</v>
      </c>
      <c r="W27" s="269">
        <v>12</v>
      </c>
      <c r="X27" s="269">
        <v>2</v>
      </c>
      <c r="Y27" s="269">
        <v>22</v>
      </c>
      <c r="Z27" s="269">
        <v>23</v>
      </c>
      <c r="AA27" s="269" t="s">
        <v>342</v>
      </c>
      <c r="AB27" s="269">
        <v>1</v>
      </c>
      <c r="AC27" s="269" t="s">
        <v>342</v>
      </c>
      <c r="AD27" s="269" t="s">
        <v>342</v>
      </c>
      <c r="AE27" s="269">
        <v>16</v>
      </c>
      <c r="AF27" s="269">
        <v>2</v>
      </c>
      <c r="AG27" s="269">
        <v>22</v>
      </c>
      <c r="AH27" s="269">
        <v>43</v>
      </c>
      <c r="AI27" s="269">
        <v>12</v>
      </c>
      <c r="AJ27" s="269">
        <v>13</v>
      </c>
      <c r="AK27" s="269">
        <v>14</v>
      </c>
      <c r="AL27" s="269">
        <v>18</v>
      </c>
      <c r="AM27" s="269">
        <v>15</v>
      </c>
      <c r="AN27" s="269">
        <v>41</v>
      </c>
      <c r="AO27" s="269">
        <v>5</v>
      </c>
      <c r="AP27" s="269">
        <v>6</v>
      </c>
      <c r="AQ27" s="269">
        <v>16</v>
      </c>
      <c r="AR27" s="269">
        <v>10</v>
      </c>
      <c r="AS27" s="269">
        <v>43</v>
      </c>
      <c r="AT27" s="269">
        <v>8</v>
      </c>
      <c r="AU27" s="269" t="s">
        <v>342</v>
      </c>
      <c r="AV27" s="269" t="s">
        <v>342</v>
      </c>
    </row>
    <row r="28" spans="2:48" s="2" customFormat="1" ht="12" customHeight="1">
      <c r="B28" s="9"/>
      <c r="C28" s="126"/>
      <c r="D28" s="127" t="s">
        <v>345</v>
      </c>
      <c r="E28" s="269">
        <v>559</v>
      </c>
      <c r="F28" s="269">
        <v>368</v>
      </c>
      <c r="G28" s="269">
        <v>48</v>
      </c>
      <c r="H28" s="269">
        <v>15</v>
      </c>
      <c r="I28" s="269">
        <v>32</v>
      </c>
      <c r="J28" s="269">
        <v>6</v>
      </c>
      <c r="K28" s="269" t="s">
        <v>342</v>
      </c>
      <c r="L28" s="269" t="s">
        <v>342</v>
      </c>
      <c r="M28" s="269">
        <v>24</v>
      </c>
      <c r="N28" s="269">
        <v>1</v>
      </c>
      <c r="O28" s="269">
        <v>129</v>
      </c>
      <c r="P28" s="269">
        <v>17</v>
      </c>
      <c r="Q28" s="269">
        <v>58</v>
      </c>
      <c r="R28" s="269">
        <v>51</v>
      </c>
      <c r="S28" s="269" t="s">
        <v>342</v>
      </c>
      <c r="T28" s="269" t="s">
        <v>342</v>
      </c>
      <c r="U28" s="269">
        <v>2</v>
      </c>
      <c r="V28" s="269" t="s">
        <v>342</v>
      </c>
      <c r="W28" s="269">
        <v>16</v>
      </c>
      <c r="X28" s="269">
        <v>3</v>
      </c>
      <c r="Y28" s="269">
        <v>79</v>
      </c>
      <c r="Z28" s="269">
        <v>63</v>
      </c>
      <c r="AA28" s="269">
        <v>1</v>
      </c>
      <c r="AB28" s="269">
        <v>3</v>
      </c>
      <c r="AC28" s="269">
        <v>3</v>
      </c>
      <c r="AD28" s="269">
        <v>1</v>
      </c>
      <c r="AE28" s="269">
        <v>5</v>
      </c>
      <c r="AF28" s="269">
        <v>1</v>
      </c>
      <c r="AG28" s="269">
        <v>16</v>
      </c>
      <c r="AH28" s="269">
        <v>39</v>
      </c>
      <c r="AI28" s="269">
        <v>6</v>
      </c>
      <c r="AJ28" s="269">
        <v>18</v>
      </c>
      <c r="AK28" s="269">
        <v>16</v>
      </c>
      <c r="AL28" s="269">
        <v>29</v>
      </c>
      <c r="AM28" s="269">
        <v>19</v>
      </c>
      <c r="AN28" s="269">
        <v>66</v>
      </c>
      <c r="AO28" s="269">
        <v>9</v>
      </c>
      <c r="AP28" s="269">
        <v>10</v>
      </c>
      <c r="AQ28" s="269">
        <v>36</v>
      </c>
      <c r="AR28" s="269">
        <v>18</v>
      </c>
      <c r="AS28" s="269">
        <v>60</v>
      </c>
      <c r="AT28" s="269">
        <v>27</v>
      </c>
      <c r="AU28" s="269" t="s">
        <v>342</v>
      </c>
      <c r="AV28" s="269" t="s">
        <v>342</v>
      </c>
    </row>
    <row r="29" spans="2:48" s="2" customFormat="1" ht="12" customHeight="1">
      <c r="B29" s="9"/>
      <c r="C29" s="334" t="s">
        <v>138</v>
      </c>
      <c r="D29" s="335"/>
      <c r="E29" s="270">
        <v>6839</v>
      </c>
      <c r="F29" s="270">
        <v>5262</v>
      </c>
      <c r="G29" s="270">
        <v>728</v>
      </c>
      <c r="H29" s="270">
        <v>504</v>
      </c>
      <c r="I29" s="270">
        <v>71</v>
      </c>
      <c r="J29" s="270">
        <v>9</v>
      </c>
      <c r="K29" s="269" t="s">
        <v>342</v>
      </c>
      <c r="L29" s="269" t="s">
        <v>342</v>
      </c>
      <c r="M29" s="270">
        <v>3</v>
      </c>
      <c r="N29" s="270">
        <v>1</v>
      </c>
      <c r="O29" s="270">
        <v>1019</v>
      </c>
      <c r="P29" s="270">
        <v>174</v>
      </c>
      <c r="Q29" s="270">
        <v>2223</v>
      </c>
      <c r="R29" s="270">
        <v>1452</v>
      </c>
      <c r="S29" s="270">
        <v>29</v>
      </c>
      <c r="T29" s="270">
        <v>2</v>
      </c>
      <c r="U29" s="270">
        <v>50</v>
      </c>
      <c r="V29" s="270">
        <v>22</v>
      </c>
      <c r="W29" s="270">
        <v>402</v>
      </c>
      <c r="X29" s="270">
        <v>89</v>
      </c>
      <c r="Y29" s="270">
        <v>685</v>
      </c>
      <c r="Z29" s="270">
        <v>776</v>
      </c>
      <c r="AA29" s="270">
        <v>101</v>
      </c>
      <c r="AB29" s="270">
        <v>107</v>
      </c>
      <c r="AC29" s="270">
        <v>37</v>
      </c>
      <c r="AD29" s="270">
        <v>20</v>
      </c>
      <c r="AE29" s="270">
        <v>104</v>
      </c>
      <c r="AF29" s="270">
        <v>67</v>
      </c>
      <c r="AG29" s="270">
        <v>170</v>
      </c>
      <c r="AH29" s="270">
        <v>309</v>
      </c>
      <c r="AI29" s="270">
        <v>184</v>
      </c>
      <c r="AJ29" s="270">
        <v>299</v>
      </c>
      <c r="AK29" s="270">
        <v>150</v>
      </c>
      <c r="AL29" s="270">
        <v>215</v>
      </c>
      <c r="AM29" s="270">
        <v>218</v>
      </c>
      <c r="AN29" s="270">
        <v>891</v>
      </c>
      <c r="AO29" s="270">
        <v>69</v>
      </c>
      <c r="AP29" s="270">
        <v>66</v>
      </c>
      <c r="AQ29" s="270">
        <v>313</v>
      </c>
      <c r="AR29" s="270">
        <v>161</v>
      </c>
      <c r="AS29" s="270">
        <v>274</v>
      </c>
      <c r="AT29" s="270">
        <v>91</v>
      </c>
      <c r="AU29" s="270">
        <v>9</v>
      </c>
      <c r="AV29" s="270">
        <v>7</v>
      </c>
    </row>
    <row r="30" spans="2:48" s="2" customFormat="1" ht="12" customHeight="1">
      <c r="B30" s="9"/>
      <c r="C30" s="126"/>
      <c r="D30" s="127" t="s">
        <v>139</v>
      </c>
      <c r="E30" s="269">
        <v>2370</v>
      </c>
      <c r="F30" s="269">
        <v>1748</v>
      </c>
      <c r="G30" s="269">
        <v>247</v>
      </c>
      <c r="H30" s="269">
        <v>144</v>
      </c>
      <c r="I30" s="269">
        <v>39</v>
      </c>
      <c r="J30" s="269">
        <v>6</v>
      </c>
      <c r="K30" s="269" t="s">
        <v>342</v>
      </c>
      <c r="L30" s="269" t="s">
        <v>342</v>
      </c>
      <c r="M30" s="269">
        <v>1</v>
      </c>
      <c r="N30" s="269" t="s">
        <v>342</v>
      </c>
      <c r="O30" s="269">
        <v>408</v>
      </c>
      <c r="P30" s="269">
        <v>55</v>
      </c>
      <c r="Q30" s="269">
        <v>698</v>
      </c>
      <c r="R30" s="269">
        <v>440</v>
      </c>
      <c r="S30" s="269">
        <v>13</v>
      </c>
      <c r="T30" s="269">
        <v>1</v>
      </c>
      <c r="U30" s="269">
        <v>11</v>
      </c>
      <c r="V30" s="269">
        <v>5</v>
      </c>
      <c r="W30" s="269">
        <v>127</v>
      </c>
      <c r="X30" s="269">
        <v>34</v>
      </c>
      <c r="Y30" s="269">
        <v>274</v>
      </c>
      <c r="Z30" s="269">
        <v>270</v>
      </c>
      <c r="AA30" s="269">
        <v>27</v>
      </c>
      <c r="AB30" s="269">
        <v>39</v>
      </c>
      <c r="AC30" s="269">
        <v>8</v>
      </c>
      <c r="AD30" s="269">
        <v>3</v>
      </c>
      <c r="AE30" s="269">
        <v>27</v>
      </c>
      <c r="AF30" s="269">
        <v>20</v>
      </c>
      <c r="AG30" s="269">
        <v>82</v>
      </c>
      <c r="AH30" s="269">
        <v>122</v>
      </c>
      <c r="AI30" s="269">
        <v>72</v>
      </c>
      <c r="AJ30" s="269">
        <v>118</v>
      </c>
      <c r="AK30" s="269">
        <v>38</v>
      </c>
      <c r="AL30" s="269">
        <v>64</v>
      </c>
      <c r="AM30" s="269">
        <v>68</v>
      </c>
      <c r="AN30" s="269">
        <v>304</v>
      </c>
      <c r="AO30" s="269">
        <v>19</v>
      </c>
      <c r="AP30" s="269">
        <v>20</v>
      </c>
      <c r="AQ30" s="269">
        <v>112</v>
      </c>
      <c r="AR30" s="269">
        <v>61</v>
      </c>
      <c r="AS30" s="269">
        <v>92</v>
      </c>
      <c r="AT30" s="269">
        <v>35</v>
      </c>
      <c r="AU30" s="269">
        <v>7</v>
      </c>
      <c r="AV30" s="269">
        <v>7</v>
      </c>
    </row>
    <row r="31" spans="2:48" s="2" customFormat="1" ht="12" customHeight="1">
      <c r="B31" s="9"/>
      <c r="C31" s="126"/>
      <c r="D31" s="127" t="s">
        <v>140</v>
      </c>
      <c r="E31" s="269">
        <v>519</v>
      </c>
      <c r="F31" s="269">
        <v>381</v>
      </c>
      <c r="G31" s="269">
        <v>56</v>
      </c>
      <c r="H31" s="269">
        <v>25</v>
      </c>
      <c r="I31" s="269">
        <v>20</v>
      </c>
      <c r="J31" s="269">
        <v>3</v>
      </c>
      <c r="K31" s="269" t="s">
        <v>342</v>
      </c>
      <c r="L31" s="269" t="s">
        <v>342</v>
      </c>
      <c r="M31" s="269" t="s">
        <v>342</v>
      </c>
      <c r="N31" s="269">
        <v>1</v>
      </c>
      <c r="O31" s="269">
        <v>72</v>
      </c>
      <c r="P31" s="269">
        <v>13</v>
      </c>
      <c r="Q31" s="269">
        <v>149</v>
      </c>
      <c r="R31" s="269">
        <v>114</v>
      </c>
      <c r="S31" s="269">
        <v>2</v>
      </c>
      <c r="T31" s="269" t="s">
        <v>342</v>
      </c>
      <c r="U31" s="269">
        <v>2</v>
      </c>
      <c r="V31" s="269">
        <v>1</v>
      </c>
      <c r="W31" s="269">
        <v>41</v>
      </c>
      <c r="X31" s="269">
        <v>9</v>
      </c>
      <c r="Y31" s="269">
        <v>47</v>
      </c>
      <c r="Z31" s="269">
        <v>52</v>
      </c>
      <c r="AA31" s="269">
        <v>4</v>
      </c>
      <c r="AB31" s="269">
        <v>5</v>
      </c>
      <c r="AC31" s="269" t="s">
        <v>342</v>
      </c>
      <c r="AD31" s="269" t="s">
        <v>342</v>
      </c>
      <c r="AE31" s="269">
        <v>4</v>
      </c>
      <c r="AF31" s="269">
        <v>5</v>
      </c>
      <c r="AG31" s="269">
        <v>15</v>
      </c>
      <c r="AH31" s="269">
        <v>26</v>
      </c>
      <c r="AI31" s="269">
        <v>14</v>
      </c>
      <c r="AJ31" s="269">
        <v>12</v>
      </c>
      <c r="AK31" s="269">
        <v>8</v>
      </c>
      <c r="AL31" s="269">
        <v>8</v>
      </c>
      <c r="AM31" s="269">
        <v>22</v>
      </c>
      <c r="AN31" s="269">
        <v>75</v>
      </c>
      <c r="AO31" s="269">
        <v>7</v>
      </c>
      <c r="AP31" s="269">
        <v>9</v>
      </c>
      <c r="AQ31" s="269">
        <v>18</v>
      </c>
      <c r="AR31" s="269">
        <v>10</v>
      </c>
      <c r="AS31" s="269">
        <v>37</v>
      </c>
      <c r="AT31" s="269">
        <v>13</v>
      </c>
      <c r="AU31" s="269">
        <v>1</v>
      </c>
      <c r="AV31" s="269" t="s">
        <v>342</v>
      </c>
    </row>
    <row r="32" spans="2:48" s="2" customFormat="1" ht="12" customHeight="1">
      <c r="B32" s="9"/>
      <c r="C32" s="126"/>
      <c r="D32" s="127" t="s">
        <v>141</v>
      </c>
      <c r="E32" s="269">
        <v>3950</v>
      </c>
      <c r="F32" s="269">
        <v>3133</v>
      </c>
      <c r="G32" s="269">
        <v>425</v>
      </c>
      <c r="H32" s="269">
        <v>335</v>
      </c>
      <c r="I32" s="269">
        <v>12</v>
      </c>
      <c r="J32" s="269" t="s">
        <v>344</v>
      </c>
      <c r="K32" s="269" t="s">
        <v>342</v>
      </c>
      <c r="L32" s="269" t="s">
        <v>342</v>
      </c>
      <c r="M32" s="269">
        <v>2</v>
      </c>
      <c r="N32" s="269" t="s">
        <v>342</v>
      </c>
      <c r="O32" s="269">
        <v>539</v>
      </c>
      <c r="P32" s="269">
        <v>106</v>
      </c>
      <c r="Q32" s="269">
        <v>1376</v>
      </c>
      <c r="R32" s="269">
        <v>898</v>
      </c>
      <c r="S32" s="269">
        <v>14</v>
      </c>
      <c r="T32" s="269">
        <v>1</v>
      </c>
      <c r="U32" s="269">
        <v>37</v>
      </c>
      <c r="V32" s="269">
        <v>16</v>
      </c>
      <c r="W32" s="269">
        <v>234</v>
      </c>
      <c r="X32" s="269">
        <v>46</v>
      </c>
      <c r="Y32" s="269">
        <v>364</v>
      </c>
      <c r="Z32" s="269">
        <v>454</v>
      </c>
      <c r="AA32" s="269">
        <v>70</v>
      </c>
      <c r="AB32" s="269">
        <v>63</v>
      </c>
      <c r="AC32" s="269">
        <v>29</v>
      </c>
      <c r="AD32" s="269">
        <v>17</v>
      </c>
      <c r="AE32" s="269">
        <v>73</v>
      </c>
      <c r="AF32" s="269">
        <v>42</v>
      </c>
      <c r="AG32" s="269">
        <v>73</v>
      </c>
      <c r="AH32" s="269">
        <v>161</v>
      </c>
      <c r="AI32" s="269">
        <v>98</v>
      </c>
      <c r="AJ32" s="269">
        <v>169</v>
      </c>
      <c r="AK32" s="269">
        <v>104</v>
      </c>
      <c r="AL32" s="269">
        <v>143</v>
      </c>
      <c r="AM32" s="269">
        <v>128</v>
      </c>
      <c r="AN32" s="269">
        <v>512</v>
      </c>
      <c r="AO32" s="269">
        <v>43</v>
      </c>
      <c r="AP32" s="269">
        <v>37</v>
      </c>
      <c r="AQ32" s="269">
        <v>183</v>
      </c>
      <c r="AR32" s="269">
        <v>90</v>
      </c>
      <c r="AS32" s="269">
        <v>145</v>
      </c>
      <c r="AT32" s="269">
        <v>43</v>
      </c>
      <c r="AU32" s="269">
        <v>1</v>
      </c>
      <c r="AV32" s="269" t="s">
        <v>342</v>
      </c>
    </row>
    <row r="33" spans="2:48" s="2" customFormat="1" ht="12" customHeight="1">
      <c r="B33" s="9"/>
      <c r="C33" s="334" t="s">
        <v>142</v>
      </c>
      <c r="D33" s="335"/>
      <c r="E33" s="270">
        <v>17673</v>
      </c>
      <c r="F33" s="270">
        <v>13646</v>
      </c>
      <c r="G33" s="270">
        <v>2838</v>
      </c>
      <c r="H33" s="270">
        <v>1817</v>
      </c>
      <c r="I33" s="270">
        <v>126</v>
      </c>
      <c r="J33" s="270">
        <v>20</v>
      </c>
      <c r="K33" s="270">
        <v>7</v>
      </c>
      <c r="L33" s="270">
        <v>9</v>
      </c>
      <c r="M33" s="270">
        <v>29</v>
      </c>
      <c r="N33" s="270">
        <v>7</v>
      </c>
      <c r="O33" s="270">
        <v>2440</v>
      </c>
      <c r="P33" s="270">
        <v>367</v>
      </c>
      <c r="Q33" s="270">
        <v>1966</v>
      </c>
      <c r="R33" s="270">
        <v>1097</v>
      </c>
      <c r="S33" s="270">
        <v>133</v>
      </c>
      <c r="T33" s="270">
        <v>8</v>
      </c>
      <c r="U33" s="270">
        <v>63</v>
      </c>
      <c r="V33" s="270">
        <v>36</v>
      </c>
      <c r="W33" s="270">
        <v>1066</v>
      </c>
      <c r="X33" s="270">
        <v>187</v>
      </c>
      <c r="Y33" s="270">
        <v>1746</v>
      </c>
      <c r="Z33" s="270">
        <v>1991</v>
      </c>
      <c r="AA33" s="270">
        <v>157</v>
      </c>
      <c r="AB33" s="270">
        <v>219</v>
      </c>
      <c r="AC33" s="270">
        <v>257</v>
      </c>
      <c r="AD33" s="270">
        <v>143</v>
      </c>
      <c r="AE33" s="270">
        <v>433</v>
      </c>
      <c r="AF33" s="270">
        <v>212</v>
      </c>
      <c r="AG33" s="270">
        <v>2314</v>
      </c>
      <c r="AH33" s="270">
        <v>2562</v>
      </c>
      <c r="AI33" s="270">
        <v>696</v>
      </c>
      <c r="AJ33" s="270">
        <v>837</v>
      </c>
      <c r="AK33" s="270">
        <v>565</v>
      </c>
      <c r="AL33" s="270">
        <v>685</v>
      </c>
      <c r="AM33" s="270">
        <v>856</v>
      </c>
      <c r="AN33" s="270">
        <v>2443</v>
      </c>
      <c r="AO33" s="270">
        <v>255</v>
      </c>
      <c r="AP33" s="270">
        <v>160</v>
      </c>
      <c r="AQ33" s="270">
        <v>796</v>
      </c>
      <c r="AR33" s="270">
        <v>532</v>
      </c>
      <c r="AS33" s="270">
        <v>847</v>
      </c>
      <c r="AT33" s="270">
        <v>258</v>
      </c>
      <c r="AU33" s="270">
        <v>83</v>
      </c>
      <c r="AV33" s="270">
        <v>56</v>
      </c>
    </row>
    <row r="34" spans="2:48" s="2" customFormat="1" ht="12" customHeight="1">
      <c r="B34" s="9"/>
      <c r="C34" s="126"/>
      <c r="D34" s="127" t="s">
        <v>143</v>
      </c>
      <c r="E34" s="269">
        <v>4921</v>
      </c>
      <c r="F34" s="269">
        <v>3911</v>
      </c>
      <c r="G34" s="269">
        <v>553</v>
      </c>
      <c r="H34" s="269">
        <v>341</v>
      </c>
      <c r="I34" s="269">
        <v>59</v>
      </c>
      <c r="J34" s="269">
        <v>13</v>
      </c>
      <c r="K34" s="269" t="s">
        <v>342</v>
      </c>
      <c r="L34" s="269">
        <v>1</v>
      </c>
      <c r="M34" s="269">
        <v>10</v>
      </c>
      <c r="N34" s="269">
        <v>2</v>
      </c>
      <c r="O34" s="269">
        <v>707</v>
      </c>
      <c r="P34" s="269">
        <v>81</v>
      </c>
      <c r="Q34" s="269">
        <v>786</v>
      </c>
      <c r="R34" s="269">
        <v>452</v>
      </c>
      <c r="S34" s="269">
        <v>43</v>
      </c>
      <c r="T34" s="269">
        <v>2</v>
      </c>
      <c r="U34" s="269">
        <v>18</v>
      </c>
      <c r="V34" s="269">
        <v>10</v>
      </c>
      <c r="W34" s="269">
        <v>328</v>
      </c>
      <c r="X34" s="269">
        <v>35</v>
      </c>
      <c r="Y34" s="269">
        <v>515</v>
      </c>
      <c r="Z34" s="269">
        <v>663</v>
      </c>
      <c r="AA34" s="269">
        <v>53</v>
      </c>
      <c r="AB34" s="269">
        <v>67</v>
      </c>
      <c r="AC34" s="269">
        <v>33</v>
      </c>
      <c r="AD34" s="269">
        <v>14</v>
      </c>
      <c r="AE34" s="269">
        <v>148</v>
      </c>
      <c r="AF34" s="269">
        <v>68</v>
      </c>
      <c r="AG34" s="269">
        <v>421</v>
      </c>
      <c r="AH34" s="269">
        <v>570</v>
      </c>
      <c r="AI34" s="269">
        <v>156</v>
      </c>
      <c r="AJ34" s="269">
        <v>216</v>
      </c>
      <c r="AK34" s="269">
        <v>217</v>
      </c>
      <c r="AL34" s="269">
        <v>261</v>
      </c>
      <c r="AM34" s="269">
        <v>291</v>
      </c>
      <c r="AN34" s="269">
        <v>861</v>
      </c>
      <c r="AO34" s="269">
        <v>63</v>
      </c>
      <c r="AP34" s="269">
        <v>45</v>
      </c>
      <c r="AQ34" s="269">
        <v>250</v>
      </c>
      <c r="AR34" s="269">
        <v>125</v>
      </c>
      <c r="AS34" s="269">
        <v>264</v>
      </c>
      <c r="AT34" s="269">
        <v>75</v>
      </c>
      <c r="AU34" s="269">
        <v>6</v>
      </c>
      <c r="AV34" s="269">
        <v>9</v>
      </c>
    </row>
    <row r="35" spans="2:48" s="2" customFormat="1" ht="12" customHeight="1">
      <c r="B35" s="9"/>
      <c r="C35" s="126"/>
      <c r="D35" s="127" t="s">
        <v>144</v>
      </c>
      <c r="E35" s="269">
        <v>1806</v>
      </c>
      <c r="F35" s="269">
        <v>1330</v>
      </c>
      <c r="G35" s="269">
        <v>285</v>
      </c>
      <c r="H35" s="269">
        <v>195</v>
      </c>
      <c r="I35" s="269">
        <v>5</v>
      </c>
      <c r="J35" s="269" t="s">
        <v>344</v>
      </c>
      <c r="K35" s="269" t="s">
        <v>342</v>
      </c>
      <c r="L35" s="269" t="s">
        <v>342</v>
      </c>
      <c r="M35" s="269">
        <v>1</v>
      </c>
      <c r="N35" s="269">
        <v>1</v>
      </c>
      <c r="O35" s="269">
        <v>313</v>
      </c>
      <c r="P35" s="269">
        <v>51</v>
      </c>
      <c r="Q35" s="269">
        <v>69</v>
      </c>
      <c r="R35" s="269">
        <v>27</v>
      </c>
      <c r="S35" s="269">
        <v>18</v>
      </c>
      <c r="T35" s="269">
        <v>2</v>
      </c>
      <c r="U35" s="269">
        <v>9</v>
      </c>
      <c r="V35" s="269">
        <v>5</v>
      </c>
      <c r="W35" s="269">
        <v>119</v>
      </c>
      <c r="X35" s="269">
        <v>33</v>
      </c>
      <c r="Y35" s="269">
        <v>173</v>
      </c>
      <c r="Z35" s="269">
        <v>178</v>
      </c>
      <c r="AA35" s="269">
        <v>10</v>
      </c>
      <c r="AB35" s="269">
        <v>21</v>
      </c>
      <c r="AC35" s="269">
        <v>54</v>
      </c>
      <c r="AD35" s="269">
        <v>35</v>
      </c>
      <c r="AE35" s="269">
        <v>50</v>
      </c>
      <c r="AF35" s="269">
        <v>43</v>
      </c>
      <c r="AG35" s="269">
        <v>228</v>
      </c>
      <c r="AH35" s="269">
        <v>234</v>
      </c>
      <c r="AI35" s="269">
        <v>87</v>
      </c>
      <c r="AJ35" s="269">
        <v>82</v>
      </c>
      <c r="AK35" s="269">
        <v>56</v>
      </c>
      <c r="AL35" s="269">
        <v>82</v>
      </c>
      <c r="AM35" s="269">
        <v>82</v>
      </c>
      <c r="AN35" s="269">
        <v>220</v>
      </c>
      <c r="AO35" s="269">
        <v>23</v>
      </c>
      <c r="AP35" s="269">
        <v>13</v>
      </c>
      <c r="AQ35" s="269">
        <v>102</v>
      </c>
      <c r="AR35" s="269">
        <v>82</v>
      </c>
      <c r="AS35" s="269">
        <v>119</v>
      </c>
      <c r="AT35" s="269">
        <v>24</v>
      </c>
      <c r="AU35" s="269">
        <v>3</v>
      </c>
      <c r="AV35" s="269">
        <v>2</v>
      </c>
    </row>
    <row r="36" spans="2:48" s="2" customFormat="1" ht="12" customHeight="1">
      <c r="B36" s="9"/>
      <c r="C36" s="126"/>
      <c r="D36" s="127" t="s">
        <v>145</v>
      </c>
      <c r="E36" s="269">
        <v>3311</v>
      </c>
      <c r="F36" s="269">
        <v>2343</v>
      </c>
      <c r="G36" s="269">
        <v>1118</v>
      </c>
      <c r="H36" s="269">
        <v>686</v>
      </c>
      <c r="I36" s="269">
        <v>11</v>
      </c>
      <c r="J36" s="269">
        <v>1</v>
      </c>
      <c r="K36" s="269">
        <v>4</v>
      </c>
      <c r="L36" s="269">
        <v>3</v>
      </c>
      <c r="M36" s="269">
        <v>11</v>
      </c>
      <c r="N36" s="269">
        <v>3</v>
      </c>
      <c r="O36" s="269">
        <v>361</v>
      </c>
      <c r="P36" s="269">
        <v>83</v>
      </c>
      <c r="Q36" s="269">
        <v>89</v>
      </c>
      <c r="R36" s="269">
        <v>33</v>
      </c>
      <c r="S36" s="269">
        <v>17</v>
      </c>
      <c r="T36" s="269">
        <v>2</v>
      </c>
      <c r="U36" s="269">
        <v>5</v>
      </c>
      <c r="V36" s="269">
        <v>3</v>
      </c>
      <c r="W36" s="269">
        <v>202</v>
      </c>
      <c r="X36" s="269">
        <v>46</v>
      </c>
      <c r="Y36" s="269">
        <v>259</v>
      </c>
      <c r="Z36" s="269">
        <v>278</v>
      </c>
      <c r="AA36" s="269">
        <v>18</v>
      </c>
      <c r="AB36" s="269">
        <v>40</v>
      </c>
      <c r="AC36" s="269">
        <v>69</v>
      </c>
      <c r="AD36" s="269">
        <v>48</v>
      </c>
      <c r="AE36" s="269">
        <v>50</v>
      </c>
      <c r="AF36" s="269">
        <v>30</v>
      </c>
      <c r="AG36" s="269">
        <v>498</v>
      </c>
      <c r="AH36" s="269">
        <v>449</v>
      </c>
      <c r="AI36" s="269">
        <v>135</v>
      </c>
      <c r="AJ36" s="269">
        <v>158</v>
      </c>
      <c r="AK36" s="269">
        <v>71</v>
      </c>
      <c r="AL36" s="269">
        <v>83</v>
      </c>
      <c r="AM36" s="269">
        <v>61</v>
      </c>
      <c r="AN36" s="269">
        <v>211</v>
      </c>
      <c r="AO36" s="269">
        <v>87</v>
      </c>
      <c r="AP36" s="269">
        <v>49</v>
      </c>
      <c r="AQ36" s="269">
        <v>105</v>
      </c>
      <c r="AR36" s="269">
        <v>90</v>
      </c>
      <c r="AS36" s="269">
        <v>111</v>
      </c>
      <c r="AT36" s="269">
        <v>35</v>
      </c>
      <c r="AU36" s="269">
        <v>29</v>
      </c>
      <c r="AV36" s="269">
        <v>12</v>
      </c>
    </row>
    <row r="37" spans="2:48" s="2" customFormat="1" ht="12" customHeight="1">
      <c r="B37" s="9"/>
      <c r="C37" s="126"/>
      <c r="D37" s="127" t="s">
        <v>146</v>
      </c>
      <c r="E37" s="269">
        <v>2214</v>
      </c>
      <c r="F37" s="269">
        <v>1920</v>
      </c>
      <c r="G37" s="269">
        <v>25</v>
      </c>
      <c r="H37" s="269">
        <v>10</v>
      </c>
      <c r="I37" s="269">
        <v>2</v>
      </c>
      <c r="J37" s="269">
        <v>2</v>
      </c>
      <c r="K37" s="269" t="s">
        <v>342</v>
      </c>
      <c r="L37" s="269" t="s">
        <v>342</v>
      </c>
      <c r="M37" s="269">
        <v>2</v>
      </c>
      <c r="N37" s="269">
        <v>1</v>
      </c>
      <c r="O37" s="269">
        <v>223</v>
      </c>
      <c r="P37" s="269">
        <v>55</v>
      </c>
      <c r="Q37" s="269">
        <v>48</v>
      </c>
      <c r="R37" s="269">
        <v>20</v>
      </c>
      <c r="S37" s="269">
        <v>13</v>
      </c>
      <c r="T37" s="269" t="s">
        <v>342</v>
      </c>
      <c r="U37" s="269">
        <v>5</v>
      </c>
      <c r="V37" s="269">
        <v>3</v>
      </c>
      <c r="W37" s="269">
        <v>82</v>
      </c>
      <c r="X37" s="269">
        <v>40</v>
      </c>
      <c r="Y37" s="269">
        <v>241</v>
      </c>
      <c r="Z37" s="269">
        <v>252</v>
      </c>
      <c r="AA37" s="269">
        <v>18</v>
      </c>
      <c r="AB37" s="269">
        <v>15</v>
      </c>
      <c r="AC37" s="269">
        <v>60</v>
      </c>
      <c r="AD37" s="269">
        <v>31</v>
      </c>
      <c r="AE37" s="269">
        <v>32</v>
      </c>
      <c r="AF37" s="269">
        <v>11</v>
      </c>
      <c r="AG37" s="269">
        <v>951</v>
      </c>
      <c r="AH37" s="269">
        <v>975</v>
      </c>
      <c r="AI37" s="269">
        <v>117</v>
      </c>
      <c r="AJ37" s="269">
        <v>95</v>
      </c>
      <c r="AK37" s="269">
        <v>33</v>
      </c>
      <c r="AL37" s="269">
        <v>46</v>
      </c>
      <c r="AM37" s="269">
        <v>131</v>
      </c>
      <c r="AN37" s="269">
        <v>236</v>
      </c>
      <c r="AO37" s="269">
        <v>5</v>
      </c>
      <c r="AP37" s="269">
        <v>2</v>
      </c>
      <c r="AQ37" s="269">
        <v>122</v>
      </c>
      <c r="AR37" s="269">
        <v>91</v>
      </c>
      <c r="AS37" s="269">
        <v>102</v>
      </c>
      <c r="AT37" s="269">
        <v>33</v>
      </c>
      <c r="AU37" s="269">
        <v>2</v>
      </c>
      <c r="AV37" s="269">
        <v>2</v>
      </c>
    </row>
    <row r="38" spans="2:48" s="2" customFormat="1" ht="12" customHeight="1">
      <c r="B38" s="9"/>
      <c r="C38" s="126"/>
      <c r="D38" s="127" t="s">
        <v>147</v>
      </c>
      <c r="E38" s="269">
        <v>1095</v>
      </c>
      <c r="F38" s="269">
        <v>824</v>
      </c>
      <c r="G38" s="269">
        <v>165</v>
      </c>
      <c r="H38" s="269">
        <v>113</v>
      </c>
      <c r="I38" s="269">
        <v>20</v>
      </c>
      <c r="J38" s="269">
        <v>3</v>
      </c>
      <c r="K38" s="269" t="s">
        <v>342</v>
      </c>
      <c r="L38" s="269" t="s">
        <v>342</v>
      </c>
      <c r="M38" s="269">
        <v>2</v>
      </c>
      <c r="N38" s="269" t="s">
        <v>342</v>
      </c>
      <c r="O38" s="269">
        <v>199</v>
      </c>
      <c r="P38" s="269">
        <v>25</v>
      </c>
      <c r="Q38" s="269">
        <v>186</v>
      </c>
      <c r="R38" s="269">
        <v>98</v>
      </c>
      <c r="S38" s="269">
        <v>9</v>
      </c>
      <c r="T38" s="269">
        <v>1</v>
      </c>
      <c r="U38" s="269">
        <v>5</v>
      </c>
      <c r="V38" s="269">
        <v>8</v>
      </c>
      <c r="W38" s="269">
        <v>103</v>
      </c>
      <c r="X38" s="269">
        <v>11</v>
      </c>
      <c r="Y38" s="269">
        <v>85</v>
      </c>
      <c r="Z38" s="269">
        <v>109</v>
      </c>
      <c r="AA38" s="269">
        <v>7</v>
      </c>
      <c r="AB38" s="269">
        <v>10</v>
      </c>
      <c r="AC38" s="269">
        <v>8</v>
      </c>
      <c r="AD38" s="269">
        <v>4</v>
      </c>
      <c r="AE38" s="269">
        <v>23</v>
      </c>
      <c r="AF38" s="269">
        <v>7</v>
      </c>
      <c r="AG38" s="269">
        <v>35</v>
      </c>
      <c r="AH38" s="269">
        <v>54</v>
      </c>
      <c r="AI38" s="269">
        <v>54</v>
      </c>
      <c r="AJ38" s="269">
        <v>80</v>
      </c>
      <c r="AK38" s="269">
        <v>12</v>
      </c>
      <c r="AL38" s="269">
        <v>31</v>
      </c>
      <c r="AM38" s="269">
        <v>50</v>
      </c>
      <c r="AN38" s="269">
        <v>200</v>
      </c>
      <c r="AO38" s="269">
        <v>14</v>
      </c>
      <c r="AP38" s="269">
        <v>8</v>
      </c>
      <c r="AQ38" s="269">
        <v>39</v>
      </c>
      <c r="AR38" s="269">
        <v>24</v>
      </c>
      <c r="AS38" s="269">
        <v>46</v>
      </c>
      <c r="AT38" s="269">
        <v>16</v>
      </c>
      <c r="AU38" s="269">
        <v>33</v>
      </c>
      <c r="AV38" s="269">
        <v>22</v>
      </c>
    </row>
    <row r="39" spans="2:48" s="2" customFormat="1" ht="12" customHeight="1">
      <c r="B39" s="9"/>
      <c r="C39" s="126"/>
      <c r="D39" s="127" t="s">
        <v>346</v>
      </c>
      <c r="E39" s="269">
        <v>4326</v>
      </c>
      <c r="F39" s="269">
        <v>3318</v>
      </c>
      <c r="G39" s="269">
        <v>692</v>
      </c>
      <c r="H39" s="269">
        <v>472</v>
      </c>
      <c r="I39" s="269">
        <v>29</v>
      </c>
      <c r="J39" s="269">
        <v>1</v>
      </c>
      <c r="K39" s="269">
        <v>3</v>
      </c>
      <c r="L39" s="269">
        <v>5</v>
      </c>
      <c r="M39" s="269">
        <v>3</v>
      </c>
      <c r="N39" s="269" t="s">
        <v>342</v>
      </c>
      <c r="O39" s="269">
        <v>637</v>
      </c>
      <c r="P39" s="269">
        <v>72</v>
      </c>
      <c r="Q39" s="269">
        <v>788</v>
      </c>
      <c r="R39" s="269">
        <v>467</v>
      </c>
      <c r="S39" s="269">
        <v>33</v>
      </c>
      <c r="T39" s="269">
        <v>1</v>
      </c>
      <c r="U39" s="269">
        <v>21</v>
      </c>
      <c r="V39" s="269">
        <v>7</v>
      </c>
      <c r="W39" s="269">
        <v>232</v>
      </c>
      <c r="X39" s="269">
        <v>22</v>
      </c>
      <c r="Y39" s="269">
        <v>473</v>
      </c>
      <c r="Z39" s="269">
        <v>511</v>
      </c>
      <c r="AA39" s="269">
        <v>51</v>
      </c>
      <c r="AB39" s="269">
        <v>66</v>
      </c>
      <c r="AC39" s="269">
        <v>33</v>
      </c>
      <c r="AD39" s="269">
        <v>11</v>
      </c>
      <c r="AE39" s="269">
        <v>130</v>
      </c>
      <c r="AF39" s="269">
        <v>53</v>
      </c>
      <c r="AG39" s="269">
        <v>181</v>
      </c>
      <c r="AH39" s="269">
        <v>280</v>
      </c>
      <c r="AI39" s="269">
        <v>147</v>
      </c>
      <c r="AJ39" s="269">
        <v>206</v>
      </c>
      <c r="AK39" s="269">
        <v>176</v>
      </c>
      <c r="AL39" s="269">
        <v>182</v>
      </c>
      <c r="AM39" s="269">
        <v>241</v>
      </c>
      <c r="AN39" s="269">
        <v>715</v>
      </c>
      <c r="AO39" s="269">
        <v>63</v>
      </c>
      <c r="AP39" s="269">
        <v>43</v>
      </c>
      <c r="AQ39" s="269">
        <v>178</v>
      </c>
      <c r="AR39" s="269">
        <v>120</v>
      </c>
      <c r="AS39" s="269">
        <v>205</v>
      </c>
      <c r="AT39" s="269">
        <v>75</v>
      </c>
      <c r="AU39" s="269">
        <v>10</v>
      </c>
      <c r="AV39" s="269">
        <v>9</v>
      </c>
    </row>
    <row r="40" spans="2:48" s="2" customFormat="1" ht="12" customHeight="1">
      <c r="B40" s="9"/>
      <c r="C40" s="334" t="s">
        <v>149</v>
      </c>
      <c r="D40" s="335"/>
      <c r="E40" s="270">
        <v>10790</v>
      </c>
      <c r="F40" s="270">
        <v>8601</v>
      </c>
      <c r="G40" s="270">
        <v>2016</v>
      </c>
      <c r="H40" s="270">
        <v>1575</v>
      </c>
      <c r="I40" s="270">
        <v>122</v>
      </c>
      <c r="J40" s="270">
        <v>18</v>
      </c>
      <c r="K40" s="270">
        <v>7</v>
      </c>
      <c r="L40" s="270">
        <v>1</v>
      </c>
      <c r="M40" s="270">
        <v>8</v>
      </c>
      <c r="N40" s="270">
        <v>1</v>
      </c>
      <c r="O40" s="270">
        <v>1483</v>
      </c>
      <c r="P40" s="270">
        <v>193</v>
      </c>
      <c r="Q40" s="270">
        <v>1319</v>
      </c>
      <c r="R40" s="270">
        <v>774</v>
      </c>
      <c r="S40" s="270">
        <v>83</v>
      </c>
      <c r="T40" s="270">
        <v>6</v>
      </c>
      <c r="U40" s="270">
        <v>42</v>
      </c>
      <c r="V40" s="270">
        <v>27</v>
      </c>
      <c r="W40" s="270">
        <v>686</v>
      </c>
      <c r="X40" s="270">
        <v>128</v>
      </c>
      <c r="Y40" s="270">
        <v>1025</v>
      </c>
      <c r="Z40" s="270">
        <v>1203</v>
      </c>
      <c r="AA40" s="270">
        <v>104</v>
      </c>
      <c r="AB40" s="270">
        <v>155</v>
      </c>
      <c r="AC40" s="270">
        <v>46</v>
      </c>
      <c r="AD40" s="270">
        <v>27</v>
      </c>
      <c r="AE40" s="270">
        <v>146</v>
      </c>
      <c r="AF40" s="270">
        <v>66</v>
      </c>
      <c r="AG40" s="270">
        <v>1203</v>
      </c>
      <c r="AH40" s="270">
        <v>1580</v>
      </c>
      <c r="AI40" s="270">
        <v>455</v>
      </c>
      <c r="AJ40" s="270">
        <v>484</v>
      </c>
      <c r="AK40" s="270">
        <v>250</v>
      </c>
      <c r="AL40" s="270">
        <v>330</v>
      </c>
      <c r="AM40" s="270">
        <v>416</v>
      </c>
      <c r="AN40" s="270">
        <v>1330</v>
      </c>
      <c r="AO40" s="270">
        <v>147</v>
      </c>
      <c r="AP40" s="270">
        <v>82</v>
      </c>
      <c r="AQ40" s="270">
        <v>513</v>
      </c>
      <c r="AR40" s="270">
        <v>249</v>
      </c>
      <c r="AS40" s="270">
        <v>476</v>
      </c>
      <c r="AT40" s="270">
        <v>135</v>
      </c>
      <c r="AU40" s="270">
        <v>243</v>
      </c>
      <c r="AV40" s="270">
        <v>237</v>
      </c>
    </row>
    <row r="41" spans="2:48" s="2" customFormat="1" ht="12" customHeight="1">
      <c r="B41" s="9"/>
      <c r="C41" s="126"/>
      <c r="D41" s="127" t="s">
        <v>150</v>
      </c>
      <c r="E41" s="269">
        <v>1495</v>
      </c>
      <c r="F41" s="269">
        <v>1145</v>
      </c>
      <c r="G41" s="269">
        <v>236</v>
      </c>
      <c r="H41" s="269">
        <v>226</v>
      </c>
      <c r="I41" s="269">
        <v>47</v>
      </c>
      <c r="J41" s="269">
        <v>6</v>
      </c>
      <c r="K41" s="269">
        <v>5</v>
      </c>
      <c r="L41" s="269">
        <v>1</v>
      </c>
      <c r="M41" s="269">
        <v>7</v>
      </c>
      <c r="N41" s="269">
        <v>1</v>
      </c>
      <c r="O41" s="269">
        <v>246</v>
      </c>
      <c r="P41" s="269">
        <v>38</v>
      </c>
      <c r="Q41" s="269">
        <v>112</v>
      </c>
      <c r="R41" s="269">
        <v>110</v>
      </c>
      <c r="S41" s="269">
        <v>4</v>
      </c>
      <c r="T41" s="269" t="s">
        <v>342</v>
      </c>
      <c r="U41" s="269">
        <v>4</v>
      </c>
      <c r="V41" s="269">
        <v>1</v>
      </c>
      <c r="W41" s="269">
        <v>146</v>
      </c>
      <c r="X41" s="269">
        <v>56</v>
      </c>
      <c r="Y41" s="269">
        <v>108</v>
      </c>
      <c r="Z41" s="269">
        <v>113</v>
      </c>
      <c r="AA41" s="269">
        <v>4</v>
      </c>
      <c r="AB41" s="269">
        <v>11</v>
      </c>
      <c r="AC41" s="269">
        <v>6</v>
      </c>
      <c r="AD41" s="269" t="s">
        <v>342</v>
      </c>
      <c r="AE41" s="269">
        <v>9</v>
      </c>
      <c r="AF41" s="269">
        <v>2</v>
      </c>
      <c r="AG41" s="269">
        <v>278</v>
      </c>
      <c r="AH41" s="269">
        <v>292</v>
      </c>
      <c r="AI41" s="269">
        <v>79</v>
      </c>
      <c r="AJ41" s="269">
        <v>70</v>
      </c>
      <c r="AK41" s="269">
        <v>18</v>
      </c>
      <c r="AL41" s="269">
        <v>36</v>
      </c>
      <c r="AM41" s="269">
        <v>30</v>
      </c>
      <c r="AN41" s="269">
        <v>119</v>
      </c>
      <c r="AO41" s="269">
        <v>35</v>
      </c>
      <c r="AP41" s="269">
        <v>17</v>
      </c>
      <c r="AQ41" s="269">
        <v>47</v>
      </c>
      <c r="AR41" s="269">
        <v>17</v>
      </c>
      <c r="AS41" s="269">
        <v>69</v>
      </c>
      <c r="AT41" s="269">
        <v>21</v>
      </c>
      <c r="AU41" s="269">
        <v>5</v>
      </c>
      <c r="AV41" s="269">
        <v>8</v>
      </c>
    </row>
    <row r="42" spans="2:48" s="2" customFormat="1" ht="12" customHeight="1">
      <c r="B42" s="9"/>
      <c r="C42" s="126"/>
      <c r="D42" s="127" t="s">
        <v>151</v>
      </c>
      <c r="E42" s="269">
        <v>975</v>
      </c>
      <c r="F42" s="269">
        <v>761</v>
      </c>
      <c r="G42" s="269">
        <v>207</v>
      </c>
      <c r="H42" s="269">
        <v>161</v>
      </c>
      <c r="I42" s="269">
        <v>23</v>
      </c>
      <c r="J42" s="269">
        <v>3</v>
      </c>
      <c r="K42" s="269">
        <v>2</v>
      </c>
      <c r="L42" s="269" t="s">
        <v>342</v>
      </c>
      <c r="M42" s="269" t="s">
        <v>342</v>
      </c>
      <c r="N42" s="269" t="s">
        <v>342</v>
      </c>
      <c r="O42" s="269">
        <v>137</v>
      </c>
      <c r="P42" s="269">
        <v>19</v>
      </c>
      <c r="Q42" s="269">
        <v>135</v>
      </c>
      <c r="R42" s="269">
        <v>80</v>
      </c>
      <c r="S42" s="269">
        <v>2</v>
      </c>
      <c r="T42" s="269" t="s">
        <v>342</v>
      </c>
      <c r="U42" s="269">
        <v>1</v>
      </c>
      <c r="V42" s="269">
        <v>3</v>
      </c>
      <c r="W42" s="269">
        <v>45</v>
      </c>
      <c r="X42" s="269">
        <v>3</v>
      </c>
      <c r="Y42" s="269">
        <v>112</v>
      </c>
      <c r="Z42" s="269">
        <v>119</v>
      </c>
      <c r="AA42" s="269">
        <v>9</v>
      </c>
      <c r="AB42" s="269">
        <v>8</v>
      </c>
      <c r="AC42" s="269">
        <v>2</v>
      </c>
      <c r="AD42" s="269">
        <v>3</v>
      </c>
      <c r="AE42" s="269">
        <v>15</v>
      </c>
      <c r="AF42" s="269">
        <v>6</v>
      </c>
      <c r="AG42" s="269">
        <v>46</v>
      </c>
      <c r="AH42" s="269">
        <v>71</v>
      </c>
      <c r="AI42" s="269">
        <v>20</v>
      </c>
      <c r="AJ42" s="269">
        <v>41</v>
      </c>
      <c r="AK42" s="269">
        <v>22</v>
      </c>
      <c r="AL42" s="269">
        <v>33</v>
      </c>
      <c r="AM42" s="269">
        <v>54</v>
      </c>
      <c r="AN42" s="269">
        <v>150</v>
      </c>
      <c r="AO42" s="269">
        <v>21</v>
      </c>
      <c r="AP42" s="269">
        <v>11</v>
      </c>
      <c r="AQ42" s="269">
        <v>59</v>
      </c>
      <c r="AR42" s="269">
        <v>21</v>
      </c>
      <c r="AS42" s="269">
        <v>52</v>
      </c>
      <c r="AT42" s="269">
        <v>21</v>
      </c>
      <c r="AU42" s="269">
        <v>11</v>
      </c>
      <c r="AV42" s="269">
        <v>8</v>
      </c>
    </row>
    <row r="43" spans="2:48" s="2" customFormat="1" ht="12" customHeight="1">
      <c r="B43" s="9"/>
      <c r="C43" s="126"/>
      <c r="D43" s="127" t="s">
        <v>152</v>
      </c>
      <c r="E43" s="269">
        <v>2397</v>
      </c>
      <c r="F43" s="269">
        <v>1995</v>
      </c>
      <c r="G43" s="269">
        <v>945</v>
      </c>
      <c r="H43" s="269">
        <v>805</v>
      </c>
      <c r="I43" s="269">
        <v>7</v>
      </c>
      <c r="J43" s="269">
        <v>3</v>
      </c>
      <c r="K43" s="269" t="s">
        <v>342</v>
      </c>
      <c r="L43" s="269" t="s">
        <v>342</v>
      </c>
      <c r="M43" s="269">
        <v>1</v>
      </c>
      <c r="N43" s="269" t="s">
        <v>342</v>
      </c>
      <c r="O43" s="269">
        <v>265</v>
      </c>
      <c r="P43" s="269">
        <v>38</v>
      </c>
      <c r="Q43" s="269">
        <v>236</v>
      </c>
      <c r="R43" s="269">
        <v>146</v>
      </c>
      <c r="S43" s="269">
        <v>10</v>
      </c>
      <c r="T43" s="269">
        <v>1</v>
      </c>
      <c r="U43" s="269">
        <v>8</v>
      </c>
      <c r="V43" s="269">
        <v>5</v>
      </c>
      <c r="W43" s="269">
        <v>102</v>
      </c>
      <c r="X43" s="269">
        <v>18</v>
      </c>
      <c r="Y43" s="269">
        <v>188</v>
      </c>
      <c r="Z43" s="269">
        <v>172</v>
      </c>
      <c r="AA43" s="269">
        <v>22</v>
      </c>
      <c r="AB43" s="269">
        <v>36</v>
      </c>
      <c r="AC43" s="269">
        <v>9</v>
      </c>
      <c r="AD43" s="269">
        <v>1</v>
      </c>
      <c r="AE43" s="269">
        <v>25</v>
      </c>
      <c r="AF43" s="269">
        <v>11</v>
      </c>
      <c r="AG43" s="269">
        <v>41</v>
      </c>
      <c r="AH43" s="269">
        <v>83</v>
      </c>
      <c r="AI43" s="269">
        <v>47</v>
      </c>
      <c r="AJ43" s="269">
        <v>60</v>
      </c>
      <c r="AK43" s="269">
        <v>34</v>
      </c>
      <c r="AL43" s="269">
        <v>53</v>
      </c>
      <c r="AM43" s="269">
        <v>79</v>
      </c>
      <c r="AN43" s="269">
        <v>289</v>
      </c>
      <c r="AO43" s="269">
        <v>24</v>
      </c>
      <c r="AP43" s="269">
        <v>12</v>
      </c>
      <c r="AQ43" s="269">
        <v>82</v>
      </c>
      <c r="AR43" s="269">
        <v>39</v>
      </c>
      <c r="AS43" s="269">
        <v>75</v>
      </c>
      <c r="AT43" s="269">
        <v>25</v>
      </c>
      <c r="AU43" s="269">
        <v>197</v>
      </c>
      <c r="AV43" s="269">
        <v>198</v>
      </c>
    </row>
    <row r="44" spans="2:48" s="2" customFormat="1" ht="12" customHeight="1">
      <c r="B44" s="9"/>
      <c r="C44" s="271"/>
      <c r="D44" s="272" t="s">
        <v>347</v>
      </c>
      <c r="E44" s="269">
        <v>5923</v>
      </c>
      <c r="F44" s="269">
        <v>4700</v>
      </c>
      <c r="G44" s="269">
        <v>628</v>
      </c>
      <c r="H44" s="269">
        <v>383</v>
      </c>
      <c r="I44" s="269">
        <v>45</v>
      </c>
      <c r="J44" s="269">
        <v>6</v>
      </c>
      <c r="K44" s="269" t="s">
        <v>342</v>
      </c>
      <c r="L44" s="269" t="s">
        <v>342</v>
      </c>
      <c r="M44" s="269" t="s">
        <v>342</v>
      </c>
      <c r="N44" s="269" t="s">
        <v>342</v>
      </c>
      <c r="O44" s="269">
        <v>835</v>
      </c>
      <c r="P44" s="269">
        <v>98</v>
      </c>
      <c r="Q44" s="269">
        <v>836</v>
      </c>
      <c r="R44" s="269">
        <v>438</v>
      </c>
      <c r="S44" s="269">
        <v>67</v>
      </c>
      <c r="T44" s="269">
        <v>5</v>
      </c>
      <c r="U44" s="269">
        <v>29</v>
      </c>
      <c r="V44" s="269">
        <v>18</v>
      </c>
      <c r="W44" s="269">
        <v>393</v>
      </c>
      <c r="X44" s="269">
        <v>51</v>
      </c>
      <c r="Y44" s="269">
        <v>617</v>
      </c>
      <c r="Z44" s="269">
        <v>799</v>
      </c>
      <c r="AA44" s="269">
        <v>69</v>
      </c>
      <c r="AB44" s="269">
        <v>100</v>
      </c>
      <c r="AC44" s="269">
        <v>29</v>
      </c>
      <c r="AD44" s="269">
        <v>23</v>
      </c>
      <c r="AE44" s="269">
        <v>97</v>
      </c>
      <c r="AF44" s="269">
        <v>47</v>
      </c>
      <c r="AG44" s="269">
        <v>838</v>
      </c>
      <c r="AH44" s="269">
        <v>1134</v>
      </c>
      <c r="AI44" s="269">
        <v>309</v>
      </c>
      <c r="AJ44" s="269">
        <v>313</v>
      </c>
      <c r="AK44" s="269">
        <v>176</v>
      </c>
      <c r="AL44" s="269">
        <v>208</v>
      </c>
      <c r="AM44" s="269">
        <v>253</v>
      </c>
      <c r="AN44" s="269">
        <v>772</v>
      </c>
      <c r="AO44" s="269">
        <v>67</v>
      </c>
      <c r="AP44" s="269">
        <v>42</v>
      </c>
      <c r="AQ44" s="269">
        <v>325</v>
      </c>
      <c r="AR44" s="269">
        <v>172</v>
      </c>
      <c r="AS44" s="269">
        <v>280</v>
      </c>
      <c r="AT44" s="269">
        <v>68</v>
      </c>
      <c r="AU44" s="269">
        <v>30</v>
      </c>
      <c r="AV44" s="269">
        <v>23</v>
      </c>
    </row>
    <row r="45" spans="2:48" s="2" customFormat="1" ht="12" customHeight="1">
      <c r="B45" s="9"/>
      <c r="C45" s="334" t="s">
        <v>154</v>
      </c>
      <c r="D45" s="335"/>
      <c r="E45" s="270">
        <v>10597</v>
      </c>
      <c r="F45" s="270">
        <v>8224</v>
      </c>
      <c r="G45" s="270">
        <v>320</v>
      </c>
      <c r="H45" s="270">
        <v>216</v>
      </c>
      <c r="I45" s="270">
        <v>6</v>
      </c>
      <c r="J45" s="269" t="s">
        <v>344</v>
      </c>
      <c r="K45" s="269" t="s">
        <v>342</v>
      </c>
      <c r="L45" s="269" t="s">
        <v>342</v>
      </c>
      <c r="M45" s="270">
        <v>3</v>
      </c>
      <c r="N45" s="270">
        <v>2</v>
      </c>
      <c r="O45" s="270">
        <v>1101</v>
      </c>
      <c r="P45" s="270">
        <v>196</v>
      </c>
      <c r="Q45" s="270">
        <v>3092</v>
      </c>
      <c r="R45" s="270">
        <v>1562</v>
      </c>
      <c r="S45" s="270">
        <v>49</v>
      </c>
      <c r="T45" s="270">
        <v>14</v>
      </c>
      <c r="U45" s="270">
        <v>179</v>
      </c>
      <c r="V45" s="270">
        <v>83</v>
      </c>
      <c r="W45" s="270">
        <v>1039</v>
      </c>
      <c r="X45" s="270">
        <v>387</v>
      </c>
      <c r="Y45" s="270">
        <v>1592</v>
      </c>
      <c r="Z45" s="270">
        <v>1749</v>
      </c>
      <c r="AA45" s="270">
        <v>174</v>
      </c>
      <c r="AB45" s="270">
        <v>229</v>
      </c>
      <c r="AC45" s="270">
        <v>121</v>
      </c>
      <c r="AD45" s="270">
        <v>84</v>
      </c>
      <c r="AE45" s="270">
        <v>333</v>
      </c>
      <c r="AF45" s="270">
        <v>142</v>
      </c>
      <c r="AG45" s="270">
        <v>267</v>
      </c>
      <c r="AH45" s="270">
        <v>504</v>
      </c>
      <c r="AI45" s="270">
        <v>244</v>
      </c>
      <c r="AJ45" s="270">
        <v>437</v>
      </c>
      <c r="AK45" s="270">
        <v>287</v>
      </c>
      <c r="AL45" s="270">
        <v>392</v>
      </c>
      <c r="AM45" s="270">
        <v>354</v>
      </c>
      <c r="AN45" s="270">
        <v>1440</v>
      </c>
      <c r="AO45" s="270">
        <v>54</v>
      </c>
      <c r="AP45" s="270">
        <v>39</v>
      </c>
      <c r="AQ45" s="270">
        <v>603</v>
      </c>
      <c r="AR45" s="270">
        <v>329</v>
      </c>
      <c r="AS45" s="270">
        <v>360</v>
      </c>
      <c r="AT45" s="270">
        <v>106</v>
      </c>
      <c r="AU45" s="270">
        <v>419</v>
      </c>
      <c r="AV45" s="270">
        <v>313</v>
      </c>
    </row>
    <row r="46" spans="2:48" s="2" customFormat="1" ht="12" customHeight="1">
      <c r="B46" s="9"/>
      <c r="C46" s="126"/>
      <c r="D46" s="127" t="s">
        <v>155</v>
      </c>
      <c r="E46" s="269">
        <v>10597</v>
      </c>
      <c r="F46" s="269">
        <v>8224</v>
      </c>
      <c r="G46" s="269">
        <v>320</v>
      </c>
      <c r="H46" s="269">
        <v>216</v>
      </c>
      <c r="I46" s="269">
        <v>6</v>
      </c>
      <c r="J46" s="269" t="s">
        <v>344</v>
      </c>
      <c r="K46" s="269" t="s">
        <v>342</v>
      </c>
      <c r="L46" s="269" t="s">
        <v>342</v>
      </c>
      <c r="M46" s="269">
        <v>3</v>
      </c>
      <c r="N46" s="269">
        <v>2</v>
      </c>
      <c r="O46" s="269">
        <v>1101</v>
      </c>
      <c r="P46" s="269">
        <v>196</v>
      </c>
      <c r="Q46" s="269">
        <v>3092</v>
      </c>
      <c r="R46" s="269">
        <v>1562</v>
      </c>
      <c r="S46" s="269">
        <v>49</v>
      </c>
      <c r="T46" s="269">
        <v>14</v>
      </c>
      <c r="U46" s="269">
        <v>179</v>
      </c>
      <c r="V46" s="269">
        <v>83</v>
      </c>
      <c r="W46" s="269">
        <v>1039</v>
      </c>
      <c r="X46" s="269">
        <v>387</v>
      </c>
      <c r="Y46" s="269">
        <v>1592</v>
      </c>
      <c r="Z46" s="269">
        <v>1749</v>
      </c>
      <c r="AA46" s="269">
        <v>174</v>
      </c>
      <c r="AB46" s="269">
        <v>229</v>
      </c>
      <c r="AC46" s="269">
        <v>121</v>
      </c>
      <c r="AD46" s="269">
        <v>84</v>
      </c>
      <c r="AE46" s="269">
        <v>333</v>
      </c>
      <c r="AF46" s="269">
        <v>142</v>
      </c>
      <c r="AG46" s="269">
        <v>267</v>
      </c>
      <c r="AH46" s="269">
        <v>504</v>
      </c>
      <c r="AI46" s="269">
        <v>244</v>
      </c>
      <c r="AJ46" s="269">
        <v>437</v>
      </c>
      <c r="AK46" s="269">
        <v>287</v>
      </c>
      <c r="AL46" s="269">
        <v>392</v>
      </c>
      <c r="AM46" s="269">
        <v>354</v>
      </c>
      <c r="AN46" s="269">
        <v>1440</v>
      </c>
      <c r="AO46" s="269">
        <v>54</v>
      </c>
      <c r="AP46" s="269">
        <v>39</v>
      </c>
      <c r="AQ46" s="269">
        <v>603</v>
      </c>
      <c r="AR46" s="269">
        <v>329</v>
      </c>
      <c r="AS46" s="269">
        <v>360</v>
      </c>
      <c r="AT46" s="269">
        <v>106</v>
      </c>
      <c r="AU46" s="269">
        <v>419</v>
      </c>
      <c r="AV46" s="269">
        <v>313</v>
      </c>
    </row>
    <row r="47" spans="2:48" s="2" customFormat="1" ht="12" customHeight="1">
      <c r="B47" s="9"/>
      <c r="C47" s="334" t="s">
        <v>156</v>
      </c>
      <c r="D47" s="335"/>
      <c r="E47" s="270">
        <v>31661</v>
      </c>
      <c r="F47" s="270">
        <v>21411</v>
      </c>
      <c r="G47" s="270">
        <v>1855</v>
      </c>
      <c r="H47" s="270">
        <v>1272</v>
      </c>
      <c r="I47" s="270">
        <v>2</v>
      </c>
      <c r="J47" s="269" t="s">
        <v>344</v>
      </c>
      <c r="K47" s="269" t="s">
        <v>342</v>
      </c>
      <c r="L47" s="269" t="s">
        <v>342</v>
      </c>
      <c r="M47" s="270">
        <v>4</v>
      </c>
      <c r="N47" s="270">
        <v>4</v>
      </c>
      <c r="O47" s="270">
        <v>2459</v>
      </c>
      <c r="P47" s="270">
        <v>473</v>
      </c>
      <c r="Q47" s="270">
        <v>13821</v>
      </c>
      <c r="R47" s="270">
        <v>5834</v>
      </c>
      <c r="S47" s="270">
        <v>141</v>
      </c>
      <c r="T47" s="270">
        <v>21</v>
      </c>
      <c r="U47" s="270">
        <v>389</v>
      </c>
      <c r="V47" s="270">
        <v>127</v>
      </c>
      <c r="W47" s="270">
        <v>2522</v>
      </c>
      <c r="X47" s="270">
        <v>878</v>
      </c>
      <c r="Y47" s="270">
        <v>3200</v>
      </c>
      <c r="Z47" s="270">
        <v>3600</v>
      </c>
      <c r="AA47" s="270">
        <v>278</v>
      </c>
      <c r="AB47" s="270">
        <v>485</v>
      </c>
      <c r="AC47" s="270">
        <v>266</v>
      </c>
      <c r="AD47" s="270">
        <v>171</v>
      </c>
      <c r="AE47" s="270">
        <v>734</v>
      </c>
      <c r="AF47" s="270">
        <v>285</v>
      </c>
      <c r="AG47" s="270">
        <v>737</v>
      </c>
      <c r="AH47" s="270">
        <v>1366</v>
      </c>
      <c r="AI47" s="270">
        <v>601</v>
      </c>
      <c r="AJ47" s="270">
        <v>926</v>
      </c>
      <c r="AK47" s="270">
        <v>681</v>
      </c>
      <c r="AL47" s="270">
        <v>1045</v>
      </c>
      <c r="AM47" s="270">
        <v>840</v>
      </c>
      <c r="AN47" s="270">
        <v>3316</v>
      </c>
      <c r="AO47" s="270">
        <v>183</v>
      </c>
      <c r="AP47" s="270">
        <v>158</v>
      </c>
      <c r="AQ47" s="270">
        <v>1544</v>
      </c>
      <c r="AR47" s="270">
        <v>764</v>
      </c>
      <c r="AS47" s="270">
        <v>844</v>
      </c>
      <c r="AT47" s="270">
        <v>352</v>
      </c>
      <c r="AU47" s="270">
        <v>560</v>
      </c>
      <c r="AV47" s="270">
        <v>334</v>
      </c>
    </row>
    <row r="48" spans="2:48" s="2" customFormat="1" ht="12" customHeight="1">
      <c r="B48" s="9"/>
      <c r="C48" s="126"/>
      <c r="D48" s="127" t="s">
        <v>157</v>
      </c>
      <c r="E48" s="269">
        <v>4750</v>
      </c>
      <c r="F48" s="269">
        <v>3502</v>
      </c>
      <c r="G48" s="269">
        <v>849</v>
      </c>
      <c r="H48" s="269">
        <v>673</v>
      </c>
      <c r="I48" s="269">
        <v>1</v>
      </c>
      <c r="J48" s="269" t="s">
        <v>344</v>
      </c>
      <c r="K48" s="269" t="s">
        <v>342</v>
      </c>
      <c r="L48" s="269" t="s">
        <v>342</v>
      </c>
      <c r="M48" s="269">
        <v>1</v>
      </c>
      <c r="N48" s="269">
        <v>2</v>
      </c>
      <c r="O48" s="269">
        <v>497</v>
      </c>
      <c r="P48" s="269">
        <v>103</v>
      </c>
      <c r="Q48" s="269">
        <v>1247</v>
      </c>
      <c r="R48" s="269">
        <v>659</v>
      </c>
      <c r="S48" s="269">
        <v>29</v>
      </c>
      <c r="T48" s="269">
        <v>5</v>
      </c>
      <c r="U48" s="269">
        <v>55</v>
      </c>
      <c r="V48" s="269">
        <v>24</v>
      </c>
      <c r="W48" s="269">
        <v>430</v>
      </c>
      <c r="X48" s="269">
        <v>147</v>
      </c>
      <c r="Y48" s="269">
        <v>529</v>
      </c>
      <c r="Z48" s="269">
        <v>558</v>
      </c>
      <c r="AA48" s="269">
        <v>56</v>
      </c>
      <c r="AB48" s="269">
        <v>78</v>
      </c>
      <c r="AC48" s="269">
        <v>39</v>
      </c>
      <c r="AD48" s="269">
        <v>22</v>
      </c>
      <c r="AE48" s="269">
        <v>75</v>
      </c>
      <c r="AF48" s="269">
        <v>37</v>
      </c>
      <c r="AG48" s="269">
        <v>95</v>
      </c>
      <c r="AH48" s="269">
        <v>167</v>
      </c>
      <c r="AI48" s="269">
        <v>85</v>
      </c>
      <c r="AJ48" s="269">
        <v>143</v>
      </c>
      <c r="AK48" s="269">
        <v>119</v>
      </c>
      <c r="AL48" s="269">
        <v>161</v>
      </c>
      <c r="AM48" s="269">
        <v>140</v>
      </c>
      <c r="AN48" s="269">
        <v>461</v>
      </c>
      <c r="AO48" s="269">
        <v>58</v>
      </c>
      <c r="AP48" s="269">
        <v>35</v>
      </c>
      <c r="AQ48" s="269">
        <v>201</v>
      </c>
      <c r="AR48" s="269">
        <v>103</v>
      </c>
      <c r="AS48" s="269">
        <v>154</v>
      </c>
      <c r="AT48" s="269">
        <v>58</v>
      </c>
      <c r="AU48" s="269">
        <v>90</v>
      </c>
      <c r="AV48" s="269">
        <v>66</v>
      </c>
    </row>
    <row r="49" spans="2:48" s="2" customFormat="1" ht="12" customHeight="1">
      <c r="B49" s="9"/>
      <c r="C49" s="126"/>
      <c r="D49" s="127" t="s">
        <v>158</v>
      </c>
      <c r="E49" s="269">
        <v>3339</v>
      </c>
      <c r="F49" s="269">
        <v>2327</v>
      </c>
      <c r="G49" s="269">
        <v>256</v>
      </c>
      <c r="H49" s="269">
        <v>175</v>
      </c>
      <c r="I49" s="269" t="s">
        <v>344</v>
      </c>
      <c r="J49" s="269" t="s">
        <v>344</v>
      </c>
      <c r="K49" s="269" t="s">
        <v>342</v>
      </c>
      <c r="L49" s="269" t="s">
        <v>342</v>
      </c>
      <c r="M49" s="269" t="s">
        <v>342</v>
      </c>
      <c r="N49" s="269" t="s">
        <v>342</v>
      </c>
      <c r="O49" s="269">
        <v>237</v>
      </c>
      <c r="P49" s="269">
        <v>45</v>
      </c>
      <c r="Q49" s="269">
        <v>1176</v>
      </c>
      <c r="R49" s="269">
        <v>588</v>
      </c>
      <c r="S49" s="269">
        <v>25</v>
      </c>
      <c r="T49" s="269">
        <v>2</v>
      </c>
      <c r="U49" s="269">
        <v>62</v>
      </c>
      <c r="V49" s="269">
        <v>19</v>
      </c>
      <c r="W49" s="269">
        <v>345</v>
      </c>
      <c r="X49" s="269">
        <v>94</v>
      </c>
      <c r="Y49" s="269">
        <v>369</v>
      </c>
      <c r="Z49" s="269">
        <v>414</v>
      </c>
      <c r="AA49" s="269">
        <v>34</v>
      </c>
      <c r="AB49" s="269">
        <v>59</v>
      </c>
      <c r="AC49" s="269">
        <v>31</v>
      </c>
      <c r="AD49" s="269">
        <v>16</v>
      </c>
      <c r="AE49" s="269">
        <v>163</v>
      </c>
      <c r="AF49" s="269">
        <v>33</v>
      </c>
      <c r="AG49" s="269">
        <v>72</v>
      </c>
      <c r="AH49" s="269">
        <v>138</v>
      </c>
      <c r="AI49" s="269">
        <v>62</v>
      </c>
      <c r="AJ49" s="269">
        <v>119</v>
      </c>
      <c r="AK49" s="269">
        <v>95</v>
      </c>
      <c r="AL49" s="269">
        <v>93</v>
      </c>
      <c r="AM49" s="269">
        <v>84</v>
      </c>
      <c r="AN49" s="269">
        <v>376</v>
      </c>
      <c r="AO49" s="269">
        <v>24</v>
      </c>
      <c r="AP49" s="269">
        <v>23</v>
      </c>
      <c r="AQ49" s="269">
        <v>182</v>
      </c>
      <c r="AR49" s="269">
        <v>71</v>
      </c>
      <c r="AS49" s="269">
        <v>109</v>
      </c>
      <c r="AT49" s="269">
        <v>51</v>
      </c>
      <c r="AU49" s="269">
        <v>13</v>
      </c>
      <c r="AV49" s="269">
        <v>11</v>
      </c>
    </row>
    <row r="50" spans="2:48" s="2" customFormat="1" ht="12" customHeight="1">
      <c r="B50" s="9"/>
      <c r="C50" s="126"/>
      <c r="D50" s="127" t="s">
        <v>159</v>
      </c>
      <c r="E50" s="269">
        <v>3255</v>
      </c>
      <c r="F50" s="269">
        <v>2383</v>
      </c>
      <c r="G50" s="269">
        <v>239</v>
      </c>
      <c r="H50" s="269">
        <v>99</v>
      </c>
      <c r="I50" s="269" t="s">
        <v>344</v>
      </c>
      <c r="J50" s="269" t="s">
        <v>344</v>
      </c>
      <c r="K50" s="269" t="s">
        <v>342</v>
      </c>
      <c r="L50" s="269" t="s">
        <v>342</v>
      </c>
      <c r="M50" s="269">
        <v>1</v>
      </c>
      <c r="N50" s="269">
        <v>2</v>
      </c>
      <c r="O50" s="269">
        <v>324</v>
      </c>
      <c r="P50" s="269">
        <v>58</v>
      </c>
      <c r="Q50" s="269">
        <v>1298</v>
      </c>
      <c r="R50" s="269">
        <v>729</v>
      </c>
      <c r="S50" s="269">
        <v>17</v>
      </c>
      <c r="T50" s="269">
        <v>2</v>
      </c>
      <c r="U50" s="269">
        <v>33</v>
      </c>
      <c r="V50" s="269">
        <v>6</v>
      </c>
      <c r="W50" s="269">
        <v>304</v>
      </c>
      <c r="X50" s="269">
        <v>138</v>
      </c>
      <c r="Y50" s="269">
        <v>347</v>
      </c>
      <c r="Z50" s="269">
        <v>338</v>
      </c>
      <c r="AA50" s="269">
        <v>23</v>
      </c>
      <c r="AB50" s="269">
        <v>35</v>
      </c>
      <c r="AC50" s="269">
        <v>20</v>
      </c>
      <c r="AD50" s="269">
        <v>15</v>
      </c>
      <c r="AE50" s="269">
        <v>35</v>
      </c>
      <c r="AF50" s="269">
        <v>35</v>
      </c>
      <c r="AG50" s="269">
        <v>72</v>
      </c>
      <c r="AH50" s="269">
        <v>120</v>
      </c>
      <c r="AI50" s="269">
        <v>75</v>
      </c>
      <c r="AJ50" s="269">
        <v>114</v>
      </c>
      <c r="AK50" s="269">
        <v>63</v>
      </c>
      <c r="AL50" s="269">
        <v>122</v>
      </c>
      <c r="AM50" s="269">
        <v>100</v>
      </c>
      <c r="AN50" s="269">
        <v>411</v>
      </c>
      <c r="AO50" s="269">
        <v>22</v>
      </c>
      <c r="AP50" s="269">
        <v>25</v>
      </c>
      <c r="AQ50" s="269">
        <v>145</v>
      </c>
      <c r="AR50" s="269">
        <v>79</v>
      </c>
      <c r="AS50" s="269">
        <v>107</v>
      </c>
      <c r="AT50" s="269">
        <v>29</v>
      </c>
      <c r="AU50" s="269">
        <v>30</v>
      </c>
      <c r="AV50" s="269">
        <v>26</v>
      </c>
    </row>
    <row r="51" spans="2:48" s="2" customFormat="1" ht="12" customHeight="1">
      <c r="B51" s="9"/>
      <c r="C51" s="126"/>
      <c r="D51" s="127" t="s">
        <v>160</v>
      </c>
      <c r="E51" s="269">
        <v>12491</v>
      </c>
      <c r="F51" s="269">
        <v>7781</v>
      </c>
      <c r="G51" s="269">
        <v>106</v>
      </c>
      <c r="H51" s="269">
        <v>60</v>
      </c>
      <c r="I51" s="269">
        <v>1</v>
      </c>
      <c r="J51" s="269" t="s">
        <v>344</v>
      </c>
      <c r="K51" s="269" t="s">
        <v>342</v>
      </c>
      <c r="L51" s="269" t="s">
        <v>342</v>
      </c>
      <c r="M51" s="269">
        <v>1</v>
      </c>
      <c r="N51" s="269" t="s">
        <v>342</v>
      </c>
      <c r="O51" s="269">
        <v>746</v>
      </c>
      <c r="P51" s="269">
        <v>132</v>
      </c>
      <c r="Q51" s="269">
        <v>6826</v>
      </c>
      <c r="R51" s="269">
        <v>2482</v>
      </c>
      <c r="S51" s="269">
        <v>42</v>
      </c>
      <c r="T51" s="269">
        <v>3</v>
      </c>
      <c r="U51" s="269">
        <v>160</v>
      </c>
      <c r="V51" s="269">
        <v>46</v>
      </c>
      <c r="W51" s="269">
        <v>773</v>
      </c>
      <c r="X51" s="269">
        <v>265</v>
      </c>
      <c r="Y51" s="269">
        <v>1124</v>
      </c>
      <c r="Z51" s="269">
        <v>1355</v>
      </c>
      <c r="AA51" s="269">
        <v>83</v>
      </c>
      <c r="AB51" s="269">
        <v>179</v>
      </c>
      <c r="AC51" s="269">
        <v>97</v>
      </c>
      <c r="AD51" s="269">
        <v>74</v>
      </c>
      <c r="AE51" s="269">
        <v>309</v>
      </c>
      <c r="AF51" s="269">
        <v>107</v>
      </c>
      <c r="AG51" s="269">
        <v>306</v>
      </c>
      <c r="AH51" s="269">
        <v>583</v>
      </c>
      <c r="AI51" s="269">
        <v>220</v>
      </c>
      <c r="AJ51" s="269">
        <v>326</v>
      </c>
      <c r="AK51" s="269">
        <v>209</v>
      </c>
      <c r="AL51" s="269">
        <v>400</v>
      </c>
      <c r="AM51" s="269">
        <v>283</v>
      </c>
      <c r="AN51" s="269">
        <v>1098</v>
      </c>
      <c r="AO51" s="269">
        <v>27</v>
      </c>
      <c r="AP51" s="269">
        <v>35</v>
      </c>
      <c r="AQ51" s="269">
        <v>610</v>
      </c>
      <c r="AR51" s="269">
        <v>335</v>
      </c>
      <c r="AS51" s="269">
        <v>264</v>
      </c>
      <c r="AT51" s="269">
        <v>140</v>
      </c>
      <c r="AU51" s="269">
        <v>304</v>
      </c>
      <c r="AV51" s="269">
        <v>161</v>
      </c>
    </row>
    <row r="52" spans="2:48" s="2" customFormat="1" ht="12" customHeight="1">
      <c r="B52" s="9"/>
      <c r="C52" s="126"/>
      <c r="D52" s="127" t="s">
        <v>161</v>
      </c>
      <c r="E52" s="269">
        <v>7826</v>
      </c>
      <c r="F52" s="269">
        <v>5418</v>
      </c>
      <c r="G52" s="269">
        <v>405</v>
      </c>
      <c r="H52" s="269">
        <v>265</v>
      </c>
      <c r="I52" s="269" t="s">
        <v>344</v>
      </c>
      <c r="J52" s="269" t="s">
        <v>344</v>
      </c>
      <c r="K52" s="269" t="s">
        <v>342</v>
      </c>
      <c r="L52" s="269" t="s">
        <v>342</v>
      </c>
      <c r="M52" s="269">
        <v>1</v>
      </c>
      <c r="N52" s="269" t="s">
        <v>342</v>
      </c>
      <c r="O52" s="269">
        <v>655</v>
      </c>
      <c r="P52" s="269">
        <v>135</v>
      </c>
      <c r="Q52" s="269">
        <v>3274</v>
      </c>
      <c r="R52" s="269">
        <v>1376</v>
      </c>
      <c r="S52" s="269">
        <v>28</v>
      </c>
      <c r="T52" s="269">
        <v>9</v>
      </c>
      <c r="U52" s="269">
        <v>79</v>
      </c>
      <c r="V52" s="269">
        <v>32</v>
      </c>
      <c r="W52" s="269">
        <v>670</v>
      </c>
      <c r="X52" s="269">
        <v>234</v>
      </c>
      <c r="Y52" s="269">
        <v>831</v>
      </c>
      <c r="Z52" s="269">
        <v>935</v>
      </c>
      <c r="AA52" s="269">
        <v>82</v>
      </c>
      <c r="AB52" s="269">
        <v>134</v>
      </c>
      <c r="AC52" s="269">
        <v>79</v>
      </c>
      <c r="AD52" s="269">
        <v>44</v>
      </c>
      <c r="AE52" s="269">
        <v>152</v>
      </c>
      <c r="AF52" s="269">
        <v>73</v>
      </c>
      <c r="AG52" s="269">
        <v>192</v>
      </c>
      <c r="AH52" s="269">
        <v>358</v>
      </c>
      <c r="AI52" s="269">
        <v>159</v>
      </c>
      <c r="AJ52" s="269">
        <v>224</v>
      </c>
      <c r="AK52" s="269">
        <v>195</v>
      </c>
      <c r="AL52" s="269">
        <v>269</v>
      </c>
      <c r="AM52" s="269">
        <v>233</v>
      </c>
      <c r="AN52" s="269">
        <v>970</v>
      </c>
      <c r="AO52" s="269">
        <v>52</v>
      </c>
      <c r="AP52" s="269">
        <v>40</v>
      </c>
      <c r="AQ52" s="269">
        <v>406</v>
      </c>
      <c r="AR52" s="269">
        <v>176</v>
      </c>
      <c r="AS52" s="269">
        <v>210</v>
      </c>
      <c r="AT52" s="269">
        <v>74</v>
      </c>
      <c r="AU52" s="269">
        <v>123</v>
      </c>
      <c r="AV52" s="269">
        <v>70</v>
      </c>
    </row>
    <row r="53" spans="2:4" s="2" customFormat="1" ht="12" customHeight="1">
      <c r="B53" s="6"/>
      <c r="C53" s="6"/>
      <c r="D53" s="6"/>
    </row>
    <row r="54" spans="2:7" s="2" customFormat="1" ht="12" customHeight="1">
      <c r="B54" s="336" t="s">
        <v>348</v>
      </c>
      <c r="C54" s="444"/>
      <c r="D54" s="444"/>
      <c r="E54" s="444"/>
      <c r="F54" s="444"/>
      <c r="G54" s="444"/>
    </row>
    <row r="55" spans="2:9" s="2" customFormat="1" ht="12" customHeight="1">
      <c r="B55" s="336" t="s">
        <v>349</v>
      </c>
      <c r="C55" s="313"/>
      <c r="D55" s="313"/>
      <c r="E55" s="313"/>
      <c r="F55" s="313"/>
      <c r="G55" s="313"/>
      <c r="H55" s="313"/>
      <c r="I55" s="313"/>
    </row>
    <row r="56" spans="2:9" ht="13.5">
      <c r="B56" s="336"/>
      <c r="C56" s="313"/>
      <c r="D56" s="313"/>
      <c r="E56" s="313"/>
      <c r="F56" s="313"/>
      <c r="G56" s="313"/>
      <c r="H56" s="313"/>
      <c r="I56" s="313"/>
    </row>
    <row r="57" spans="5:48" ht="13.5"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</row>
    <row r="58" spans="5:48" ht="13.5"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</row>
    <row r="59" spans="5:48" ht="13.5"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</row>
    <row r="60" ht="13.5">
      <c r="E60" s="267"/>
    </row>
    <row r="61" ht="13.5">
      <c r="E61" s="267"/>
    </row>
    <row r="62" ht="13.5">
      <c r="E62" s="267"/>
    </row>
    <row r="63" ht="13.5">
      <c r="E63" s="267"/>
    </row>
  </sheetData>
  <sheetProtection/>
  <mergeCells count="49">
    <mergeCell ref="B3:D5"/>
    <mergeCell ref="E3:F4"/>
    <mergeCell ref="G3:H4"/>
    <mergeCell ref="I3:J4"/>
    <mergeCell ref="K3:L4"/>
    <mergeCell ref="M3:N4"/>
    <mergeCell ref="AI3:AJ4"/>
    <mergeCell ref="AK3:AL4"/>
    <mergeCell ref="O3:P4"/>
    <mergeCell ref="Q3:R4"/>
    <mergeCell ref="S3:T4"/>
    <mergeCell ref="U3:V4"/>
    <mergeCell ref="W3:X4"/>
    <mergeCell ref="Y3:Z4"/>
    <mergeCell ref="AM3:AN4"/>
    <mergeCell ref="AO3:AP4"/>
    <mergeCell ref="AQ3:AR4"/>
    <mergeCell ref="AS3:AT4"/>
    <mergeCell ref="AU3:AV4"/>
    <mergeCell ref="B7:D7"/>
    <mergeCell ref="AA3:AB4"/>
    <mergeCell ref="AC3:AD4"/>
    <mergeCell ref="AE3:AF4"/>
    <mergeCell ref="AG3:AH4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C23:D23"/>
    <mergeCell ref="C26:D26"/>
    <mergeCell ref="C29:D29"/>
    <mergeCell ref="B56:I56"/>
    <mergeCell ref="C33:D33"/>
    <mergeCell ref="C40:D40"/>
    <mergeCell ref="C45:D45"/>
    <mergeCell ref="C47:D47"/>
    <mergeCell ref="B54:G54"/>
    <mergeCell ref="B55:I5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5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6" width="11.375" style="0" customWidth="1"/>
    <col min="27" max="27" width="9.625" style="0" customWidth="1"/>
  </cols>
  <sheetData>
    <row r="1" spans="2:10" ht="14.25" customHeight="1">
      <c r="B1" s="10" t="s">
        <v>386</v>
      </c>
      <c r="C1" s="1"/>
      <c r="D1" s="273"/>
      <c r="J1" t="s">
        <v>350</v>
      </c>
    </row>
    <row r="2" ht="12" customHeight="1"/>
    <row r="3" spans="2:27" s="2" customFormat="1" ht="12" customHeight="1">
      <c r="B3" s="302" t="s">
        <v>115</v>
      </c>
      <c r="C3" s="353"/>
      <c r="D3" s="354"/>
      <c r="E3" s="320" t="s">
        <v>89</v>
      </c>
      <c r="F3" s="320" t="s">
        <v>351</v>
      </c>
      <c r="G3" s="308" t="s">
        <v>352</v>
      </c>
      <c r="H3" s="308" t="s">
        <v>353</v>
      </c>
      <c r="I3" s="308" t="s">
        <v>354</v>
      </c>
      <c r="J3" s="308" t="s">
        <v>355</v>
      </c>
      <c r="K3" s="308" t="s">
        <v>356</v>
      </c>
      <c r="L3" s="308" t="s">
        <v>357</v>
      </c>
      <c r="M3" s="308" t="s">
        <v>358</v>
      </c>
      <c r="N3" s="308" t="s">
        <v>359</v>
      </c>
      <c r="O3" s="308" t="s">
        <v>360</v>
      </c>
      <c r="P3" s="308" t="s">
        <v>361</v>
      </c>
      <c r="Q3" s="308" t="s">
        <v>362</v>
      </c>
      <c r="R3" s="308" t="s">
        <v>363</v>
      </c>
      <c r="S3" s="308" t="s">
        <v>364</v>
      </c>
      <c r="T3" s="308" t="s">
        <v>365</v>
      </c>
      <c r="U3" s="308" t="s">
        <v>366</v>
      </c>
      <c r="V3" s="308" t="s">
        <v>367</v>
      </c>
      <c r="W3" s="308" t="s">
        <v>368</v>
      </c>
      <c r="X3" s="308" t="s">
        <v>369</v>
      </c>
      <c r="Y3" s="308" t="s">
        <v>370</v>
      </c>
      <c r="Z3" s="308" t="s">
        <v>371</v>
      </c>
      <c r="AA3" s="308" t="s">
        <v>372</v>
      </c>
    </row>
    <row r="4" spans="2:27" s="2" customFormat="1" ht="12" customHeight="1">
      <c r="B4" s="355"/>
      <c r="C4" s="356"/>
      <c r="D4" s="357"/>
      <c r="E4" s="416"/>
      <c r="F4" s="416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</row>
    <row r="5" spans="2:27" s="2" customFormat="1" ht="12" customHeight="1">
      <c r="B5" s="358"/>
      <c r="C5" s="359"/>
      <c r="D5" s="360"/>
      <c r="E5" s="318"/>
      <c r="F5" s="318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</row>
    <row r="6" spans="2:27" s="2" customFormat="1" ht="12" customHeight="1">
      <c r="B6" s="107"/>
      <c r="C6" s="108"/>
      <c r="D6" s="268"/>
      <c r="E6" s="52" t="s">
        <v>57</v>
      </c>
      <c r="F6" s="52" t="s">
        <v>57</v>
      </c>
      <c r="G6" s="52" t="s">
        <v>57</v>
      </c>
      <c r="H6" s="52" t="s">
        <v>57</v>
      </c>
      <c r="I6" s="52" t="s">
        <v>57</v>
      </c>
      <c r="J6" s="52" t="s">
        <v>57</v>
      </c>
      <c r="K6" s="52" t="s">
        <v>57</v>
      </c>
      <c r="L6" s="52" t="s">
        <v>57</v>
      </c>
      <c r="M6" s="52" t="s">
        <v>57</v>
      </c>
      <c r="N6" s="52" t="s">
        <v>57</v>
      </c>
      <c r="O6" s="52" t="s">
        <v>57</v>
      </c>
      <c r="P6" s="52" t="s">
        <v>57</v>
      </c>
      <c r="Q6" s="52" t="s">
        <v>57</v>
      </c>
      <c r="R6" s="52" t="s">
        <v>57</v>
      </c>
      <c r="S6" s="52" t="s">
        <v>57</v>
      </c>
      <c r="T6" s="52" t="s">
        <v>57</v>
      </c>
      <c r="U6" s="52" t="s">
        <v>57</v>
      </c>
      <c r="V6" s="52" t="s">
        <v>57</v>
      </c>
      <c r="W6" s="52" t="s">
        <v>57</v>
      </c>
      <c r="X6" s="52" t="s">
        <v>57</v>
      </c>
      <c r="Y6" s="52" t="s">
        <v>57</v>
      </c>
      <c r="Z6" s="52" t="s">
        <v>57</v>
      </c>
      <c r="AA6" s="52" t="s">
        <v>57</v>
      </c>
    </row>
    <row r="7" spans="2:27" s="2" customFormat="1" ht="12" customHeight="1">
      <c r="B7" s="350" t="s">
        <v>277</v>
      </c>
      <c r="C7" s="466"/>
      <c r="D7" s="467"/>
      <c r="E7" s="274">
        <v>2000871</v>
      </c>
      <c r="F7" s="274">
        <v>82732</v>
      </c>
      <c r="G7" s="274">
        <v>90458</v>
      </c>
      <c r="H7" s="274">
        <v>98323</v>
      </c>
      <c r="I7" s="274">
        <v>99432</v>
      </c>
      <c r="J7" s="274">
        <v>86277</v>
      </c>
      <c r="K7" s="274">
        <v>100887</v>
      </c>
      <c r="L7" s="274">
        <v>119634</v>
      </c>
      <c r="M7" s="274">
        <v>148664</v>
      </c>
      <c r="N7" s="274">
        <v>142293</v>
      </c>
      <c r="O7" s="274">
        <v>119726</v>
      </c>
      <c r="P7" s="274">
        <v>118423</v>
      </c>
      <c r="Q7" s="274">
        <v>135861</v>
      </c>
      <c r="R7" s="274">
        <v>171251</v>
      </c>
      <c r="S7" s="274">
        <v>127044</v>
      </c>
      <c r="T7" s="274">
        <v>110154</v>
      </c>
      <c r="U7" s="274">
        <v>94243</v>
      </c>
      <c r="V7" s="274">
        <v>74845</v>
      </c>
      <c r="W7" s="274">
        <v>45454</v>
      </c>
      <c r="X7" s="274">
        <v>18414</v>
      </c>
      <c r="Y7" s="274">
        <v>5306</v>
      </c>
      <c r="Z7" s="274">
        <v>735</v>
      </c>
      <c r="AA7" s="274">
        <v>10715</v>
      </c>
    </row>
    <row r="8" spans="2:27" s="24" customFormat="1" ht="12" customHeight="1">
      <c r="B8" s="340" t="s">
        <v>116</v>
      </c>
      <c r="C8" s="341"/>
      <c r="D8" s="335"/>
      <c r="E8" s="275">
        <v>1992556</v>
      </c>
      <c r="F8" s="275">
        <v>80960</v>
      </c>
      <c r="G8" s="275">
        <v>88145</v>
      </c>
      <c r="H8" s="275">
        <v>97441</v>
      </c>
      <c r="I8" s="275">
        <v>100656</v>
      </c>
      <c r="J8" s="275">
        <v>85794</v>
      </c>
      <c r="K8" s="275">
        <v>97513</v>
      </c>
      <c r="L8" s="275">
        <v>114586</v>
      </c>
      <c r="M8" s="275">
        <v>143279</v>
      </c>
      <c r="N8" s="275">
        <v>144482</v>
      </c>
      <c r="O8" s="275">
        <v>123862</v>
      </c>
      <c r="P8" s="275">
        <v>117662</v>
      </c>
      <c r="Q8" s="275">
        <v>129150</v>
      </c>
      <c r="R8" s="275">
        <v>165155</v>
      </c>
      <c r="S8" s="275">
        <v>133813</v>
      </c>
      <c r="T8" s="275">
        <v>114831</v>
      </c>
      <c r="U8" s="275">
        <v>94974</v>
      </c>
      <c r="V8" s="275">
        <v>75774</v>
      </c>
      <c r="W8" s="275">
        <v>48023</v>
      </c>
      <c r="X8" s="275">
        <v>19286</v>
      </c>
      <c r="Y8" s="275">
        <v>5664</v>
      </c>
      <c r="Z8" s="275">
        <v>791</v>
      </c>
      <c r="AA8" s="275">
        <v>10715</v>
      </c>
    </row>
    <row r="9" spans="2:27" s="24" customFormat="1" ht="12" customHeight="1">
      <c r="B9" s="340" t="s">
        <v>118</v>
      </c>
      <c r="C9" s="341"/>
      <c r="D9" s="335"/>
      <c r="E9" s="275">
        <v>1692368</v>
      </c>
      <c r="F9" s="275">
        <v>70204</v>
      </c>
      <c r="G9" s="275">
        <v>75845</v>
      </c>
      <c r="H9" s="275">
        <v>83255</v>
      </c>
      <c r="I9" s="275">
        <v>85010</v>
      </c>
      <c r="J9" s="275">
        <v>73232</v>
      </c>
      <c r="K9" s="275">
        <v>83403</v>
      </c>
      <c r="L9" s="275">
        <v>98510</v>
      </c>
      <c r="M9" s="275">
        <v>123583</v>
      </c>
      <c r="N9" s="275">
        <v>124500</v>
      </c>
      <c r="O9" s="275">
        <v>105336</v>
      </c>
      <c r="P9" s="275">
        <v>98294</v>
      </c>
      <c r="Q9" s="275">
        <v>107246</v>
      </c>
      <c r="R9" s="275">
        <v>138282</v>
      </c>
      <c r="S9" s="275">
        <v>113828</v>
      </c>
      <c r="T9" s="275">
        <v>97825</v>
      </c>
      <c r="U9" s="275">
        <v>80231</v>
      </c>
      <c r="V9" s="275">
        <v>63128</v>
      </c>
      <c r="W9" s="275">
        <v>39441</v>
      </c>
      <c r="X9" s="275">
        <v>15830</v>
      </c>
      <c r="Y9" s="275">
        <v>4679</v>
      </c>
      <c r="Z9" s="275">
        <v>664</v>
      </c>
      <c r="AA9" s="275">
        <v>10042</v>
      </c>
    </row>
    <row r="10" spans="2:27" s="2" customFormat="1" ht="12" customHeight="1">
      <c r="B10" s="4"/>
      <c r="C10" s="338" t="s">
        <v>119</v>
      </c>
      <c r="D10" s="339"/>
      <c r="E10" s="274">
        <v>337572</v>
      </c>
      <c r="F10" s="274">
        <v>13750</v>
      </c>
      <c r="G10" s="274">
        <v>14781</v>
      </c>
      <c r="H10" s="274">
        <v>16059</v>
      </c>
      <c r="I10" s="274">
        <v>16783</v>
      </c>
      <c r="J10" s="274">
        <v>15311</v>
      </c>
      <c r="K10" s="274">
        <v>16803</v>
      </c>
      <c r="L10" s="274">
        <v>19190</v>
      </c>
      <c r="M10" s="274">
        <v>24222</v>
      </c>
      <c r="N10" s="274">
        <v>24526</v>
      </c>
      <c r="O10" s="274">
        <v>21402</v>
      </c>
      <c r="P10" s="274">
        <v>20206</v>
      </c>
      <c r="Q10" s="274">
        <v>21915</v>
      </c>
      <c r="R10" s="274">
        <v>27103</v>
      </c>
      <c r="S10" s="274">
        <v>22187</v>
      </c>
      <c r="T10" s="274">
        <v>19435</v>
      </c>
      <c r="U10" s="274">
        <v>16335</v>
      </c>
      <c r="V10" s="274">
        <v>13150</v>
      </c>
      <c r="W10" s="274">
        <v>7953</v>
      </c>
      <c r="X10" s="274">
        <v>3122</v>
      </c>
      <c r="Y10" s="274">
        <v>917</v>
      </c>
      <c r="Z10" s="274">
        <v>129</v>
      </c>
      <c r="AA10" s="274">
        <v>2293</v>
      </c>
    </row>
    <row r="11" spans="2:27" s="2" customFormat="1" ht="12" customHeight="1">
      <c r="B11" s="4"/>
      <c r="C11" s="338" t="s">
        <v>120</v>
      </c>
      <c r="D11" s="339"/>
      <c r="E11" s="274">
        <v>371597</v>
      </c>
      <c r="F11" s="274">
        <v>16295</v>
      </c>
      <c r="G11" s="274">
        <v>16956</v>
      </c>
      <c r="H11" s="274">
        <v>17750</v>
      </c>
      <c r="I11" s="274">
        <v>18572</v>
      </c>
      <c r="J11" s="274">
        <v>17034</v>
      </c>
      <c r="K11" s="274">
        <v>18782</v>
      </c>
      <c r="L11" s="274">
        <v>22175</v>
      </c>
      <c r="M11" s="274">
        <v>27741</v>
      </c>
      <c r="N11" s="274">
        <v>28154</v>
      </c>
      <c r="O11" s="274">
        <v>23462</v>
      </c>
      <c r="P11" s="274">
        <v>21087</v>
      </c>
      <c r="Q11" s="274">
        <v>22539</v>
      </c>
      <c r="R11" s="274">
        <v>29078</v>
      </c>
      <c r="S11" s="274">
        <v>24571</v>
      </c>
      <c r="T11" s="274">
        <v>21094</v>
      </c>
      <c r="U11" s="274">
        <v>16990</v>
      </c>
      <c r="V11" s="274">
        <v>13233</v>
      </c>
      <c r="W11" s="274">
        <v>8288</v>
      </c>
      <c r="X11" s="274">
        <v>3300</v>
      </c>
      <c r="Y11" s="274">
        <v>1006</v>
      </c>
      <c r="Z11" s="274">
        <v>136</v>
      </c>
      <c r="AA11" s="274">
        <v>3354</v>
      </c>
    </row>
    <row r="12" spans="2:27" s="2" customFormat="1" ht="12" customHeight="1">
      <c r="B12" s="9"/>
      <c r="C12" s="338" t="s">
        <v>121</v>
      </c>
      <c r="D12" s="339"/>
      <c r="E12" s="274">
        <v>118843</v>
      </c>
      <c r="F12" s="274">
        <v>3794</v>
      </c>
      <c r="G12" s="274">
        <v>4283</v>
      </c>
      <c r="H12" s="274">
        <v>5500</v>
      </c>
      <c r="I12" s="274">
        <v>5716</v>
      </c>
      <c r="J12" s="274">
        <v>5023</v>
      </c>
      <c r="K12" s="274">
        <v>4973</v>
      </c>
      <c r="L12" s="274">
        <v>5545</v>
      </c>
      <c r="M12" s="274">
        <v>7435</v>
      </c>
      <c r="N12" s="274">
        <v>8122</v>
      </c>
      <c r="O12" s="274">
        <v>7326</v>
      </c>
      <c r="P12" s="274">
        <v>7083</v>
      </c>
      <c r="Q12" s="274">
        <v>7469</v>
      </c>
      <c r="R12" s="274">
        <v>10437</v>
      </c>
      <c r="S12" s="274">
        <v>9362</v>
      </c>
      <c r="T12" s="274">
        <v>8511</v>
      </c>
      <c r="U12" s="274">
        <v>7208</v>
      </c>
      <c r="V12" s="274">
        <v>5500</v>
      </c>
      <c r="W12" s="274">
        <v>3396</v>
      </c>
      <c r="X12" s="274">
        <v>1392</v>
      </c>
      <c r="Y12" s="274">
        <v>388</v>
      </c>
      <c r="Z12" s="274">
        <v>67</v>
      </c>
      <c r="AA12" s="274">
        <v>313</v>
      </c>
    </row>
    <row r="13" spans="2:27" s="2" customFormat="1" ht="12" customHeight="1">
      <c r="B13" s="9"/>
      <c r="C13" s="338" t="s">
        <v>122</v>
      </c>
      <c r="D13" s="339"/>
      <c r="E13" s="274">
        <v>207463</v>
      </c>
      <c r="F13" s="274">
        <v>9666</v>
      </c>
      <c r="G13" s="274">
        <v>10182</v>
      </c>
      <c r="H13" s="274">
        <v>11201</v>
      </c>
      <c r="I13" s="274">
        <v>10679</v>
      </c>
      <c r="J13" s="274">
        <v>9786</v>
      </c>
      <c r="K13" s="274">
        <v>11261</v>
      </c>
      <c r="L13" s="274">
        <v>13760</v>
      </c>
      <c r="M13" s="274">
        <v>16567</v>
      </c>
      <c r="N13" s="274">
        <v>16139</v>
      </c>
      <c r="O13" s="274">
        <v>13249</v>
      </c>
      <c r="P13" s="274">
        <v>11684</v>
      </c>
      <c r="Q13" s="274">
        <v>12387</v>
      </c>
      <c r="R13" s="274">
        <v>15244</v>
      </c>
      <c r="S13" s="274">
        <v>12496</v>
      </c>
      <c r="T13" s="274">
        <v>10530</v>
      </c>
      <c r="U13" s="274">
        <v>8657</v>
      </c>
      <c r="V13" s="274">
        <v>6596</v>
      </c>
      <c r="W13" s="274">
        <v>4001</v>
      </c>
      <c r="X13" s="274">
        <v>1620</v>
      </c>
      <c r="Y13" s="274">
        <v>489</v>
      </c>
      <c r="Z13" s="274">
        <v>72</v>
      </c>
      <c r="AA13" s="274">
        <v>1197</v>
      </c>
    </row>
    <row r="14" spans="2:27" s="2" customFormat="1" ht="12" customHeight="1">
      <c r="B14" s="9"/>
      <c r="C14" s="338" t="s">
        <v>123</v>
      </c>
      <c r="D14" s="339"/>
      <c r="E14" s="274">
        <v>217446</v>
      </c>
      <c r="F14" s="274">
        <v>10401</v>
      </c>
      <c r="G14" s="274">
        <v>10922</v>
      </c>
      <c r="H14" s="274">
        <v>11322</v>
      </c>
      <c r="I14" s="274">
        <v>10761</v>
      </c>
      <c r="J14" s="274">
        <v>9457</v>
      </c>
      <c r="K14" s="274">
        <v>11714</v>
      </c>
      <c r="L14" s="274">
        <v>14529</v>
      </c>
      <c r="M14" s="274">
        <v>17667</v>
      </c>
      <c r="N14" s="274">
        <v>17325</v>
      </c>
      <c r="O14" s="274">
        <v>13574</v>
      </c>
      <c r="P14" s="274">
        <v>11392</v>
      </c>
      <c r="Q14" s="274">
        <v>12576</v>
      </c>
      <c r="R14" s="274">
        <v>17349</v>
      </c>
      <c r="S14" s="274">
        <v>14998</v>
      </c>
      <c r="T14" s="274">
        <v>11475</v>
      </c>
      <c r="U14" s="274">
        <v>8541</v>
      </c>
      <c r="V14" s="274">
        <v>6064</v>
      </c>
      <c r="W14" s="274">
        <v>3917</v>
      </c>
      <c r="X14" s="274">
        <v>1708</v>
      </c>
      <c r="Y14" s="274">
        <v>527</v>
      </c>
      <c r="Z14" s="274">
        <v>40</v>
      </c>
      <c r="AA14" s="274">
        <v>1187</v>
      </c>
    </row>
    <row r="15" spans="2:27" s="2" customFormat="1" ht="12" customHeight="1">
      <c r="B15" s="9"/>
      <c r="C15" s="338" t="s">
        <v>124</v>
      </c>
      <c r="D15" s="339"/>
      <c r="E15" s="274">
        <v>50216</v>
      </c>
      <c r="F15" s="274">
        <v>1779</v>
      </c>
      <c r="G15" s="274">
        <v>2147</v>
      </c>
      <c r="H15" s="274">
        <v>2480</v>
      </c>
      <c r="I15" s="274">
        <v>2636</v>
      </c>
      <c r="J15" s="274">
        <v>1701</v>
      </c>
      <c r="K15" s="274">
        <v>2070</v>
      </c>
      <c r="L15" s="274">
        <v>2491</v>
      </c>
      <c r="M15" s="274">
        <v>3117</v>
      </c>
      <c r="N15" s="274">
        <v>3244</v>
      </c>
      <c r="O15" s="274">
        <v>3056</v>
      </c>
      <c r="P15" s="274">
        <v>3235</v>
      </c>
      <c r="Q15" s="274">
        <v>3680</v>
      </c>
      <c r="R15" s="274">
        <v>4136</v>
      </c>
      <c r="S15" s="274">
        <v>3235</v>
      </c>
      <c r="T15" s="274">
        <v>3083</v>
      </c>
      <c r="U15" s="274">
        <v>2906</v>
      </c>
      <c r="V15" s="274">
        <v>2577</v>
      </c>
      <c r="W15" s="274">
        <v>1517</v>
      </c>
      <c r="X15" s="274">
        <v>569</v>
      </c>
      <c r="Y15" s="274">
        <v>128</v>
      </c>
      <c r="Z15" s="274">
        <v>19</v>
      </c>
      <c r="AA15" s="274">
        <v>410</v>
      </c>
    </row>
    <row r="16" spans="2:27" s="2" customFormat="1" ht="12" customHeight="1">
      <c r="B16" s="9"/>
      <c r="C16" s="338" t="s">
        <v>125</v>
      </c>
      <c r="D16" s="339"/>
      <c r="E16" s="274">
        <v>77644</v>
      </c>
      <c r="F16" s="274">
        <v>3224</v>
      </c>
      <c r="G16" s="274">
        <v>3476</v>
      </c>
      <c r="H16" s="274">
        <v>3889</v>
      </c>
      <c r="I16" s="274">
        <v>3913</v>
      </c>
      <c r="J16" s="274">
        <v>3057</v>
      </c>
      <c r="K16" s="274">
        <v>3746</v>
      </c>
      <c r="L16" s="274">
        <v>4606</v>
      </c>
      <c r="M16" s="274">
        <v>6006</v>
      </c>
      <c r="N16" s="274">
        <v>5907</v>
      </c>
      <c r="O16" s="274">
        <v>4761</v>
      </c>
      <c r="P16" s="274">
        <v>4451</v>
      </c>
      <c r="Q16" s="274">
        <v>4982</v>
      </c>
      <c r="R16" s="274">
        <v>6479</v>
      </c>
      <c r="S16" s="274">
        <v>5482</v>
      </c>
      <c r="T16" s="274">
        <v>4452</v>
      </c>
      <c r="U16" s="274">
        <v>3470</v>
      </c>
      <c r="V16" s="274">
        <v>2693</v>
      </c>
      <c r="W16" s="274">
        <v>1677</v>
      </c>
      <c r="X16" s="274">
        <v>635</v>
      </c>
      <c r="Y16" s="274">
        <v>178</v>
      </c>
      <c r="Z16" s="274">
        <v>24</v>
      </c>
      <c r="AA16" s="274">
        <v>536</v>
      </c>
    </row>
    <row r="17" spans="2:27" s="2" customFormat="1" ht="12" customHeight="1">
      <c r="B17" s="9"/>
      <c r="C17" s="338" t="s">
        <v>126</v>
      </c>
      <c r="D17" s="339"/>
      <c r="E17" s="274">
        <v>81779</v>
      </c>
      <c r="F17" s="274">
        <v>2775</v>
      </c>
      <c r="G17" s="274">
        <v>3103</v>
      </c>
      <c r="H17" s="274">
        <v>3772</v>
      </c>
      <c r="I17" s="274">
        <v>4122</v>
      </c>
      <c r="J17" s="274">
        <v>3186</v>
      </c>
      <c r="K17" s="274">
        <v>3765</v>
      </c>
      <c r="L17" s="274">
        <v>4252</v>
      </c>
      <c r="M17" s="274">
        <v>5039</v>
      </c>
      <c r="N17" s="274">
        <v>5104</v>
      </c>
      <c r="O17" s="274">
        <v>4728</v>
      </c>
      <c r="P17" s="274">
        <v>5305</v>
      </c>
      <c r="Q17" s="274">
        <v>6016</v>
      </c>
      <c r="R17" s="274">
        <v>7581</v>
      </c>
      <c r="S17" s="274">
        <v>5668</v>
      </c>
      <c r="T17" s="274">
        <v>5268</v>
      </c>
      <c r="U17" s="274">
        <v>4520</v>
      </c>
      <c r="V17" s="274">
        <v>3748</v>
      </c>
      <c r="W17" s="274">
        <v>2328</v>
      </c>
      <c r="X17" s="274">
        <v>935</v>
      </c>
      <c r="Y17" s="274">
        <v>298</v>
      </c>
      <c r="Z17" s="274">
        <v>41</v>
      </c>
      <c r="AA17" s="274">
        <v>225</v>
      </c>
    </row>
    <row r="18" spans="2:27" s="2" customFormat="1" ht="12" customHeight="1">
      <c r="B18" s="9"/>
      <c r="C18" s="338" t="s">
        <v>127</v>
      </c>
      <c r="D18" s="339"/>
      <c r="E18" s="274">
        <v>67198</v>
      </c>
      <c r="F18" s="274">
        <v>2518</v>
      </c>
      <c r="G18" s="274">
        <v>2964</v>
      </c>
      <c r="H18" s="274">
        <v>3300</v>
      </c>
      <c r="I18" s="274">
        <v>3601</v>
      </c>
      <c r="J18" s="274">
        <v>2741</v>
      </c>
      <c r="K18" s="274">
        <v>3095</v>
      </c>
      <c r="L18" s="274">
        <v>3461</v>
      </c>
      <c r="M18" s="274">
        <v>4770</v>
      </c>
      <c r="N18" s="274">
        <v>4749</v>
      </c>
      <c r="O18" s="274">
        <v>4127</v>
      </c>
      <c r="P18" s="274">
        <v>4073</v>
      </c>
      <c r="Q18" s="274">
        <v>4556</v>
      </c>
      <c r="R18" s="274">
        <v>6109</v>
      </c>
      <c r="S18" s="274">
        <v>4566</v>
      </c>
      <c r="T18" s="274">
        <v>4039</v>
      </c>
      <c r="U18" s="274">
        <v>3212</v>
      </c>
      <c r="V18" s="274">
        <v>2633</v>
      </c>
      <c r="W18" s="274">
        <v>1620</v>
      </c>
      <c r="X18" s="274">
        <v>667</v>
      </c>
      <c r="Y18" s="274">
        <v>199</v>
      </c>
      <c r="Z18" s="274">
        <v>35</v>
      </c>
      <c r="AA18" s="274">
        <v>163</v>
      </c>
    </row>
    <row r="19" spans="2:27" s="2" customFormat="1" ht="12" customHeight="1">
      <c r="B19" s="9"/>
      <c r="C19" s="338" t="s">
        <v>128</v>
      </c>
      <c r="D19" s="339"/>
      <c r="E19" s="274">
        <v>51075</v>
      </c>
      <c r="F19" s="274">
        <v>1830</v>
      </c>
      <c r="G19" s="274">
        <v>2227</v>
      </c>
      <c r="H19" s="274">
        <v>2484</v>
      </c>
      <c r="I19" s="274">
        <v>2539</v>
      </c>
      <c r="J19" s="274">
        <v>1937</v>
      </c>
      <c r="K19" s="274">
        <v>2182</v>
      </c>
      <c r="L19" s="274">
        <v>2577</v>
      </c>
      <c r="M19" s="274">
        <v>3322</v>
      </c>
      <c r="N19" s="274">
        <v>3316</v>
      </c>
      <c r="O19" s="274">
        <v>2961</v>
      </c>
      <c r="P19" s="274">
        <v>3215</v>
      </c>
      <c r="Q19" s="274">
        <v>3649</v>
      </c>
      <c r="R19" s="274">
        <v>4525</v>
      </c>
      <c r="S19" s="274">
        <v>3430</v>
      </c>
      <c r="T19" s="274">
        <v>3133</v>
      </c>
      <c r="U19" s="274">
        <v>2730</v>
      </c>
      <c r="V19" s="274">
        <v>2341</v>
      </c>
      <c r="W19" s="274">
        <v>1597</v>
      </c>
      <c r="X19" s="274">
        <v>642</v>
      </c>
      <c r="Y19" s="274">
        <v>183</v>
      </c>
      <c r="Z19" s="274">
        <v>32</v>
      </c>
      <c r="AA19" s="276">
        <v>223</v>
      </c>
    </row>
    <row r="20" spans="2:27" s="2" customFormat="1" ht="12" customHeight="1">
      <c r="B20" s="277"/>
      <c r="C20" s="462" t="s">
        <v>129</v>
      </c>
      <c r="D20" s="463"/>
      <c r="E20" s="274">
        <v>60214</v>
      </c>
      <c r="F20" s="274">
        <v>1985</v>
      </c>
      <c r="G20" s="274">
        <v>2353</v>
      </c>
      <c r="H20" s="274">
        <v>2788</v>
      </c>
      <c r="I20" s="274">
        <v>3111</v>
      </c>
      <c r="J20" s="274">
        <v>2084</v>
      </c>
      <c r="K20" s="274">
        <v>2526</v>
      </c>
      <c r="L20" s="274">
        <v>2848</v>
      </c>
      <c r="M20" s="274">
        <v>3693</v>
      </c>
      <c r="N20" s="274">
        <v>4043</v>
      </c>
      <c r="O20" s="274">
        <v>3621</v>
      </c>
      <c r="P20" s="274">
        <v>3655</v>
      </c>
      <c r="Q20" s="274">
        <v>4194</v>
      </c>
      <c r="R20" s="274">
        <v>5767</v>
      </c>
      <c r="S20" s="274">
        <v>4353</v>
      </c>
      <c r="T20" s="274">
        <v>3917</v>
      </c>
      <c r="U20" s="274">
        <v>3361</v>
      </c>
      <c r="V20" s="274">
        <v>2782</v>
      </c>
      <c r="W20" s="274">
        <v>1981</v>
      </c>
      <c r="X20" s="274">
        <v>787</v>
      </c>
      <c r="Y20" s="274">
        <v>234</v>
      </c>
      <c r="Z20" s="274">
        <v>47</v>
      </c>
      <c r="AA20" s="276">
        <v>84</v>
      </c>
    </row>
    <row r="21" spans="2:27" s="2" customFormat="1" ht="12" customHeight="1">
      <c r="B21" s="277"/>
      <c r="C21" s="462" t="s">
        <v>130</v>
      </c>
      <c r="D21" s="463"/>
      <c r="E21" s="274">
        <v>51321</v>
      </c>
      <c r="F21" s="274">
        <v>2187</v>
      </c>
      <c r="G21" s="274">
        <v>2451</v>
      </c>
      <c r="H21" s="274">
        <v>2710</v>
      </c>
      <c r="I21" s="274">
        <v>2577</v>
      </c>
      <c r="J21" s="274">
        <v>1915</v>
      </c>
      <c r="K21" s="274">
        <v>2486</v>
      </c>
      <c r="L21" s="274">
        <v>3076</v>
      </c>
      <c r="M21" s="274">
        <v>4004</v>
      </c>
      <c r="N21" s="274">
        <v>3871</v>
      </c>
      <c r="O21" s="274">
        <v>3069</v>
      </c>
      <c r="P21" s="274">
        <v>2908</v>
      </c>
      <c r="Q21" s="274">
        <v>3283</v>
      </c>
      <c r="R21" s="274">
        <v>4474</v>
      </c>
      <c r="S21" s="274">
        <v>3480</v>
      </c>
      <c r="T21" s="274">
        <v>2888</v>
      </c>
      <c r="U21" s="274">
        <v>2301</v>
      </c>
      <c r="V21" s="274">
        <v>1811</v>
      </c>
      <c r="W21" s="274">
        <v>1166</v>
      </c>
      <c r="X21" s="274">
        <v>453</v>
      </c>
      <c r="Y21" s="274">
        <v>132</v>
      </c>
      <c r="Z21" s="274">
        <v>22</v>
      </c>
      <c r="AA21" s="276">
        <v>57</v>
      </c>
    </row>
    <row r="22" spans="2:27" s="24" customFormat="1" ht="12" customHeight="1">
      <c r="B22" s="464" t="s">
        <v>131</v>
      </c>
      <c r="C22" s="465"/>
      <c r="D22" s="459"/>
      <c r="E22" s="275">
        <v>300188</v>
      </c>
      <c r="F22" s="275">
        <v>10756</v>
      </c>
      <c r="G22" s="275">
        <v>12300</v>
      </c>
      <c r="H22" s="275">
        <v>14186</v>
      </c>
      <c r="I22" s="275">
        <v>15646</v>
      </c>
      <c r="J22" s="275">
        <v>12562</v>
      </c>
      <c r="K22" s="275">
        <v>14110</v>
      </c>
      <c r="L22" s="275">
        <v>16076</v>
      </c>
      <c r="M22" s="275">
        <v>19696</v>
      </c>
      <c r="N22" s="275">
        <v>19982</v>
      </c>
      <c r="O22" s="275">
        <v>18526</v>
      </c>
      <c r="P22" s="275">
        <v>19368</v>
      </c>
      <c r="Q22" s="275">
        <v>21904</v>
      </c>
      <c r="R22" s="275">
        <v>26873</v>
      </c>
      <c r="S22" s="275">
        <v>19985</v>
      </c>
      <c r="T22" s="275">
        <v>17006</v>
      </c>
      <c r="U22" s="275">
        <v>14743</v>
      </c>
      <c r="V22" s="275">
        <v>12646</v>
      </c>
      <c r="W22" s="275">
        <v>8582</v>
      </c>
      <c r="X22" s="275">
        <v>3456</v>
      </c>
      <c r="Y22" s="275">
        <v>985</v>
      </c>
      <c r="Z22" s="275">
        <v>127</v>
      </c>
      <c r="AA22" s="275">
        <v>673</v>
      </c>
    </row>
    <row r="23" spans="2:27" s="24" customFormat="1" ht="12" customHeight="1">
      <c r="B23" s="278"/>
      <c r="C23" s="458" t="s">
        <v>132</v>
      </c>
      <c r="D23" s="459"/>
      <c r="E23" s="275">
        <v>34657</v>
      </c>
      <c r="F23" s="275">
        <v>1654</v>
      </c>
      <c r="G23" s="275">
        <v>1856</v>
      </c>
      <c r="H23" s="275">
        <v>1867</v>
      </c>
      <c r="I23" s="275">
        <v>1795</v>
      </c>
      <c r="J23" s="275">
        <v>1568</v>
      </c>
      <c r="K23" s="275">
        <v>1894</v>
      </c>
      <c r="L23" s="275">
        <v>2365</v>
      </c>
      <c r="M23" s="275">
        <v>2810</v>
      </c>
      <c r="N23" s="275">
        <v>2635</v>
      </c>
      <c r="O23" s="275">
        <v>2066</v>
      </c>
      <c r="P23" s="275">
        <v>2080</v>
      </c>
      <c r="Q23" s="275">
        <v>2269</v>
      </c>
      <c r="R23" s="275">
        <v>2626</v>
      </c>
      <c r="S23" s="275">
        <v>2030</v>
      </c>
      <c r="T23" s="275">
        <v>1662</v>
      </c>
      <c r="U23" s="275">
        <v>1261</v>
      </c>
      <c r="V23" s="275">
        <v>1072</v>
      </c>
      <c r="W23" s="275">
        <v>683</v>
      </c>
      <c r="X23" s="275">
        <v>282</v>
      </c>
      <c r="Y23" s="275">
        <v>112</v>
      </c>
      <c r="Z23" s="275">
        <v>13</v>
      </c>
      <c r="AA23" s="275">
        <v>57</v>
      </c>
    </row>
    <row r="24" spans="2:27" s="2" customFormat="1" ht="12" customHeight="1">
      <c r="B24" s="277"/>
      <c r="C24" s="279"/>
      <c r="D24" s="280" t="s">
        <v>133</v>
      </c>
      <c r="E24" s="274">
        <v>14322</v>
      </c>
      <c r="F24" s="274">
        <v>580</v>
      </c>
      <c r="G24" s="274">
        <v>709</v>
      </c>
      <c r="H24" s="274">
        <v>752</v>
      </c>
      <c r="I24" s="274">
        <v>807</v>
      </c>
      <c r="J24" s="274">
        <v>793</v>
      </c>
      <c r="K24" s="274">
        <v>738</v>
      </c>
      <c r="L24" s="274">
        <v>926</v>
      </c>
      <c r="M24" s="274">
        <v>1096</v>
      </c>
      <c r="N24" s="274">
        <v>1062</v>
      </c>
      <c r="O24" s="274">
        <v>859</v>
      </c>
      <c r="P24" s="274">
        <v>879</v>
      </c>
      <c r="Q24" s="274">
        <v>977</v>
      </c>
      <c r="R24" s="274">
        <v>1165</v>
      </c>
      <c r="S24" s="274">
        <v>835</v>
      </c>
      <c r="T24" s="274">
        <v>680</v>
      </c>
      <c r="U24" s="274">
        <v>537</v>
      </c>
      <c r="V24" s="274">
        <v>456</v>
      </c>
      <c r="W24" s="274">
        <v>293</v>
      </c>
      <c r="X24" s="274">
        <v>118</v>
      </c>
      <c r="Y24" s="274">
        <v>46</v>
      </c>
      <c r="Z24" s="274">
        <v>8</v>
      </c>
      <c r="AA24" s="276">
        <v>6</v>
      </c>
    </row>
    <row r="25" spans="2:27" s="2" customFormat="1" ht="12" customHeight="1">
      <c r="B25" s="277"/>
      <c r="C25" s="279"/>
      <c r="D25" s="280" t="s">
        <v>134</v>
      </c>
      <c r="E25" s="274">
        <v>20335</v>
      </c>
      <c r="F25" s="274">
        <v>1074</v>
      </c>
      <c r="G25" s="274">
        <v>1147</v>
      </c>
      <c r="H25" s="274">
        <v>1115</v>
      </c>
      <c r="I25" s="274">
        <v>988</v>
      </c>
      <c r="J25" s="274">
        <v>775</v>
      </c>
      <c r="K25" s="274">
        <v>1156</v>
      </c>
      <c r="L25" s="274">
        <v>1439</v>
      </c>
      <c r="M25" s="274">
        <v>1714</v>
      </c>
      <c r="N25" s="274">
        <v>1573</v>
      </c>
      <c r="O25" s="274">
        <v>1207</v>
      </c>
      <c r="P25" s="274">
        <v>1201</v>
      </c>
      <c r="Q25" s="274">
        <v>1292</v>
      </c>
      <c r="R25" s="274">
        <v>1461</v>
      </c>
      <c r="S25" s="274">
        <v>1195</v>
      </c>
      <c r="T25" s="274">
        <v>982</v>
      </c>
      <c r="U25" s="274">
        <v>724</v>
      </c>
      <c r="V25" s="274">
        <v>616</v>
      </c>
      <c r="W25" s="274">
        <v>390</v>
      </c>
      <c r="X25" s="274">
        <v>164</v>
      </c>
      <c r="Y25" s="274">
        <v>66</v>
      </c>
      <c r="Z25" s="274">
        <v>5</v>
      </c>
      <c r="AA25" s="274">
        <v>51</v>
      </c>
    </row>
    <row r="26" spans="2:27" s="24" customFormat="1" ht="12" customHeight="1">
      <c r="B26" s="278"/>
      <c r="C26" s="458" t="s">
        <v>135</v>
      </c>
      <c r="D26" s="459"/>
      <c r="E26" s="281">
        <v>3527</v>
      </c>
      <c r="F26" s="281">
        <v>69</v>
      </c>
      <c r="G26" s="281">
        <v>82</v>
      </c>
      <c r="H26" s="281">
        <v>92</v>
      </c>
      <c r="I26" s="281">
        <v>80</v>
      </c>
      <c r="J26" s="281">
        <v>51</v>
      </c>
      <c r="K26" s="281">
        <v>99</v>
      </c>
      <c r="L26" s="281">
        <v>95</v>
      </c>
      <c r="M26" s="281">
        <v>136</v>
      </c>
      <c r="N26" s="281">
        <v>134</v>
      </c>
      <c r="O26" s="281">
        <v>133</v>
      </c>
      <c r="P26" s="281">
        <v>175</v>
      </c>
      <c r="Q26" s="281">
        <v>280</v>
      </c>
      <c r="R26" s="281">
        <v>361</v>
      </c>
      <c r="S26" s="281">
        <v>265</v>
      </c>
      <c r="T26" s="281">
        <v>341</v>
      </c>
      <c r="U26" s="281">
        <v>386</v>
      </c>
      <c r="V26" s="281">
        <v>384</v>
      </c>
      <c r="W26" s="281">
        <v>236</v>
      </c>
      <c r="X26" s="281">
        <v>99</v>
      </c>
      <c r="Y26" s="281">
        <v>23</v>
      </c>
      <c r="Z26" s="281">
        <v>6</v>
      </c>
      <c r="AA26" s="282" t="s">
        <v>44</v>
      </c>
    </row>
    <row r="27" spans="2:27" s="2" customFormat="1" ht="12" customHeight="1">
      <c r="B27" s="277"/>
      <c r="C27" s="279"/>
      <c r="D27" s="280" t="s">
        <v>136</v>
      </c>
      <c r="E27" s="274">
        <v>1329</v>
      </c>
      <c r="F27" s="274">
        <v>41</v>
      </c>
      <c r="G27" s="274">
        <v>45</v>
      </c>
      <c r="H27" s="274">
        <v>60</v>
      </c>
      <c r="I27" s="274">
        <v>30</v>
      </c>
      <c r="J27" s="274">
        <v>30</v>
      </c>
      <c r="K27" s="274">
        <v>49</v>
      </c>
      <c r="L27" s="274">
        <v>57</v>
      </c>
      <c r="M27" s="274">
        <v>64</v>
      </c>
      <c r="N27" s="274">
        <v>69</v>
      </c>
      <c r="O27" s="274">
        <v>52</v>
      </c>
      <c r="P27" s="274">
        <v>69</v>
      </c>
      <c r="Q27" s="274">
        <v>94</v>
      </c>
      <c r="R27" s="274">
        <v>120</v>
      </c>
      <c r="S27" s="274">
        <v>87</v>
      </c>
      <c r="T27" s="274">
        <v>101</v>
      </c>
      <c r="U27" s="274">
        <v>129</v>
      </c>
      <c r="V27" s="274">
        <v>126</v>
      </c>
      <c r="W27" s="274">
        <v>72</v>
      </c>
      <c r="X27" s="274">
        <v>27</v>
      </c>
      <c r="Y27" s="274">
        <v>6</v>
      </c>
      <c r="Z27" s="276">
        <v>1</v>
      </c>
      <c r="AA27" s="283" t="s">
        <v>44</v>
      </c>
    </row>
    <row r="28" spans="2:27" s="2" customFormat="1" ht="12" customHeight="1">
      <c r="B28" s="277"/>
      <c r="C28" s="279"/>
      <c r="D28" s="280" t="s">
        <v>373</v>
      </c>
      <c r="E28" s="274">
        <v>2198</v>
      </c>
      <c r="F28" s="274">
        <v>28</v>
      </c>
      <c r="G28" s="274">
        <v>37</v>
      </c>
      <c r="H28" s="274">
        <v>32</v>
      </c>
      <c r="I28" s="274">
        <v>50</v>
      </c>
      <c r="J28" s="274">
        <v>21</v>
      </c>
      <c r="K28" s="274">
        <v>50</v>
      </c>
      <c r="L28" s="274">
        <v>38</v>
      </c>
      <c r="M28" s="274">
        <v>72</v>
      </c>
      <c r="N28" s="274">
        <v>65</v>
      </c>
      <c r="O28" s="274">
        <v>81</v>
      </c>
      <c r="P28" s="274">
        <v>106</v>
      </c>
      <c r="Q28" s="274">
        <v>186</v>
      </c>
      <c r="R28" s="274">
        <v>241</v>
      </c>
      <c r="S28" s="274">
        <v>178</v>
      </c>
      <c r="T28" s="274">
        <v>240</v>
      </c>
      <c r="U28" s="274">
        <v>257</v>
      </c>
      <c r="V28" s="274">
        <v>258</v>
      </c>
      <c r="W28" s="274">
        <v>164</v>
      </c>
      <c r="X28" s="274">
        <v>72</v>
      </c>
      <c r="Y28" s="274">
        <v>17</v>
      </c>
      <c r="Z28" s="274">
        <v>5</v>
      </c>
      <c r="AA28" s="283" t="s">
        <v>44</v>
      </c>
    </row>
    <row r="29" spans="2:27" s="2" customFormat="1" ht="12" customHeight="1">
      <c r="B29" s="277"/>
      <c r="C29" s="458" t="s">
        <v>138</v>
      </c>
      <c r="D29" s="459"/>
      <c r="E29" s="275">
        <v>24059</v>
      </c>
      <c r="F29" s="275">
        <v>583</v>
      </c>
      <c r="G29" s="275">
        <v>727</v>
      </c>
      <c r="H29" s="275">
        <v>967</v>
      </c>
      <c r="I29" s="275">
        <v>1172</v>
      </c>
      <c r="J29" s="275">
        <v>749</v>
      </c>
      <c r="K29" s="275">
        <v>910</v>
      </c>
      <c r="L29" s="275">
        <v>921</v>
      </c>
      <c r="M29" s="275">
        <v>1185</v>
      </c>
      <c r="N29" s="275">
        <v>1232</v>
      </c>
      <c r="O29" s="275">
        <v>1345</v>
      </c>
      <c r="P29" s="275">
        <v>1567</v>
      </c>
      <c r="Q29" s="275">
        <v>1959</v>
      </c>
      <c r="R29" s="275">
        <v>2382</v>
      </c>
      <c r="S29" s="275">
        <v>1632</v>
      </c>
      <c r="T29" s="275">
        <v>1747</v>
      </c>
      <c r="U29" s="275">
        <v>1696</v>
      </c>
      <c r="V29" s="275">
        <v>1636</v>
      </c>
      <c r="W29" s="275">
        <v>1136</v>
      </c>
      <c r="X29" s="275">
        <v>391</v>
      </c>
      <c r="Y29" s="275">
        <v>76</v>
      </c>
      <c r="Z29" s="275">
        <v>13</v>
      </c>
      <c r="AA29" s="281">
        <v>33</v>
      </c>
    </row>
    <row r="30" spans="2:27" s="2" customFormat="1" ht="12" customHeight="1">
      <c r="B30" s="277"/>
      <c r="C30" s="279"/>
      <c r="D30" s="280" t="s">
        <v>139</v>
      </c>
      <c r="E30" s="274">
        <v>8434</v>
      </c>
      <c r="F30" s="274">
        <v>127</v>
      </c>
      <c r="G30" s="274">
        <v>185</v>
      </c>
      <c r="H30" s="274">
        <v>266</v>
      </c>
      <c r="I30" s="274">
        <v>368</v>
      </c>
      <c r="J30" s="274">
        <v>205</v>
      </c>
      <c r="K30" s="274">
        <v>258</v>
      </c>
      <c r="L30" s="274">
        <v>260</v>
      </c>
      <c r="M30" s="274">
        <v>311</v>
      </c>
      <c r="N30" s="274">
        <v>366</v>
      </c>
      <c r="O30" s="274">
        <v>457</v>
      </c>
      <c r="P30" s="274">
        <v>579</v>
      </c>
      <c r="Q30" s="274">
        <v>689</v>
      </c>
      <c r="R30" s="274">
        <v>868</v>
      </c>
      <c r="S30" s="274">
        <v>601</v>
      </c>
      <c r="T30" s="274">
        <v>707</v>
      </c>
      <c r="U30" s="274">
        <v>729</v>
      </c>
      <c r="V30" s="274">
        <v>701</v>
      </c>
      <c r="W30" s="274">
        <v>500</v>
      </c>
      <c r="X30" s="274">
        <v>175</v>
      </c>
      <c r="Y30" s="274">
        <v>42</v>
      </c>
      <c r="Z30" s="274">
        <v>7</v>
      </c>
      <c r="AA30" s="276">
        <v>33</v>
      </c>
    </row>
    <row r="31" spans="2:27" s="2" customFormat="1" ht="12" customHeight="1">
      <c r="B31" s="277"/>
      <c r="C31" s="279"/>
      <c r="D31" s="280" t="s">
        <v>140</v>
      </c>
      <c r="E31" s="274">
        <v>2243</v>
      </c>
      <c r="F31" s="274">
        <v>22</v>
      </c>
      <c r="G31" s="274">
        <v>28</v>
      </c>
      <c r="H31" s="274">
        <v>39</v>
      </c>
      <c r="I31" s="274">
        <v>47</v>
      </c>
      <c r="J31" s="274">
        <v>40</v>
      </c>
      <c r="K31" s="274">
        <v>45</v>
      </c>
      <c r="L31" s="274">
        <v>48</v>
      </c>
      <c r="M31" s="274">
        <v>40</v>
      </c>
      <c r="N31" s="274">
        <v>70</v>
      </c>
      <c r="O31" s="274">
        <v>92</v>
      </c>
      <c r="P31" s="274">
        <v>104</v>
      </c>
      <c r="Q31" s="274">
        <v>187</v>
      </c>
      <c r="R31" s="274">
        <v>200</v>
      </c>
      <c r="S31" s="274">
        <v>169</v>
      </c>
      <c r="T31" s="274">
        <v>262</v>
      </c>
      <c r="U31" s="274">
        <v>275</v>
      </c>
      <c r="V31" s="274">
        <v>316</v>
      </c>
      <c r="W31" s="274">
        <v>185</v>
      </c>
      <c r="X31" s="274">
        <v>57</v>
      </c>
      <c r="Y31" s="274">
        <v>11</v>
      </c>
      <c r="Z31" s="276">
        <v>6</v>
      </c>
      <c r="AA31" s="283" t="s">
        <v>44</v>
      </c>
    </row>
    <row r="32" spans="2:27" s="2" customFormat="1" ht="12" customHeight="1">
      <c r="B32" s="277"/>
      <c r="C32" s="279"/>
      <c r="D32" s="280" t="s">
        <v>141</v>
      </c>
      <c r="E32" s="274">
        <v>13382</v>
      </c>
      <c r="F32" s="274">
        <v>434</v>
      </c>
      <c r="G32" s="274">
        <v>514</v>
      </c>
      <c r="H32" s="274">
        <v>662</v>
      </c>
      <c r="I32" s="274">
        <v>757</v>
      </c>
      <c r="J32" s="274">
        <v>504</v>
      </c>
      <c r="K32" s="274">
        <v>607</v>
      </c>
      <c r="L32" s="274">
        <v>613</v>
      </c>
      <c r="M32" s="274">
        <v>834</v>
      </c>
      <c r="N32" s="274">
        <v>796</v>
      </c>
      <c r="O32" s="274">
        <v>796</v>
      </c>
      <c r="P32" s="274">
        <v>884</v>
      </c>
      <c r="Q32" s="274">
        <v>1083</v>
      </c>
      <c r="R32" s="274">
        <v>1314</v>
      </c>
      <c r="S32" s="274">
        <v>862</v>
      </c>
      <c r="T32" s="274">
        <v>778</v>
      </c>
      <c r="U32" s="274">
        <v>692</v>
      </c>
      <c r="V32" s="274">
        <v>619</v>
      </c>
      <c r="W32" s="274">
        <v>451</v>
      </c>
      <c r="X32" s="274">
        <v>159</v>
      </c>
      <c r="Y32" s="274">
        <v>23</v>
      </c>
      <c r="Z32" s="274" t="s">
        <v>44</v>
      </c>
      <c r="AA32" s="283" t="s">
        <v>44</v>
      </c>
    </row>
    <row r="33" spans="2:27" s="2" customFormat="1" ht="12" customHeight="1">
      <c r="B33" s="277"/>
      <c r="C33" s="458" t="s">
        <v>142</v>
      </c>
      <c r="D33" s="459"/>
      <c r="E33" s="275">
        <v>59296</v>
      </c>
      <c r="F33" s="275">
        <v>1774</v>
      </c>
      <c r="G33" s="275">
        <v>2141</v>
      </c>
      <c r="H33" s="275">
        <v>2563</v>
      </c>
      <c r="I33" s="275">
        <v>2861</v>
      </c>
      <c r="J33" s="275">
        <v>1833</v>
      </c>
      <c r="K33" s="275">
        <v>2130</v>
      </c>
      <c r="L33" s="275">
        <v>2514</v>
      </c>
      <c r="M33" s="275">
        <v>3343</v>
      </c>
      <c r="N33" s="275">
        <v>3494</v>
      </c>
      <c r="O33" s="275">
        <v>3387</v>
      </c>
      <c r="P33" s="275">
        <v>3905</v>
      </c>
      <c r="Q33" s="275">
        <v>4601</v>
      </c>
      <c r="R33" s="275">
        <v>5525</v>
      </c>
      <c r="S33" s="275">
        <v>4172</v>
      </c>
      <c r="T33" s="275">
        <v>4132</v>
      </c>
      <c r="U33" s="275">
        <v>3930</v>
      </c>
      <c r="V33" s="275">
        <v>3391</v>
      </c>
      <c r="W33" s="275">
        <v>2351</v>
      </c>
      <c r="X33" s="275">
        <v>907</v>
      </c>
      <c r="Y33" s="275">
        <v>275</v>
      </c>
      <c r="Z33" s="275">
        <v>31</v>
      </c>
      <c r="AA33" s="275">
        <v>36</v>
      </c>
    </row>
    <row r="34" spans="2:27" s="2" customFormat="1" ht="12" customHeight="1">
      <c r="B34" s="277"/>
      <c r="C34" s="279"/>
      <c r="D34" s="280" t="s">
        <v>143</v>
      </c>
      <c r="E34" s="274">
        <v>17660</v>
      </c>
      <c r="F34" s="274">
        <v>493</v>
      </c>
      <c r="G34" s="274">
        <v>616</v>
      </c>
      <c r="H34" s="274">
        <v>731</v>
      </c>
      <c r="I34" s="274">
        <v>896</v>
      </c>
      <c r="J34" s="274">
        <v>577</v>
      </c>
      <c r="K34" s="274">
        <v>597</v>
      </c>
      <c r="L34" s="274">
        <v>684</v>
      </c>
      <c r="M34" s="274">
        <v>971</v>
      </c>
      <c r="N34" s="274">
        <v>1027</v>
      </c>
      <c r="O34" s="274">
        <v>1004</v>
      </c>
      <c r="P34" s="274">
        <v>1082</v>
      </c>
      <c r="Q34" s="274">
        <v>1316</v>
      </c>
      <c r="R34" s="274">
        <v>1604</v>
      </c>
      <c r="S34" s="274">
        <v>1238</v>
      </c>
      <c r="T34" s="274">
        <v>1219</v>
      </c>
      <c r="U34" s="274">
        <v>1291</v>
      </c>
      <c r="V34" s="274">
        <v>1094</v>
      </c>
      <c r="W34" s="274">
        <v>772</v>
      </c>
      <c r="X34" s="274">
        <v>313</v>
      </c>
      <c r="Y34" s="274">
        <v>98</v>
      </c>
      <c r="Z34" s="274">
        <v>10</v>
      </c>
      <c r="AA34" s="276">
        <v>27</v>
      </c>
    </row>
    <row r="35" spans="2:27" s="2" customFormat="1" ht="12" customHeight="1">
      <c r="B35" s="277"/>
      <c r="C35" s="279"/>
      <c r="D35" s="280" t="s">
        <v>144</v>
      </c>
      <c r="E35" s="274">
        <v>5897</v>
      </c>
      <c r="F35" s="274">
        <v>197</v>
      </c>
      <c r="G35" s="274">
        <v>254</v>
      </c>
      <c r="H35" s="274">
        <v>313</v>
      </c>
      <c r="I35" s="274">
        <v>267</v>
      </c>
      <c r="J35" s="274">
        <v>130</v>
      </c>
      <c r="K35" s="274">
        <v>223</v>
      </c>
      <c r="L35" s="274">
        <v>306</v>
      </c>
      <c r="M35" s="274">
        <v>380</v>
      </c>
      <c r="N35" s="274">
        <v>359</v>
      </c>
      <c r="O35" s="274">
        <v>348</v>
      </c>
      <c r="P35" s="274">
        <v>408</v>
      </c>
      <c r="Q35" s="274">
        <v>434</v>
      </c>
      <c r="R35" s="274">
        <v>531</v>
      </c>
      <c r="S35" s="274">
        <v>406</v>
      </c>
      <c r="T35" s="274">
        <v>384</v>
      </c>
      <c r="U35" s="274">
        <v>353</v>
      </c>
      <c r="V35" s="274">
        <v>273</v>
      </c>
      <c r="W35" s="274">
        <v>210</v>
      </c>
      <c r="X35" s="274">
        <v>88</v>
      </c>
      <c r="Y35" s="274">
        <v>29</v>
      </c>
      <c r="Z35" s="276">
        <v>4</v>
      </c>
      <c r="AA35" s="283" t="s">
        <v>44</v>
      </c>
    </row>
    <row r="36" spans="2:27" s="2" customFormat="1" ht="12" customHeight="1">
      <c r="B36" s="277"/>
      <c r="C36" s="279"/>
      <c r="D36" s="280" t="s">
        <v>145</v>
      </c>
      <c r="E36" s="274">
        <v>10024</v>
      </c>
      <c r="F36" s="274">
        <v>338</v>
      </c>
      <c r="G36" s="274">
        <v>370</v>
      </c>
      <c r="H36" s="274">
        <v>429</v>
      </c>
      <c r="I36" s="274">
        <v>501</v>
      </c>
      <c r="J36" s="274">
        <v>275</v>
      </c>
      <c r="K36" s="274">
        <v>408</v>
      </c>
      <c r="L36" s="274">
        <v>491</v>
      </c>
      <c r="M36" s="274">
        <v>616</v>
      </c>
      <c r="N36" s="274">
        <v>619</v>
      </c>
      <c r="O36" s="274">
        <v>618</v>
      </c>
      <c r="P36" s="274">
        <v>735</v>
      </c>
      <c r="Q36" s="274">
        <v>788</v>
      </c>
      <c r="R36" s="274">
        <v>866</v>
      </c>
      <c r="S36" s="274">
        <v>708</v>
      </c>
      <c r="T36" s="274">
        <v>637</v>
      </c>
      <c r="U36" s="274">
        <v>630</v>
      </c>
      <c r="V36" s="274">
        <v>488</v>
      </c>
      <c r="W36" s="274">
        <v>335</v>
      </c>
      <c r="X36" s="274">
        <v>134</v>
      </c>
      <c r="Y36" s="276">
        <v>31</v>
      </c>
      <c r="Z36" s="274">
        <v>3</v>
      </c>
      <c r="AA36" s="276">
        <v>4</v>
      </c>
    </row>
    <row r="37" spans="2:27" s="2" customFormat="1" ht="12" customHeight="1">
      <c r="B37" s="277"/>
      <c r="C37" s="279"/>
      <c r="D37" s="280" t="s">
        <v>146</v>
      </c>
      <c r="E37" s="274">
        <v>6821</v>
      </c>
      <c r="F37" s="274">
        <v>188</v>
      </c>
      <c r="G37" s="274">
        <v>227</v>
      </c>
      <c r="H37" s="274">
        <v>280</v>
      </c>
      <c r="I37" s="274">
        <v>225</v>
      </c>
      <c r="J37" s="274">
        <v>224</v>
      </c>
      <c r="K37" s="274">
        <v>218</v>
      </c>
      <c r="L37" s="274">
        <v>250</v>
      </c>
      <c r="M37" s="274">
        <v>401</v>
      </c>
      <c r="N37" s="274">
        <v>478</v>
      </c>
      <c r="O37" s="274">
        <v>362</v>
      </c>
      <c r="P37" s="274">
        <v>392</v>
      </c>
      <c r="Q37" s="274">
        <v>528</v>
      </c>
      <c r="R37" s="274">
        <v>690</v>
      </c>
      <c r="S37" s="274">
        <v>616</v>
      </c>
      <c r="T37" s="274">
        <v>613</v>
      </c>
      <c r="U37" s="274">
        <v>418</v>
      </c>
      <c r="V37" s="274">
        <v>367</v>
      </c>
      <c r="W37" s="274">
        <v>224</v>
      </c>
      <c r="X37" s="274">
        <v>84</v>
      </c>
      <c r="Y37" s="274">
        <v>32</v>
      </c>
      <c r="Z37" s="274">
        <v>4</v>
      </c>
      <c r="AA37" s="283" t="s">
        <v>44</v>
      </c>
    </row>
    <row r="38" spans="2:27" s="2" customFormat="1" ht="12" customHeight="1">
      <c r="B38" s="277"/>
      <c r="C38" s="279"/>
      <c r="D38" s="280" t="s">
        <v>147</v>
      </c>
      <c r="E38" s="274">
        <v>3828</v>
      </c>
      <c r="F38" s="274">
        <v>128</v>
      </c>
      <c r="G38" s="274">
        <v>161</v>
      </c>
      <c r="H38" s="274">
        <v>193</v>
      </c>
      <c r="I38" s="274">
        <v>205</v>
      </c>
      <c r="J38" s="274">
        <v>122</v>
      </c>
      <c r="K38" s="274">
        <v>143</v>
      </c>
      <c r="L38" s="274">
        <v>172</v>
      </c>
      <c r="M38" s="274">
        <v>209</v>
      </c>
      <c r="N38" s="274">
        <v>211</v>
      </c>
      <c r="O38" s="274">
        <v>209</v>
      </c>
      <c r="P38" s="274">
        <v>270</v>
      </c>
      <c r="Q38" s="274">
        <v>281</v>
      </c>
      <c r="R38" s="274">
        <v>305</v>
      </c>
      <c r="S38" s="274">
        <v>223</v>
      </c>
      <c r="T38" s="274">
        <v>235</v>
      </c>
      <c r="U38" s="274">
        <v>257</v>
      </c>
      <c r="V38" s="274">
        <v>234</v>
      </c>
      <c r="W38" s="274">
        <v>172</v>
      </c>
      <c r="X38" s="274">
        <v>70</v>
      </c>
      <c r="Y38" s="274">
        <v>26</v>
      </c>
      <c r="Z38" s="276">
        <v>2</v>
      </c>
      <c r="AA38" s="283" t="s">
        <v>44</v>
      </c>
    </row>
    <row r="39" spans="2:27" s="2" customFormat="1" ht="12" customHeight="1">
      <c r="B39" s="277"/>
      <c r="C39" s="279"/>
      <c r="D39" s="280" t="s">
        <v>148</v>
      </c>
      <c r="E39" s="274">
        <v>15066</v>
      </c>
      <c r="F39" s="274">
        <v>430</v>
      </c>
      <c r="G39" s="274">
        <v>513</v>
      </c>
      <c r="H39" s="274">
        <v>617</v>
      </c>
      <c r="I39" s="274">
        <v>767</v>
      </c>
      <c r="J39" s="274">
        <v>505</v>
      </c>
      <c r="K39" s="274">
        <v>541</v>
      </c>
      <c r="L39" s="274">
        <v>611</v>
      </c>
      <c r="M39" s="274">
        <v>766</v>
      </c>
      <c r="N39" s="274">
        <v>800</v>
      </c>
      <c r="O39" s="274">
        <v>846</v>
      </c>
      <c r="P39" s="274">
        <v>1018</v>
      </c>
      <c r="Q39" s="274">
        <v>1254</v>
      </c>
      <c r="R39" s="274">
        <v>1529</v>
      </c>
      <c r="S39" s="274">
        <v>981</v>
      </c>
      <c r="T39" s="274">
        <v>1044</v>
      </c>
      <c r="U39" s="274">
        <v>981</v>
      </c>
      <c r="V39" s="274">
        <v>935</v>
      </c>
      <c r="W39" s="274">
        <v>638</v>
      </c>
      <c r="X39" s="274">
        <v>218</v>
      </c>
      <c r="Y39" s="274">
        <v>59</v>
      </c>
      <c r="Z39" s="276">
        <v>8</v>
      </c>
      <c r="AA39" s="276">
        <v>5</v>
      </c>
    </row>
    <row r="40" spans="2:27" s="2" customFormat="1" ht="12" customHeight="1">
      <c r="B40" s="277"/>
      <c r="C40" s="458" t="s">
        <v>149</v>
      </c>
      <c r="D40" s="459"/>
      <c r="E40" s="281">
        <v>36455</v>
      </c>
      <c r="F40" s="281">
        <v>1059</v>
      </c>
      <c r="G40" s="281">
        <v>1309</v>
      </c>
      <c r="H40" s="281">
        <v>1702</v>
      </c>
      <c r="I40" s="281">
        <v>1911</v>
      </c>
      <c r="J40" s="281">
        <v>1134</v>
      </c>
      <c r="K40" s="281">
        <v>1358</v>
      </c>
      <c r="L40" s="281">
        <v>1582</v>
      </c>
      <c r="M40" s="281">
        <v>1844</v>
      </c>
      <c r="N40" s="281">
        <v>1944</v>
      </c>
      <c r="O40" s="281">
        <v>2044</v>
      </c>
      <c r="P40" s="281">
        <v>2495</v>
      </c>
      <c r="Q40" s="281">
        <v>2907</v>
      </c>
      <c r="R40" s="281">
        <v>3549</v>
      </c>
      <c r="S40" s="281">
        <v>2356</v>
      </c>
      <c r="T40" s="281">
        <v>2291</v>
      </c>
      <c r="U40" s="281">
        <v>2326</v>
      </c>
      <c r="V40" s="281">
        <v>2199</v>
      </c>
      <c r="W40" s="281">
        <v>1585</v>
      </c>
      <c r="X40" s="281">
        <v>607</v>
      </c>
      <c r="Y40" s="281">
        <v>194</v>
      </c>
      <c r="Z40" s="281">
        <v>30</v>
      </c>
      <c r="AA40" s="281">
        <v>29</v>
      </c>
    </row>
    <row r="41" spans="2:27" s="2" customFormat="1" ht="12" customHeight="1">
      <c r="B41" s="277"/>
      <c r="C41" s="279"/>
      <c r="D41" s="280" t="s">
        <v>150</v>
      </c>
      <c r="E41" s="274">
        <v>4700</v>
      </c>
      <c r="F41" s="274">
        <v>125</v>
      </c>
      <c r="G41" s="274">
        <v>172</v>
      </c>
      <c r="H41" s="274">
        <v>239</v>
      </c>
      <c r="I41" s="274">
        <v>270</v>
      </c>
      <c r="J41" s="274">
        <v>97</v>
      </c>
      <c r="K41" s="274">
        <v>134</v>
      </c>
      <c r="L41" s="274">
        <v>175</v>
      </c>
      <c r="M41" s="274">
        <v>235</v>
      </c>
      <c r="N41" s="274">
        <v>247</v>
      </c>
      <c r="O41" s="274">
        <v>302</v>
      </c>
      <c r="P41" s="274">
        <v>372</v>
      </c>
      <c r="Q41" s="274">
        <v>403</v>
      </c>
      <c r="R41" s="274">
        <v>484</v>
      </c>
      <c r="S41" s="274">
        <v>284</v>
      </c>
      <c r="T41" s="274">
        <v>305</v>
      </c>
      <c r="U41" s="274">
        <v>325</v>
      </c>
      <c r="V41" s="274">
        <v>265</v>
      </c>
      <c r="W41" s="274">
        <v>189</v>
      </c>
      <c r="X41" s="274">
        <v>48</v>
      </c>
      <c r="Y41" s="274">
        <v>23</v>
      </c>
      <c r="Z41" s="276">
        <v>6</v>
      </c>
      <c r="AA41" s="283" t="s">
        <v>44</v>
      </c>
    </row>
    <row r="42" spans="2:27" s="2" customFormat="1" ht="12" customHeight="1">
      <c r="B42" s="277"/>
      <c r="C42" s="279"/>
      <c r="D42" s="280" t="s">
        <v>151</v>
      </c>
      <c r="E42" s="274">
        <v>3792</v>
      </c>
      <c r="F42" s="274">
        <v>124</v>
      </c>
      <c r="G42" s="274">
        <v>149</v>
      </c>
      <c r="H42" s="274">
        <v>183</v>
      </c>
      <c r="I42" s="274">
        <v>170</v>
      </c>
      <c r="J42" s="274">
        <v>82</v>
      </c>
      <c r="K42" s="274">
        <v>140</v>
      </c>
      <c r="L42" s="274">
        <v>151</v>
      </c>
      <c r="M42" s="274">
        <v>200</v>
      </c>
      <c r="N42" s="274">
        <v>173</v>
      </c>
      <c r="O42" s="274">
        <v>149</v>
      </c>
      <c r="P42" s="274">
        <v>187</v>
      </c>
      <c r="Q42" s="274">
        <v>278</v>
      </c>
      <c r="R42" s="274">
        <v>367</v>
      </c>
      <c r="S42" s="274">
        <v>212</v>
      </c>
      <c r="T42" s="274">
        <v>196</v>
      </c>
      <c r="U42" s="274">
        <v>224</v>
      </c>
      <c r="V42" s="274">
        <v>294</v>
      </c>
      <c r="W42" s="274">
        <v>277</v>
      </c>
      <c r="X42" s="274">
        <v>150</v>
      </c>
      <c r="Y42" s="274">
        <v>73</v>
      </c>
      <c r="Z42" s="274">
        <v>13</v>
      </c>
      <c r="AA42" s="283" t="s">
        <v>44</v>
      </c>
    </row>
    <row r="43" spans="2:27" s="2" customFormat="1" ht="12" customHeight="1">
      <c r="B43" s="277"/>
      <c r="C43" s="279"/>
      <c r="D43" s="280" t="s">
        <v>152</v>
      </c>
      <c r="E43" s="274">
        <v>7486</v>
      </c>
      <c r="F43" s="274">
        <v>284</v>
      </c>
      <c r="G43" s="274">
        <v>328</v>
      </c>
      <c r="H43" s="274">
        <v>362</v>
      </c>
      <c r="I43" s="274">
        <v>393</v>
      </c>
      <c r="J43" s="274">
        <v>323</v>
      </c>
      <c r="K43" s="274">
        <v>425</v>
      </c>
      <c r="L43" s="274">
        <v>455</v>
      </c>
      <c r="M43" s="274">
        <v>410</v>
      </c>
      <c r="N43" s="274">
        <v>390</v>
      </c>
      <c r="O43" s="274">
        <v>392</v>
      </c>
      <c r="P43" s="274">
        <v>474</v>
      </c>
      <c r="Q43" s="274">
        <v>630</v>
      </c>
      <c r="R43" s="274">
        <v>689</v>
      </c>
      <c r="S43" s="274">
        <v>438</v>
      </c>
      <c r="T43" s="274">
        <v>356</v>
      </c>
      <c r="U43" s="274">
        <v>396</v>
      </c>
      <c r="V43" s="274">
        <v>360</v>
      </c>
      <c r="W43" s="274">
        <v>290</v>
      </c>
      <c r="X43" s="274">
        <v>80</v>
      </c>
      <c r="Y43" s="274">
        <v>11</v>
      </c>
      <c r="Z43" s="274" t="s">
        <v>44</v>
      </c>
      <c r="AA43" s="283" t="s">
        <v>44</v>
      </c>
    </row>
    <row r="44" spans="2:27" s="2" customFormat="1" ht="12" customHeight="1">
      <c r="B44" s="277"/>
      <c r="C44" s="284"/>
      <c r="D44" s="285" t="s">
        <v>347</v>
      </c>
      <c r="E44" s="274">
        <v>20477</v>
      </c>
      <c r="F44" s="274">
        <v>526</v>
      </c>
      <c r="G44" s="274">
        <v>660</v>
      </c>
      <c r="H44" s="274">
        <v>918</v>
      </c>
      <c r="I44" s="274">
        <v>1078</v>
      </c>
      <c r="J44" s="274">
        <v>632</v>
      </c>
      <c r="K44" s="274">
        <v>659</v>
      </c>
      <c r="L44" s="274">
        <v>801</v>
      </c>
      <c r="M44" s="274">
        <v>999</v>
      </c>
      <c r="N44" s="274">
        <v>1134</v>
      </c>
      <c r="O44" s="274">
        <v>1201</v>
      </c>
      <c r="P44" s="274">
        <v>1462</v>
      </c>
      <c r="Q44" s="274">
        <v>1596</v>
      </c>
      <c r="R44" s="274">
        <v>2009</v>
      </c>
      <c r="S44" s="274">
        <v>1422</v>
      </c>
      <c r="T44" s="274">
        <v>1434</v>
      </c>
      <c r="U44" s="274">
        <v>1381</v>
      </c>
      <c r="V44" s="274">
        <v>1280</v>
      </c>
      <c r="W44" s="274">
        <v>829</v>
      </c>
      <c r="X44" s="274">
        <v>329</v>
      </c>
      <c r="Y44" s="274">
        <v>87</v>
      </c>
      <c r="Z44" s="274">
        <v>11</v>
      </c>
      <c r="AA44" s="276">
        <v>29</v>
      </c>
    </row>
    <row r="45" spans="2:27" s="2" customFormat="1" ht="12" customHeight="1">
      <c r="B45" s="277"/>
      <c r="C45" s="458" t="s">
        <v>154</v>
      </c>
      <c r="D45" s="459"/>
      <c r="E45" s="275">
        <v>37231</v>
      </c>
      <c r="F45" s="275">
        <v>1463</v>
      </c>
      <c r="G45" s="275">
        <v>1622</v>
      </c>
      <c r="H45" s="275">
        <v>1998</v>
      </c>
      <c r="I45" s="275">
        <v>2470</v>
      </c>
      <c r="J45" s="275">
        <v>2175</v>
      </c>
      <c r="K45" s="275">
        <v>1897</v>
      </c>
      <c r="L45" s="275">
        <v>2134</v>
      </c>
      <c r="M45" s="275">
        <v>2605</v>
      </c>
      <c r="N45" s="275">
        <v>2775</v>
      </c>
      <c r="O45" s="275">
        <v>2791</v>
      </c>
      <c r="P45" s="275">
        <v>2645</v>
      </c>
      <c r="Q45" s="275">
        <v>2634</v>
      </c>
      <c r="R45" s="275">
        <v>3023</v>
      </c>
      <c r="S45" s="275">
        <v>2154</v>
      </c>
      <c r="T45" s="275">
        <v>1502</v>
      </c>
      <c r="U45" s="275">
        <v>1143</v>
      </c>
      <c r="V45" s="275">
        <v>901</v>
      </c>
      <c r="W45" s="275">
        <v>588</v>
      </c>
      <c r="X45" s="275">
        <v>252</v>
      </c>
      <c r="Y45" s="275">
        <v>59</v>
      </c>
      <c r="Z45" s="275">
        <v>6</v>
      </c>
      <c r="AA45" s="275">
        <v>394</v>
      </c>
    </row>
    <row r="46" spans="2:27" s="2" customFormat="1" ht="12" customHeight="1">
      <c r="B46" s="277"/>
      <c r="C46" s="279"/>
      <c r="D46" s="280" t="s">
        <v>155</v>
      </c>
      <c r="E46" s="274">
        <v>37231</v>
      </c>
      <c r="F46" s="274">
        <v>1463</v>
      </c>
      <c r="G46" s="274">
        <v>1622</v>
      </c>
      <c r="H46" s="274">
        <v>1998</v>
      </c>
      <c r="I46" s="274">
        <v>2470</v>
      </c>
      <c r="J46" s="274">
        <v>2175</v>
      </c>
      <c r="K46" s="274">
        <v>1897</v>
      </c>
      <c r="L46" s="274">
        <v>2134</v>
      </c>
      <c r="M46" s="274">
        <v>2605</v>
      </c>
      <c r="N46" s="274">
        <v>2775</v>
      </c>
      <c r="O46" s="274">
        <v>2791</v>
      </c>
      <c r="P46" s="274">
        <v>2645</v>
      </c>
      <c r="Q46" s="274">
        <v>2634</v>
      </c>
      <c r="R46" s="274">
        <v>3023</v>
      </c>
      <c r="S46" s="274">
        <v>2154</v>
      </c>
      <c r="T46" s="274">
        <v>1502</v>
      </c>
      <c r="U46" s="274">
        <v>1143</v>
      </c>
      <c r="V46" s="274">
        <v>901</v>
      </c>
      <c r="W46" s="274">
        <v>588</v>
      </c>
      <c r="X46" s="274">
        <v>252</v>
      </c>
      <c r="Y46" s="274">
        <v>59</v>
      </c>
      <c r="Z46" s="274">
        <v>6</v>
      </c>
      <c r="AA46" s="274">
        <v>394</v>
      </c>
    </row>
    <row r="47" spans="2:27" s="2" customFormat="1" ht="12" customHeight="1">
      <c r="B47" s="277"/>
      <c r="C47" s="458" t="s">
        <v>156</v>
      </c>
      <c r="D47" s="459"/>
      <c r="E47" s="281">
        <v>104963</v>
      </c>
      <c r="F47" s="281">
        <v>4154</v>
      </c>
      <c r="G47" s="281">
        <v>4563</v>
      </c>
      <c r="H47" s="281">
        <v>4997</v>
      </c>
      <c r="I47" s="281">
        <v>5357</v>
      </c>
      <c r="J47" s="281">
        <v>5052</v>
      </c>
      <c r="K47" s="281">
        <v>5822</v>
      </c>
      <c r="L47" s="281">
        <v>6465</v>
      </c>
      <c r="M47" s="281">
        <v>7773</v>
      </c>
      <c r="N47" s="281">
        <v>7768</v>
      </c>
      <c r="O47" s="281">
        <v>6760</v>
      </c>
      <c r="P47" s="281">
        <v>6501</v>
      </c>
      <c r="Q47" s="281">
        <v>7254</v>
      </c>
      <c r="R47" s="281">
        <v>9407</v>
      </c>
      <c r="S47" s="281">
        <v>7376</v>
      </c>
      <c r="T47" s="281">
        <v>5331</v>
      </c>
      <c r="U47" s="281">
        <v>4001</v>
      </c>
      <c r="V47" s="281">
        <v>3063</v>
      </c>
      <c r="W47" s="281">
        <v>2003</v>
      </c>
      <c r="X47" s="281">
        <v>918</v>
      </c>
      <c r="Y47" s="281">
        <v>246</v>
      </c>
      <c r="Z47" s="281">
        <v>28</v>
      </c>
      <c r="AA47" s="281">
        <v>124</v>
      </c>
    </row>
    <row r="48" spans="2:27" s="2" customFormat="1" ht="12" customHeight="1">
      <c r="B48" s="277"/>
      <c r="C48" s="279"/>
      <c r="D48" s="280" t="s">
        <v>157</v>
      </c>
      <c r="E48" s="274">
        <v>15521</v>
      </c>
      <c r="F48" s="274">
        <v>522</v>
      </c>
      <c r="G48" s="274">
        <v>612</v>
      </c>
      <c r="H48" s="274">
        <v>692</v>
      </c>
      <c r="I48" s="274">
        <v>783</v>
      </c>
      <c r="J48" s="274">
        <v>864</v>
      </c>
      <c r="K48" s="274">
        <v>669</v>
      </c>
      <c r="L48" s="274">
        <v>828</v>
      </c>
      <c r="M48" s="274">
        <v>993</v>
      </c>
      <c r="N48" s="274">
        <v>973</v>
      </c>
      <c r="O48" s="274">
        <v>912</v>
      </c>
      <c r="P48" s="274">
        <v>979</v>
      </c>
      <c r="Q48" s="274">
        <v>1242</v>
      </c>
      <c r="R48" s="274">
        <v>1556</v>
      </c>
      <c r="S48" s="274">
        <v>1087</v>
      </c>
      <c r="T48" s="274">
        <v>841</v>
      </c>
      <c r="U48" s="274">
        <v>673</v>
      </c>
      <c r="V48" s="274">
        <v>620</v>
      </c>
      <c r="W48" s="274">
        <v>423</v>
      </c>
      <c r="X48" s="274">
        <v>172</v>
      </c>
      <c r="Y48" s="274">
        <v>39</v>
      </c>
      <c r="Z48" s="274">
        <v>4</v>
      </c>
      <c r="AA48" s="276">
        <v>37</v>
      </c>
    </row>
    <row r="49" spans="2:27" s="2" customFormat="1" ht="12" customHeight="1">
      <c r="B49" s="277"/>
      <c r="C49" s="279"/>
      <c r="D49" s="280" t="s">
        <v>158</v>
      </c>
      <c r="E49" s="274">
        <v>11126</v>
      </c>
      <c r="F49" s="274">
        <v>456</v>
      </c>
      <c r="G49" s="274">
        <v>484</v>
      </c>
      <c r="H49" s="274">
        <v>504</v>
      </c>
      <c r="I49" s="274">
        <v>526</v>
      </c>
      <c r="J49" s="274">
        <v>525</v>
      </c>
      <c r="K49" s="274">
        <v>652</v>
      </c>
      <c r="L49" s="274">
        <v>592</v>
      </c>
      <c r="M49" s="274">
        <v>793</v>
      </c>
      <c r="N49" s="274">
        <v>698</v>
      </c>
      <c r="O49" s="274">
        <v>601</v>
      </c>
      <c r="P49" s="274">
        <v>704</v>
      </c>
      <c r="Q49" s="274">
        <v>842</v>
      </c>
      <c r="R49" s="274">
        <v>1079</v>
      </c>
      <c r="S49" s="274">
        <v>803</v>
      </c>
      <c r="T49" s="274">
        <v>561</v>
      </c>
      <c r="U49" s="274">
        <v>519</v>
      </c>
      <c r="V49" s="274">
        <v>390</v>
      </c>
      <c r="W49" s="274">
        <v>257</v>
      </c>
      <c r="X49" s="274">
        <v>105</v>
      </c>
      <c r="Y49" s="274">
        <v>30</v>
      </c>
      <c r="Z49" s="276">
        <v>4</v>
      </c>
      <c r="AA49" s="276">
        <v>1</v>
      </c>
    </row>
    <row r="50" spans="2:27" s="2" customFormat="1" ht="12" customHeight="1">
      <c r="B50" s="277"/>
      <c r="C50" s="279"/>
      <c r="D50" s="280" t="s">
        <v>159</v>
      </c>
      <c r="E50" s="274">
        <v>11530</v>
      </c>
      <c r="F50" s="274">
        <v>446</v>
      </c>
      <c r="G50" s="274">
        <v>512</v>
      </c>
      <c r="H50" s="274">
        <v>572</v>
      </c>
      <c r="I50" s="274">
        <v>554</v>
      </c>
      <c r="J50" s="274">
        <v>558</v>
      </c>
      <c r="K50" s="274">
        <v>609</v>
      </c>
      <c r="L50" s="274">
        <v>680</v>
      </c>
      <c r="M50" s="274">
        <v>864</v>
      </c>
      <c r="N50" s="274">
        <v>778</v>
      </c>
      <c r="O50" s="274">
        <v>633</v>
      </c>
      <c r="P50" s="274">
        <v>705</v>
      </c>
      <c r="Q50" s="274">
        <v>820</v>
      </c>
      <c r="R50" s="274">
        <v>1066</v>
      </c>
      <c r="S50" s="274">
        <v>800</v>
      </c>
      <c r="T50" s="274">
        <v>562</v>
      </c>
      <c r="U50" s="274">
        <v>507</v>
      </c>
      <c r="V50" s="274">
        <v>385</v>
      </c>
      <c r="W50" s="274">
        <v>284</v>
      </c>
      <c r="X50" s="274">
        <v>121</v>
      </c>
      <c r="Y50" s="274">
        <v>45</v>
      </c>
      <c r="Z50" s="274">
        <v>5</v>
      </c>
      <c r="AA50" s="276">
        <v>24</v>
      </c>
    </row>
    <row r="51" spans="2:27" s="2" customFormat="1" ht="12" customHeight="1">
      <c r="B51" s="277"/>
      <c r="C51" s="279"/>
      <c r="D51" s="280" t="s">
        <v>160</v>
      </c>
      <c r="E51" s="274">
        <v>40005</v>
      </c>
      <c r="F51" s="274">
        <v>1787</v>
      </c>
      <c r="G51" s="274">
        <v>1723</v>
      </c>
      <c r="H51" s="274">
        <v>1929</v>
      </c>
      <c r="I51" s="274">
        <v>2166</v>
      </c>
      <c r="J51" s="274">
        <v>2054</v>
      </c>
      <c r="K51" s="274">
        <v>2582</v>
      </c>
      <c r="L51" s="274">
        <v>2862</v>
      </c>
      <c r="M51" s="274">
        <v>3156</v>
      </c>
      <c r="N51" s="274">
        <v>3390</v>
      </c>
      <c r="O51" s="274">
        <v>3051</v>
      </c>
      <c r="P51" s="274">
        <v>2511</v>
      </c>
      <c r="Q51" s="274">
        <v>2430</v>
      </c>
      <c r="R51" s="274">
        <v>3001</v>
      </c>
      <c r="S51" s="274">
        <v>2496</v>
      </c>
      <c r="T51" s="274">
        <v>1874</v>
      </c>
      <c r="U51" s="274">
        <v>1254</v>
      </c>
      <c r="V51" s="274">
        <v>875</v>
      </c>
      <c r="W51" s="274">
        <v>533</v>
      </c>
      <c r="X51" s="274">
        <v>249</v>
      </c>
      <c r="Y51" s="274">
        <v>67</v>
      </c>
      <c r="Z51" s="274">
        <v>6</v>
      </c>
      <c r="AA51" s="276">
        <v>9</v>
      </c>
    </row>
    <row r="52" spans="2:27" s="6" customFormat="1" ht="12" customHeight="1">
      <c r="B52" s="277"/>
      <c r="C52" s="279"/>
      <c r="D52" s="280" t="s">
        <v>374</v>
      </c>
      <c r="E52" s="274">
        <v>26781</v>
      </c>
      <c r="F52" s="274">
        <v>943</v>
      </c>
      <c r="G52" s="274">
        <v>1232</v>
      </c>
      <c r="H52" s="274">
        <v>1300</v>
      </c>
      <c r="I52" s="274">
        <v>1328</v>
      </c>
      <c r="J52" s="274">
        <v>1051</v>
      </c>
      <c r="K52" s="274">
        <v>1310</v>
      </c>
      <c r="L52" s="274">
        <v>1503</v>
      </c>
      <c r="M52" s="274">
        <v>1967</v>
      </c>
      <c r="N52" s="274">
        <v>1929</v>
      </c>
      <c r="O52" s="274">
        <v>1563</v>
      </c>
      <c r="P52" s="274">
        <v>1602</v>
      </c>
      <c r="Q52" s="274">
        <v>1920</v>
      </c>
      <c r="R52" s="274">
        <v>2705</v>
      </c>
      <c r="S52" s="274">
        <v>2190</v>
      </c>
      <c r="T52" s="274">
        <v>1493</v>
      </c>
      <c r="U52" s="274">
        <v>1048</v>
      </c>
      <c r="V52" s="274">
        <v>793</v>
      </c>
      <c r="W52" s="274">
        <v>506</v>
      </c>
      <c r="X52" s="274">
        <v>271</v>
      </c>
      <c r="Y52" s="274">
        <v>65</v>
      </c>
      <c r="Z52" s="274">
        <v>9</v>
      </c>
      <c r="AA52" s="276">
        <v>53</v>
      </c>
    </row>
    <row r="53" spans="2:27" s="2" customFormat="1" ht="12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2:27" s="2" customFormat="1" ht="12" customHeight="1">
      <c r="B54" s="460" t="s">
        <v>375</v>
      </c>
      <c r="C54" s="461"/>
      <c r="D54" s="461"/>
      <c r="E54" s="461"/>
      <c r="F54" s="461"/>
      <c r="G54" s="461"/>
      <c r="H54" s="46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27" s="2" customFormat="1" ht="12" customHeight="1">
      <c r="B55" s="286"/>
      <c r="C55" s="286"/>
      <c r="D55" s="286"/>
      <c r="E55" s="286"/>
      <c r="F55" s="286"/>
      <c r="G55" s="286"/>
      <c r="H55" s="286"/>
      <c r="I55" s="287"/>
      <c r="J55" s="28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3.5">
      <c r="B56" s="148"/>
      <c r="C56" s="148"/>
      <c r="D56" s="148"/>
      <c r="E56" s="288"/>
      <c r="F56" s="28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ht="13.5">
      <c r="E57" s="289"/>
    </row>
    <row r="58" spans="5:27" ht="13.5"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90"/>
      <c r="X58" s="290"/>
      <c r="Y58" s="290"/>
      <c r="Z58" s="290"/>
      <c r="AA58" s="290"/>
    </row>
  </sheetData>
  <sheetProtection/>
  <mergeCells count="48">
    <mergeCell ref="B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B7:D7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C23:D23"/>
    <mergeCell ref="C26:D26"/>
    <mergeCell ref="C29:D29"/>
    <mergeCell ref="C33:D33"/>
    <mergeCell ref="C40:D40"/>
    <mergeCell ref="C45:D45"/>
    <mergeCell ref="C47:D47"/>
    <mergeCell ref="B54:H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2"/>
  <sheetViews>
    <sheetView zoomScalePageLayoutView="0" workbookViewId="0" topLeftCell="A1">
      <selection activeCell="F41" sqref="F41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625" style="0" customWidth="1"/>
    <col min="4" max="11" width="12.625" style="0" customWidth="1"/>
    <col min="12" max="15" width="9.625" style="0" customWidth="1"/>
  </cols>
  <sheetData>
    <row r="1" spans="2:3" ht="14.25" customHeight="1">
      <c r="B1" s="10" t="s">
        <v>46</v>
      </c>
      <c r="C1" s="1"/>
    </row>
    <row r="2" ht="12" customHeight="1"/>
    <row r="3" spans="2:15" s="2" customFormat="1" ht="12" customHeight="1">
      <c r="B3" s="302" t="s">
        <v>47</v>
      </c>
      <c r="C3" s="303"/>
      <c r="D3" s="294" t="s">
        <v>48</v>
      </c>
      <c r="E3" s="301"/>
      <c r="F3" s="294" t="s">
        <v>49</v>
      </c>
      <c r="G3" s="300"/>
      <c r="H3" s="300"/>
      <c r="I3" s="300"/>
      <c r="J3" s="300"/>
      <c r="K3" s="301"/>
      <c r="L3" s="316" t="s">
        <v>50</v>
      </c>
      <c r="M3" s="317"/>
      <c r="N3" s="294" t="s">
        <v>51</v>
      </c>
      <c r="O3" s="299"/>
    </row>
    <row r="4" spans="2:15" s="2" customFormat="1" ht="12" customHeight="1">
      <c r="B4" s="304"/>
      <c r="C4" s="305"/>
      <c r="D4" s="308" t="s">
        <v>52</v>
      </c>
      <c r="E4" s="310" t="s">
        <v>53</v>
      </c>
      <c r="F4" s="320" t="s">
        <v>52</v>
      </c>
      <c r="G4" s="49"/>
      <c r="H4" s="50"/>
      <c r="I4" s="294" t="s">
        <v>53</v>
      </c>
      <c r="J4" s="49"/>
      <c r="K4" s="49"/>
      <c r="L4" s="318"/>
      <c r="M4" s="319"/>
      <c r="N4" s="308" t="s">
        <v>52</v>
      </c>
      <c r="O4" s="310" t="s">
        <v>53</v>
      </c>
    </row>
    <row r="5" spans="2:15" s="2" customFormat="1" ht="12" customHeight="1">
      <c r="B5" s="306"/>
      <c r="C5" s="307"/>
      <c r="D5" s="309"/>
      <c r="E5" s="311"/>
      <c r="F5" s="309"/>
      <c r="G5" s="3" t="s">
        <v>54</v>
      </c>
      <c r="H5" s="3" t="s">
        <v>55</v>
      </c>
      <c r="I5" s="311"/>
      <c r="J5" s="3" t="s">
        <v>54</v>
      </c>
      <c r="K5" s="48" t="s">
        <v>55</v>
      </c>
      <c r="L5" s="3" t="s">
        <v>52</v>
      </c>
      <c r="M5" s="3" t="s">
        <v>53</v>
      </c>
      <c r="N5" s="309"/>
      <c r="O5" s="311"/>
    </row>
    <row r="6" spans="2:15" s="2" customFormat="1" ht="12" customHeight="1">
      <c r="B6" s="4"/>
      <c r="C6" s="5"/>
      <c r="D6" s="8" t="s">
        <v>56</v>
      </c>
      <c r="E6" s="8" t="s">
        <v>56</v>
      </c>
      <c r="F6" s="8" t="s">
        <v>57</v>
      </c>
      <c r="G6" s="51" t="s">
        <v>57</v>
      </c>
      <c r="H6" s="8" t="s">
        <v>57</v>
      </c>
      <c r="I6" s="8" t="s">
        <v>57</v>
      </c>
      <c r="J6" s="8" t="s">
        <v>57</v>
      </c>
      <c r="K6" s="8" t="s">
        <v>57</v>
      </c>
      <c r="L6" s="52" t="s">
        <v>57</v>
      </c>
      <c r="M6" s="52" t="s">
        <v>57</v>
      </c>
      <c r="N6" s="52" t="s">
        <v>58</v>
      </c>
      <c r="O6" s="52" t="s">
        <v>58</v>
      </c>
    </row>
    <row r="7" spans="2:15" s="2" customFormat="1" ht="12" customHeight="1">
      <c r="B7" s="9" t="s">
        <v>59</v>
      </c>
      <c r="C7" s="15" t="s">
        <v>60</v>
      </c>
      <c r="D7" s="53">
        <v>16.74</v>
      </c>
      <c r="E7" s="53">
        <v>6298.54</v>
      </c>
      <c r="F7" s="17">
        <f>SUM(G7:H7)</f>
        <v>99117</v>
      </c>
      <c r="G7" s="17">
        <v>47006</v>
      </c>
      <c r="H7" s="54">
        <v>52111</v>
      </c>
      <c r="I7" s="17">
        <f aca="true" t="shared" si="0" ref="I7:I26">SUM(J7:K7)</f>
        <v>953493</v>
      </c>
      <c r="J7" s="17">
        <v>467100</v>
      </c>
      <c r="K7" s="17">
        <v>486393</v>
      </c>
      <c r="L7" s="17">
        <v>5921</v>
      </c>
      <c r="M7" s="17">
        <v>151</v>
      </c>
      <c r="N7" s="21">
        <v>9.4</v>
      </c>
      <c r="O7" s="21">
        <v>90.6</v>
      </c>
    </row>
    <row r="8" spans="2:15" s="2" customFormat="1" ht="12" customHeight="1">
      <c r="B8" s="9"/>
      <c r="C8" s="15" t="s">
        <v>61</v>
      </c>
      <c r="D8" s="53">
        <v>28.69</v>
      </c>
      <c r="E8" s="53">
        <v>6286.59</v>
      </c>
      <c r="F8" s="17">
        <f aca="true" t="shared" si="1" ref="F8:F29">SUM(G8:H8)</f>
        <v>161939</v>
      </c>
      <c r="G8" s="17">
        <v>77017</v>
      </c>
      <c r="H8" s="17">
        <v>84922</v>
      </c>
      <c r="I8" s="17">
        <f t="shared" si="0"/>
        <v>956919</v>
      </c>
      <c r="J8" s="17">
        <v>471616</v>
      </c>
      <c r="K8" s="17">
        <v>485303</v>
      </c>
      <c r="L8" s="17">
        <v>5644</v>
      </c>
      <c r="M8" s="17">
        <v>152</v>
      </c>
      <c r="N8" s="21">
        <v>14.5</v>
      </c>
      <c r="O8" s="21">
        <v>85.5</v>
      </c>
    </row>
    <row r="9" spans="2:15" s="2" customFormat="1" ht="12" customHeight="1">
      <c r="B9" s="9" t="s">
        <v>62</v>
      </c>
      <c r="C9" s="15" t="s">
        <v>70</v>
      </c>
      <c r="D9" s="53">
        <v>51.59</v>
      </c>
      <c r="E9" s="53">
        <v>6284.23</v>
      </c>
      <c r="F9" s="17">
        <f t="shared" si="1"/>
        <v>197759</v>
      </c>
      <c r="G9" s="17">
        <v>94879</v>
      </c>
      <c r="H9" s="17">
        <v>102880</v>
      </c>
      <c r="I9" s="17">
        <f t="shared" si="0"/>
        <v>988321</v>
      </c>
      <c r="J9" s="17">
        <v>486128</v>
      </c>
      <c r="K9" s="17">
        <v>502193</v>
      </c>
      <c r="L9" s="17">
        <v>3833</v>
      </c>
      <c r="M9" s="17">
        <v>157</v>
      </c>
      <c r="N9" s="21">
        <v>16.7</v>
      </c>
      <c r="O9" s="21">
        <v>83.3</v>
      </c>
    </row>
    <row r="10" spans="2:15" s="2" customFormat="1" ht="12" customHeight="1">
      <c r="B10" s="9"/>
      <c r="C10" s="15" t="s">
        <v>71</v>
      </c>
      <c r="D10" s="53">
        <v>55.66</v>
      </c>
      <c r="E10" s="53">
        <v>6280.21</v>
      </c>
      <c r="F10" s="17">
        <f t="shared" si="1"/>
        <v>227609</v>
      </c>
      <c r="G10" s="17">
        <v>108811</v>
      </c>
      <c r="H10" s="17">
        <v>118798</v>
      </c>
      <c r="I10" s="17">
        <f t="shared" si="0"/>
        <v>1014844</v>
      </c>
      <c r="J10" s="17">
        <v>497968</v>
      </c>
      <c r="K10" s="17">
        <v>516876</v>
      </c>
      <c r="L10" s="17">
        <v>4089</v>
      </c>
      <c r="M10" s="17">
        <v>162</v>
      </c>
      <c r="N10" s="21">
        <v>18.3</v>
      </c>
      <c r="O10" s="21">
        <v>81.7</v>
      </c>
    </row>
    <row r="11" spans="2:15" s="2" customFormat="1" ht="12" customHeight="1">
      <c r="B11" s="9"/>
      <c r="C11" s="15" t="s">
        <v>72</v>
      </c>
      <c r="D11" s="53">
        <v>95.8</v>
      </c>
      <c r="E11" s="53">
        <v>6240.07</v>
      </c>
      <c r="F11" s="17">
        <f t="shared" si="1"/>
        <v>284089</v>
      </c>
      <c r="G11" s="17">
        <v>133708</v>
      </c>
      <c r="H11" s="17">
        <v>150381</v>
      </c>
      <c r="I11" s="17">
        <f t="shared" si="0"/>
        <v>1014938</v>
      </c>
      <c r="J11" s="17">
        <v>504000</v>
      </c>
      <c r="K11" s="17">
        <v>510938</v>
      </c>
      <c r="L11" s="17">
        <v>2965</v>
      </c>
      <c r="M11" s="17">
        <v>163</v>
      </c>
      <c r="N11" s="21">
        <v>21.9</v>
      </c>
      <c r="O11" s="21">
        <v>78.1</v>
      </c>
    </row>
    <row r="12" spans="2:15" s="2" customFormat="1" ht="12" customHeight="1">
      <c r="B12" s="9"/>
      <c r="C12" s="15" t="s">
        <v>35</v>
      </c>
      <c r="D12" s="53">
        <v>95.8</v>
      </c>
      <c r="E12" s="53">
        <v>6240.07</v>
      </c>
      <c r="F12" s="17">
        <f t="shared" si="1"/>
        <v>273701</v>
      </c>
      <c r="G12" s="17">
        <v>123493</v>
      </c>
      <c r="H12" s="17">
        <v>150208</v>
      </c>
      <c r="I12" s="17">
        <f t="shared" si="0"/>
        <v>1045079</v>
      </c>
      <c r="J12" s="17">
        <v>501084</v>
      </c>
      <c r="K12" s="17">
        <v>543995</v>
      </c>
      <c r="L12" s="17">
        <v>2857</v>
      </c>
      <c r="M12" s="17">
        <v>167</v>
      </c>
      <c r="N12" s="21">
        <v>20.7</v>
      </c>
      <c r="O12" s="21">
        <v>79.3</v>
      </c>
    </row>
    <row r="13" spans="2:15" s="2" customFormat="1" ht="12" customHeight="1">
      <c r="B13" s="9"/>
      <c r="C13" s="15" t="s">
        <v>63</v>
      </c>
      <c r="D13" s="53">
        <v>95.8</v>
      </c>
      <c r="E13" s="53">
        <v>6240.07</v>
      </c>
      <c r="F13" s="17">
        <f t="shared" si="1"/>
        <v>287116</v>
      </c>
      <c r="G13" s="17">
        <v>133687</v>
      </c>
      <c r="H13" s="17">
        <v>153429</v>
      </c>
      <c r="I13" s="17">
        <f t="shared" si="0"/>
        <v>1258965</v>
      </c>
      <c r="J13" s="17">
        <v>590117</v>
      </c>
      <c r="K13" s="17">
        <v>668848</v>
      </c>
      <c r="L13" s="17">
        <v>2997</v>
      </c>
      <c r="M13" s="17">
        <v>202</v>
      </c>
      <c r="N13" s="21">
        <v>18.6</v>
      </c>
      <c r="O13" s="21">
        <v>81.4</v>
      </c>
    </row>
    <row r="14" spans="2:15" s="2" customFormat="1" ht="12" customHeight="1">
      <c r="B14" s="9"/>
      <c r="C14" s="15" t="s">
        <v>15</v>
      </c>
      <c r="D14" s="53">
        <v>95.8</v>
      </c>
      <c r="E14" s="53">
        <v>6240.07</v>
      </c>
      <c r="F14" s="17">
        <f t="shared" si="1"/>
        <v>294380</v>
      </c>
      <c r="G14" s="17">
        <v>138598</v>
      </c>
      <c r="H14" s="17">
        <v>155782</v>
      </c>
      <c r="I14" s="17">
        <f t="shared" si="0"/>
        <v>1230255</v>
      </c>
      <c r="J14" s="17">
        <v>583745</v>
      </c>
      <c r="K14" s="17">
        <v>646510</v>
      </c>
      <c r="L14" s="17">
        <v>3073</v>
      </c>
      <c r="M14" s="17">
        <v>197</v>
      </c>
      <c r="N14" s="21">
        <v>19.3</v>
      </c>
      <c r="O14" s="21">
        <v>80.7</v>
      </c>
    </row>
    <row r="15" spans="2:15" s="2" customFormat="1" ht="12" customHeight="1">
      <c r="B15" s="9"/>
      <c r="C15" s="15" t="s">
        <v>64</v>
      </c>
      <c r="D15" s="53">
        <v>95.8</v>
      </c>
      <c r="E15" s="53">
        <v>6240.07</v>
      </c>
      <c r="F15" s="17">
        <f t="shared" si="1"/>
        <v>316443</v>
      </c>
      <c r="G15" s="17">
        <v>150633</v>
      </c>
      <c r="H15" s="17">
        <v>165810</v>
      </c>
      <c r="I15" s="17">
        <f t="shared" si="0"/>
        <v>1256344</v>
      </c>
      <c r="J15" s="17">
        <v>608507</v>
      </c>
      <c r="K15" s="17">
        <v>647837</v>
      </c>
      <c r="L15" s="17">
        <v>3303</v>
      </c>
      <c r="M15" s="17">
        <v>201</v>
      </c>
      <c r="N15" s="21">
        <v>20.1</v>
      </c>
      <c r="O15" s="21">
        <v>79.9</v>
      </c>
    </row>
    <row r="16" spans="2:15" s="2" customFormat="1" ht="12" customHeight="1">
      <c r="B16" s="9"/>
      <c r="C16" s="15" t="s">
        <v>65</v>
      </c>
      <c r="D16" s="53">
        <v>138.32</v>
      </c>
      <c r="E16" s="53">
        <v>6197.59</v>
      </c>
      <c r="F16" s="17">
        <f t="shared" si="1"/>
        <v>377483</v>
      </c>
      <c r="G16" s="17">
        <v>181213</v>
      </c>
      <c r="H16" s="17">
        <v>196270</v>
      </c>
      <c r="I16" s="17">
        <f t="shared" si="0"/>
        <v>1231411</v>
      </c>
      <c r="J16" s="17">
        <v>606209</v>
      </c>
      <c r="K16" s="17">
        <v>625202</v>
      </c>
      <c r="L16" s="17">
        <v>2729</v>
      </c>
      <c r="M16" s="17">
        <v>199</v>
      </c>
      <c r="N16" s="21">
        <v>23.5</v>
      </c>
      <c r="O16" s="21">
        <v>76.5</v>
      </c>
    </row>
    <row r="17" spans="2:15" s="2" customFormat="1" ht="12" customHeight="1">
      <c r="B17" s="9"/>
      <c r="C17" s="15" t="s">
        <v>73</v>
      </c>
      <c r="D17" s="53">
        <v>137.75</v>
      </c>
      <c r="E17" s="53">
        <v>6196.37</v>
      </c>
      <c r="F17" s="17">
        <f t="shared" si="1"/>
        <v>384150</v>
      </c>
      <c r="G17" s="17">
        <v>184274</v>
      </c>
      <c r="H17" s="17">
        <v>199876</v>
      </c>
      <c r="I17" s="17">
        <f t="shared" si="0"/>
        <v>1217230</v>
      </c>
      <c r="J17" s="17">
        <v>594636</v>
      </c>
      <c r="K17" s="17">
        <v>622594</v>
      </c>
      <c r="L17" s="17">
        <v>2789</v>
      </c>
      <c r="M17" s="17">
        <v>196</v>
      </c>
      <c r="N17" s="21">
        <v>24</v>
      </c>
      <c r="O17" s="21">
        <v>76</v>
      </c>
    </row>
    <row r="18" spans="2:15" s="2" customFormat="1" ht="12" customHeight="1">
      <c r="B18" s="9"/>
      <c r="C18" s="15" t="s">
        <v>74</v>
      </c>
      <c r="D18" s="53">
        <v>841.1</v>
      </c>
      <c r="E18" s="53">
        <v>5490.76</v>
      </c>
      <c r="F18" s="17">
        <f t="shared" si="1"/>
        <v>772234</v>
      </c>
      <c r="G18" s="17">
        <v>370310</v>
      </c>
      <c r="H18" s="17">
        <v>401924</v>
      </c>
      <c r="I18" s="17">
        <f t="shared" si="0"/>
        <v>841315</v>
      </c>
      <c r="J18" s="17">
        <v>411297</v>
      </c>
      <c r="K18" s="17">
        <v>430018</v>
      </c>
      <c r="L18" s="17">
        <v>918</v>
      </c>
      <c r="M18" s="17">
        <v>153</v>
      </c>
      <c r="N18" s="21">
        <v>47.9</v>
      </c>
      <c r="O18" s="21">
        <v>52.1</v>
      </c>
    </row>
    <row r="19" spans="2:15" s="2" customFormat="1" ht="12" customHeight="1">
      <c r="B19" s="9"/>
      <c r="C19" s="15" t="s">
        <v>75</v>
      </c>
      <c r="D19" s="53">
        <v>1033.97</v>
      </c>
      <c r="E19" s="53">
        <v>5315.99</v>
      </c>
      <c r="F19" s="17">
        <f t="shared" si="1"/>
        <v>858420</v>
      </c>
      <c r="G19" s="17">
        <v>409678</v>
      </c>
      <c r="H19" s="17">
        <v>448742</v>
      </c>
      <c r="I19" s="17">
        <f t="shared" si="0"/>
        <v>720056</v>
      </c>
      <c r="J19" s="17">
        <v>349961</v>
      </c>
      <c r="K19" s="17">
        <v>370095</v>
      </c>
      <c r="L19" s="17">
        <v>830</v>
      </c>
      <c r="M19" s="17">
        <v>136</v>
      </c>
      <c r="N19" s="21">
        <v>54.4</v>
      </c>
      <c r="O19" s="21">
        <v>45.6</v>
      </c>
    </row>
    <row r="20" spans="2:15" s="2" customFormat="1" ht="12" customHeight="1">
      <c r="B20" s="9"/>
      <c r="C20" s="15" t="s">
        <v>76</v>
      </c>
      <c r="D20" s="53">
        <v>1085.39</v>
      </c>
      <c r="E20" s="53">
        <v>5264.57</v>
      </c>
      <c r="F20" s="17">
        <f t="shared" si="1"/>
        <v>945541</v>
      </c>
      <c r="G20" s="17">
        <v>456186</v>
      </c>
      <c r="H20" s="17">
        <v>489355</v>
      </c>
      <c r="I20" s="17">
        <f t="shared" si="0"/>
        <v>660043</v>
      </c>
      <c r="J20" s="17">
        <v>322730</v>
      </c>
      <c r="K20" s="17">
        <v>337313</v>
      </c>
      <c r="L20" s="17">
        <v>871</v>
      </c>
      <c r="M20" s="17">
        <v>125</v>
      </c>
      <c r="N20" s="21">
        <v>58.9</v>
      </c>
      <c r="O20" s="21">
        <v>41.1</v>
      </c>
    </row>
    <row r="21" spans="2:15" s="2" customFormat="1" ht="12" customHeight="1">
      <c r="B21" s="9"/>
      <c r="C21" s="15" t="s">
        <v>77</v>
      </c>
      <c r="D21" s="53">
        <v>1124.94</v>
      </c>
      <c r="E21" s="55">
        <v>5230.67</v>
      </c>
      <c r="F21" s="17">
        <f t="shared" si="1"/>
        <v>1028979</v>
      </c>
      <c r="G21" s="17">
        <v>500430</v>
      </c>
      <c r="H21" s="17">
        <v>528549</v>
      </c>
      <c r="I21" s="17">
        <f t="shared" si="0"/>
        <v>629930</v>
      </c>
      <c r="J21" s="17">
        <v>307840</v>
      </c>
      <c r="K21" s="17">
        <v>322090</v>
      </c>
      <c r="L21" s="17">
        <v>915</v>
      </c>
      <c r="M21" s="17">
        <v>120</v>
      </c>
      <c r="N21" s="21">
        <v>62</v>
      </c>
      <c r="O21" s="21">
        <v>38</v>
      </c>
    </row>
    <row r="22" spans="2:15" s="2" customFormat="1" ht="12" customHeight="1">
      <c r="B22" s="9"/>
      <c r="C22" s="15" t="s">
        <v>78</v>
      </c>
      <c r="D22" s="53">
        <v>1124.94</v>
      </c>
      <c r="E22" s="53">
        <v>5230.67</v>
      </c>
      <c r="F22" s="17">
        <f t="shared" si="1"/>
        <v>1100699</v>
      </c>
      <c r="G22" s="17">
        <v>536826</v>
      </c>
      <c r="H22" s="17">
        <v>563873</v>
      </c>
      <c r="I22" s="17">
        <f t="shared" si="0"/>
        <v>655781</v>
      </c>
      <c r="J22" s="17">
        <v>322538</v>
      </c>
      <c r="K22" s="17">
        <v>333243</v>
      </c>
      <c r="L22" s="17">
        <v>979</v>
      </c>
      <c r="M22" s="17">
        <v>125</v>
      </c>
      <c r="N22" s="21">
        <v>62.7</v>
      </c>
      <c r="O22" s="21">
        <v>37.3</v>
      </c>
    </row>
    <row r="23" spans="2:15" s="2" customFormat="1" ht="12" customHeight="1">
      <c r="B23" s="9"/>
      <c r="C23" s="15" t="s">
        <v>79</v>
      </c>
      <c r="D23" s="53">
        <v>1125.33</v>
      </c>
      <c r="E23" s="53">
        <v>5230.28</v>
      </c>
      <c r="F23" s="17">
        <f t="shared" si="1"/>
        <v>1157925</v>
      </c>
      <c r="G23" s="17">
        <v>567721</v>
      </c>
      <c r="H23" s="17">
        <v>590204</v>
      </c>
      <c r="I23" s="17">
        <f t="shared" si="0"/>
        <v>690637</v>
      </c>
      <c r="J23" s="17">
        <v>341150</v>
      </c>
      <c r="K23" s="17">
        <v>349487</v>
      </c>
      <c r="L23" s="17">
        <v>1029</v>
      </c>
      <c r="M23" s="17">
        <v>132</v>
      </c>
      <c r="N23" s="21">
        <v>62.6</v>
      </c>
      <c r="O23" s="21">
        <v>37.4</v>
      </c>
    </row>
    <row r="24" spans="2:15" s="2" customFormat="1" ht="12" customHeight="1">
      <c r="B24" s="9"/>
      <c r="C24" s="15" t="s">
        <v>80</v>
      </c>
      <c r="D24" s="53">
        <v>1125.33</v>
      </c>
      <c r="E24" s="53">
        <v>5230.28</v>
      </c>
      <c r="F24" s="17">
        <f t="shared" si="1"/>
        <v>1206849</v>
      </c>
      <c r="G24" s="17">
        <v>593736</v>
      </c>
      <c r="H24" s="17">
        <v>613113</v>
      </c>
      <c r="I24" s="17">
        <f t="shared" si="0"/>
        <v>714410</v>
      </c>
      <c r="J24" s="17">
        <v>353277</v>
      </c>
      <c r="K24" s="17">
        <v>361133</v>
      </c>
      <c r="L24" s="17">
        <v>1072</v>
      </c>
      <c r="M24" s="17">
        <v>137</v>
      </c>
      <c r="N24" s="21">
        <v>62.8</v>
      </c>
      <c r="O24" s="21">
        <v>37.2</v>
      </c>
    </row>
    <row r="25" spans="2:15" s="2" customFormat="1" ht="12" customHeight="1">
      <c r="B25" s="9" t="s">
        <v>66</v>
      </c>
      <c r="C25" s="15" t="s">
        <v>67</v>
      </c>
      <c r="D25" s="53">
        <v>1130.8</v>
      </c>
      <c r="E25" s="53">
        <v>5232.38</v>
      </c>
      <c r="F25" s="17">
        <f t="shared" si="1"/>
        <v>1232572</v>
      </c>
      <c r="G25" s="17">
        <v>607652</v>
      </c>
      <c r="H25" s="17">
        <v>624920</v>
      </c>
      <c r="I25" s="17">
        <f t="shared" si="0"/>
        <v>733693</v>
      </c>
      <c r="J25" s="17">
        <v>364052</v>
      </c>
      <c r="K25" s="17">
        <v>369641</v>
      </c>
      <c r="L25" s="17">
        <v>1090</v>
      </c>
      <c r="M25" s="17">
        <v>140</v>
      </c>
      <c r="N25" s="21">
        <v>62.7</v>
      </c>
      <c r="O25" s="21">
        <v>37.3</v>
      </c>
    </row>
    <row r="26" spans="2:15" s="2" customFormat="1" ht="12" customHeight="1">
      <c r="B26" s="9"/>
      <c r="C26" s="15" t="s">
        <v>68</v>
      </c>
      <c r="D26" s="53">
        <v>1130.64</v>
      </c>
      <c r="E26" s="53">
        <v>5232.54</v>
      </c>
      <c r="F26" s="17">
        <f t="shared" si="1"/>
        <v>1238845</v>
      </c>
      <c r="G26" s="17">
        <v>610892</v>
      </c>
      <c r="H26" s="17">
        <v>627953</v>
      </c>
      <c r="I26" s="17">
        <f t="shared" si="0"/>
        <v>764695</v>
      </c>
      <c r="J26" s="17">
        <v>378718</v>
      </c>
      <c r="K26" s="17">
        <v>385977</v>
      </c>
      <c r="L26" s="17">
        <v>1096</v>
      </c>
      <c r="M26" s="17">
        <v>146</v>
      </c>
      <c r="N26" s="21">
        <v>61.8</v>
      </c>
      <c r="O26" s="21">
        <v>38.2</v>
      </c>
    </row>
    <row r="27" spans="2:15" s="2" customFormat="1" ht="12" customHeight="1">
      <c r="B27" s="9"/>
      <c r="C27" s="56" t="s">
        <v>81</v>
      </c>
      <c r="D27" s="53">
        <v>1130.61</v>
      </c>
      <c r="E27" s="53">
        <v>5232.55</v>
      </c>
      <c r="F27" s="17">
        <f t="shared" si="1"/>
        <v>1247586</v>
      </c>
      <c r="G27" s="17">
        <v>614532</v>
      </c>
      <c r="H27" s="17">
        <v>633054</v>
      </c>
      <c r="I27" s="17">
        <f>SUM(J27:K27)</f>
        <v>777266</v>
      </c>
      <c r="J27" s="17">
        <v>384817</v>
      </c>
      <c r="K27" s="17">
        <v>392449</v>
      </c>
      <c r="L27" s="17">
        <v>1103.4</v>
      </c>
      <c r="M27" s="17">
        <v>148.5</v>
      </c>
      <c r="N27" s="21">
        <v>61.6</v>
      </c>
      <c r="O27" s="21">
        <v>38.4</v>
      </c>
    </row>
    <row r="28" spans="2:15" s="2" customFormat="1" ht="12" customHeight="1">
      <c r="B28" s="9"/>
      <c r="C28" s="56" t="s">
        <v>40</v>
      </c>
      <c r="D28" s="53">
        <v>1821.34</v>
      </c>
      <c r="E28" s="53">
        <v>4541.82</v>
      </c>
      <c r="F28" s="17">
        <f t="shared" si="1"/>
        <v>1446488</v>
      </c>
      <c r="G28" s="17">
        <v>712267</v>
      </c>
      <c r="H28" s="17">
        <v>734221</v>
      </c>
      <c r="I28" s="17">
        <f>SUM(J28:K28)</f>
        <v>577647</v>
      </c>
      <c r="J28" s="17">
        <v>284079</v>
      </c>
      <c r="K28" s="17">
        <v>293568</v>
      </c>
      <c r="L28" s="17">
        <v>794.2</v>
      </c>
      <c r="M28" s="17">
        <v>127.2</v>
      </c>
      <c r="N28" s="21">
        <v>71.46</v>
      </c>
      <c r="O28" s="21">
        <v>28.53</v>
      </c>
    </row>
    <row r="29" spans="2:15" s="2" customFormat="1" ht="12" customHeight="1">
      <c r="B29" s="9"/>
      <c r="C29" s="57" t="s">
        <v>41</v>
      </c>
      <c r="D29" s="58">
        <v>2892.94</v>
      </c>
      <c r="E29" s="58">
        <v>3469.39</v>
      </c>
      <c r="F29" s="30">
        <f t="shared" si="1"/>
        <v>1703207</v>
      </c>
      <c r="G29" s="30">
        <v>837184</v>
      </c>
      <c r="H29" s="30">
        <v>866023</v>
      </c>
      <c r="I29" s="30">
        <f>SUM(J29:K29)</f>
        <v>304861</v>
      </c>
      <c r="J29" s="30">
        <v>150835</v>
      </c>
      <c r="K29" s="30">
        <v>154026</v>
      </c>
      <c r="L29" s="30">
        <v>588.7</v>
      </c>
      <c r="M29" s="30">
        <v>87.9</v>
      </c>
      <c r="N29" s="59">
        <v>84.8</v>
      </c>
      <c r="O29" s="59">
        <v>15.2</v>
      </c>
    </row>
    <row r="30" spans="2:3" s="2" customFormat="1" ht="12" customHeight="1">
      <c r="B30" s="6"/>
      <c r="C30" s="6"/>
    </row>
    <row r="31" spans="2:13" s="2" customFormat="1" ht="12" customHeight="1">
      <c r="B31" s="312" t="s">
        <v>69</v>
      </c>
      <c r="C31" s="313"/>
      <c r="D31" s="313"/>
      <c r="F31" s="12"/>
      <c r="H31" s="12"/>
      <c r="M31" s="12"/>
    </row>
    <row r="32" spans="2:7" s="2" customFormat="1" ht="12" customHeight="1">
      <c r="B32" s="314"/>
      <c r="C32" s="315"/>
      <c r="D32" s="315"/>
      <c r="E32" s="315"/>
      <c r="F32" s="315"/>
      <c r="G32" s="315"/>
    </row>
  </sheetData>
  <sheetProtection/>
  <mergeCells count="13">
    <mergeCell ref="F4:F5"/>
    <mergeCell ref="I4:I5"/>
    <mergeCell ref="N4:N5"/>
    <mergeCell ref="O4:O5"/>
    <mergeCell ref="B31:D31"/>
    <mergeCell ref="B32:G32"/>
    <mergeCell ref="B3:C5"/>
    <mergeCell ref="D3:E3"/>
    <mergeCell ref="F3:K3"/>
    <mergeCell ref="L3:M4"/>
    <mergeCell ref="N3:O3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35"/>
  <sheetViews>
    <sheetView zoomScalePageLayoutView="0" workbookViewId="0" topLeftCell="A1">
      <selection activeCell="E132" sqref="E132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1.50390625" style="0" customWidth="1"/>
    <col min="6" max="6" width="10.875" style="0" customWidth="1"/>
    <col min="7" max="7" width="11.50390625" style="0" customWidth="1"/>
    <col min="8" max="10" width="10.875" style="0" customWidth="1"/>
    <col min="11" max="11" width="12.00390625" style="0" customWidth="1"/>
    <col min="12" max="12" width="10.875" style="0" customWidth="1"/>
  </cols>
  <sheetData>
    <row r="1" spans="2:3" ht="14.25" customHeight="1">
      <c r="B1" s="10" t="s">
        <v>376</v>
      </c>
      <c r="C1" s="1"/>
    </row>
    <row r="2" ht="12" customHeight="1"/>
    <row r="3" spans="2:12" s="2" customFormat="1" ht="12" customHeight="1">
      <c r="B3" s="302" t="s">
        <v>82</v>
      </c>
      <c r="C3" s="303"/>
      <c r="D3" s="308" t="s">
        <v>83</v>
      </c>
      <c r="E3" s="320" t="s">
        <v>84</v>
      </c>
      <c r="F3" s="331"/>
      <c r="G3" s="317"/>
      <c r="H3" s="324" t="s">
        <v>85</v>
      </c>
      <c r="I3" s="324" t="s">
        <v>86</v>
      </c>
      <c r="J3" s="324" t="s">
        <v>87</v>
      </c>
      <c r="K3" s="324" t="s">
        <v>42</v>
      </c>
      <c r="L3" s="324" t="s">
        <v>88</v>
      </c>
    </row>
    <row r="4" spans="2:12" s="2" customFormat="1" ht="12" customHeight="1">
      <c r="B4" s="304"/>
      <c r="C4" s="305"/>
      <c r="D4" s="329"/>
      <c r="E4" s="318"/>
      <c r="F4" s="332"/>
      <c r="G4" s="319"/>
      <c r="H4" s="325"/>
      <c r="I4" s="325"/>
      <c r="J4" s="325"/>
      <c r="K4" s="325"/>
      <c r="L4" s="325"/>
    </row>
    <row r="5" spans="2:12" s="2" customFormat="1" ht="12" customHeight="1">
      <c r="B5" s="304"/>
      <c r="C5" s="305"/>
      <c r="D5" s="330"/>
      <c r="E5" s="327" t="s">
        <v>89</v>
      </c>
      <c r="F5" s="308" t="s">
        <v>54</v>
      </c>
      <c r="G5" s="308" t="s">
        <v>55</v>
      </c>
      <c r="H5" s="325"/>
      <c r="I5" s="325"/>
      <c r="J5" s="325"/>
      <c r="K5" s="325"/>
      <c r="L5" s="325"/>
    </row>
    <row r="6" spans="2:12" s="2" customFormat="1" ht="12" customHeight="1">
      <c r="B6" s="306"/>
      <c r="C6" s="307"/>
      <c r="D6" s="309"/>
      <c r="E6" s="328"/>
      <c r="F6" s="309"/>
      <c r="G6" s="309"/>
      <c r="H6" s="326"/>
      <c r="I6" s="326"/>
      <c r="J6" s="326"/>
      <c r="K6" s="326"/>
      <c r="L6" s="326"/>
    </row>
    <row r="7" spans="2:12" s="2" customFormat="1" ht="12" customHeight="1">
      <c r="B7" s="60"/>
      <c r="C7" s="61"/>
      <c r="D7" s="52"/>
      <c r="E7" s="52" t="s">
        <v>57</v>
      </c>
      <c r="F7" s="52" t="s">
        <v>57</v>
      </c>
      <c r="G7" s="52" t="s">
        <v>57</v>
      </c>
      <c r="H7" s="52" t="s">
        <v>57</v>
      </c>
      <c r="I7" s="52" t="s">
        <v>90</v>
      </c>
      <c r="J7" s="52" t="s">
        <v>57</v>
      </c>
      <c r="K7" s="52" t="s">
        <v>57</v>
      </c>
      <c r="L7" s="52" t="s">
        <v>57</v>
      </c>
    </row>
    <row r="8" spans="2:12" s="2" customFormat="1" ht="12" customHeight="1">
      <c r="B8" s="62" t="s">
        <v>91</v>
      </c>
      <c r="C8" s="63">
        <v>39</v>
      </c>
      <c r="D8" s="64">
        <v>143985</v>
      </c>
      <c r="E8" s="64">
        <v>933265</v>
      </c>
      <c r="F8" s="64">
        <v>461659</v>
      </c>
      <c r="G8" s="64">
        <v>471606</v>
      </c>
      <c r="H8" s="64">
        <v>17525</v>
      </c>
      <c r="I8" s="65">
        <v>1.91</v>
      </c>
      <c r="J8" s="65">
        <v>6.48</v>
      </c>
      <c r="K8" s="66">
        <v>147.3</v>
      </c>
      <c r="L8" s="65">
        <v>97.89</v>
      </c>
    </row>
    <row r="9" spans="2:12" s="2" customFormat="1" ht="12" customHeight="1">
      <c r="B9" s="67"/>
      <c r="C9" s="63">
        <v>40</v>
      </c>
      <c r="D9" s="64">
        <v>145566</v>
      </c>
      <c r="E9" s="64">
        <v>945726</v>
      </c>
      <c r="F9" s="64">
        <v>467883</v>
      </c>
      <c r="G9" s="64">
        <v>477843</v>
      </c>
      <c r="H9" s="64">
        <v>12461</v>
      </c>
      <c r="I9" s="65">
        <v>1.34</v>
      </c>
      <c r="J9" s="65">
        <v>6.5</v>
      </c>
      <c r="K9" s="66">
        <v>149.3</v>
      </c>
      <c r="L9" s="65">
        <v>97.92</v>
      </c>
    </row>
    <row r="10" spans="2:12" s="2" customFormat="1" ht="12" customHeight="1">
      <c r="B10" s="67"/>
      <c r="C10" s="63">
        <v>41</v>
      </c>
      <c r="D10" s="64">
        <v>147189</v>
      </c>
      <c r="E10" s="64">
        <v>958054</v>
      </c>
      <c r="F10" s="64">
        <v>474158</v>
      </c>
      <c r="G10" s="64">
        <v>483896</v>
      </c>
      <c r="H10" s="64">
        <v>12328</v>
      </c>
      <c r="I10" s="65">
        <v>1.3</v>
      </c>
      <c r="J10" s="65">
        <v>6.51</v>
      </c>
      <c r="K10" s="66">
        <v>151.3</v>
      </c>
      <c r="L10" s="65">
        <v>97.99</v>
      </c>
    </row>
    <row r="11" spans="2:12" s="2" customFormat="1" ht="12" customHeight="1">
      <c r="B11" s="67"/>
      <c r="C11" s="63">
        <v>42</v>
      </c>
      <c r="D11" s="64">
        <v>148482</v>
      </c>
      <c r="E11" s="64">
        <v>966409</v>
      </c>
      <c r="F11" s="64">
        <v>477920</v>
      </c>
      <c r="G11" s="64">
        <v>488489</v>
      </c>
      <c r="H11" s="64">
        <v>8355</v>
      </c>
      <c r="I11" s="65">
        <v>0.87</v>
      </c>
      <c r="J11" s="65">
        <v>6.51</v>
      </c>
      <c r="K11" s="66">
        <v>152.6</v>
      </c>
      <c r="L11" s="65">
        <v>97.84</v>
      </c>
    </row>
    <row r="12" spans="2:12" s="2" customFormat="1" ht="12" customHeight="1">
      <c r="B12" s="67"/>
      <c r="C12" s="63">
        <v>43</v>
      </c>
      <c r="D12" s="64">
        <v>149657</v>
      </c>
      <c r="E12" s="64">
        <v>988241</v>
      </c>
      <c r="F12" s="64">
        <v>488237</v>
      </c>
      <c r="G12" s="64">
        <v>500004</v>
      </c>
      <c r="H12" s="64">
        <v>21832</v>
      </c>
      <c r="I12" s="65">
        <v>2.26</v>
      </c>
      <c r="J12" s="65">
        <v>6.6</v>
      </c>
      <c r="K12" s="66">
        <v>156</v>
      </c>
      <c r="L12" s="65">
        <v>97.65</v>
      </c>
    </row>
    <row r="13" spans="2:12" s="2" customFormat="1" ht="12" customHeight="1">
      <c r="B13" s="67"/>
      <c r="C13" s="63">
        <v>44</v>
      </c>
      <c r="D13" s="64">
        <v>151194</v>
      </c>
      <c r="E13" s="64">
        <v>995552</v>
      </c>
      <c r="F13" s="64">
        <v>492560</v>
      </c>
      <c r="G13" s="64">
        <v>502992</v>
      </c>
      <c r="H13" s="64">
        <v>7311</v>
      </c>
      <c r="I13" s="65">
        <v>0.74</v>
      </c>
      <c r="J13" s="65">
        <v>6.58</v>
      </c>
      <c r="K13" s="66">
        <v>157.2</v>
      </c>
      <c r="L13" s="65">
        <v>97.93</v>
      </c>
    </row>
    <row r="14" spans="2:12" s="2" customFormat="1" ht="12" customHeight="1">
      <c r="B14" s="321" t="s">
        <v>92</v>
      </c>
      <c r="C14" s="322"/>
      <c r="D14" s="64">
        <v>152511</v>
      </c>
      <c r="E14" s="64">
        <v>1007648</v>
      </c>
      <c r="F14" s="64">
        <v>498194</v>
      </c>
      <c r="G14" s="64">
        <v>509454</v>
      </c>
      <c r="H14" s="64">
        <v>12096</v>
      </c>
      <c r="I14" s="65">
        <v>1.22</v>
      </c>
      <c r="J14" s="65">
        <v>6.61</v>
      </c>
      <c r="K14" s="66">
        <v>159.1</v>
      </c>
      <c r="L14" s="65">
        <v>97.79</v>
      </c>
    </row>
    <row r="15" spans="2:12" s="2" customFormat="1" ht="12" customHeight="1">
      <c r="B15" s="67"/>
      <c r="C15" s="63">
        <v>2</v>
      </c>
      <c r="D15" s="64">
        <v>156220</v>
      </c>
      <c r="E15" s="64">
        <v>1017984</v>
      </c>
      <c r="F15" s="64">
        <v>502609</v>
      </c>
      <c r="G15" s="64">
        <v>515375</v>
      </c>
      <c r="H15" s="64">
        <v>10336</v>
      </c>
      <c r="I15" s="65">
        <v>1.03</v>
      </c>
      <c r="J15" s="65">
        <v>6.52</v>
      </c>
      <c r="K15" s="66">
        <v>160.7</v>
      </c>
      <c r="L15" s="65">
        <v>97.52</v>
      </c>
    </row>
    <row r="16" spans="2:12" s="2" customFormat="1" ht="12" customHeight="1">
      <c r="B16" s="67"/>
      <c r="C16" s="63">
        <v>3</v>
      </c>
      <c r="D16" s="64">
        <v>158981</v>
      </c>
      <c r="E16" s="64">
        <v>1032698</v>
      </c>
      <c r="F16" s="64">
        <v>510329</v>
      </c>
      <c r="G16" s="64">
        <v>522369</v>
      </c>
      <c r="H16" s="64">
        <v>14714</v>
      </c>
      <c r="I16" s="65">
        <v>1.45</v>
      </c>
      <c r="J16" s="65">
        <v>6.5</v>
      </c>
      <c r="K16" s="66">
        <v>163</v>
      </c>
      <c r="L16" s="65">
        <v>97.7</v>
      </c>
    </row>
    <row r="17" spans="2:12" s="2" customFormat="1" ht="12" customHeight="1">
      <c r="B17" s="67"/>
      <c r="C17" s="63">
        <v>4</v>
      </c>
      <c r="D17" s="64">
        <v>161186</v>
      </c>
      <c r="E17" s="64">
        <v>1042279</v>
      </c>
      <c r="F17" s="64">
        <v>514208</v>
      </c>
      <c r="G17" s="64">
        <v>528071</v>
      </c>
      <c r="H17" s="64">
        <v>9581</v>
      </c>
      <c r="I17" s="65">
        <v>0.93</v>
      </c>
      <c r="J17" s="65">
        <v>6.47</v>
      </c>
      <c r="K17" s="66">
        <v>164.5</v>
      </c>
      <c r="L17" s="65">
        <v>97.37</v>
      </c>
    </row>
    <row r="18" spans="2:12" s="2" customFormat="1" ht="12" customHeight="1">
      <c r="B18" s="67"/>
      <c r="C18" s="63">
        <v>5</v>
      </c>
      <c r="D18" s="64">
        <v>164694</v>
      </c>
      <c r="E18" s="64">
        <v>1060893</v>
      </c>
      <c r="F18" s="64">
        <v>523448</v>
      </c>
      <c r="G18" s="64">
        <v>537445</v>
      </c>
      <c r="H18" s="64">
        <v>18614</v>
      </c>
      <c r="I18" s="65">
        <v>1.79</v>
      </c>
      <c r="J18" s="65">
        <v>6.44</v>
      </c>
      <c r="K18" s="66">
        <v>167.5</v>
      </c>
      <c r="L18" s="65">
        <v>97.4</v>
      </c>
    </row>
    <row r="19" spans="2:12" s="2" customFormat="1" ht="12" customHeight="1">
      <c r="B19" s="67"/>
      <c r="C19" s="63">
        <v>6</v>
      </c>
      <c r="D19" s="64">
        <v>167343</v>
      </c>
      <c r="E19" s="64">
        <v>1080239</v>
      </c>
      <c r="F19" s="64">
        <v>532965</v>
      </c>
      <c r="G19" s="64">
        <v>547274</v>
      </c>
      <c r="H19" s="64">
        <v>19346</v>
      </c>
      <c r="I19" s="65">
        <v>1.82</v>
      </c>
      <c r="J19" s="65">
        <v>6.46</v>
      </c>
      <c r="K19" s="66">
        <v>170.5</v>
      </c>
      <c r="L19" s="65">
        <v>97.39</v>
      </c>
    </row>
    <row r="20" spans="2:12" s="2" customFormat="1" ht="12" customHeight="1">
      <c r="B20" s="67"/>
      <c r="C20" s="63">
        <v>7</v>
      </c>
      <c r="D20" s="64">
        <v>172695</v>
      </c>
      <c r="E20" s="64">
        <v>1079363</v>
      </c>
      <c r="F20" s="64">
        <v>530675</v>
      </c>
      <c r="G20" s="64">
        <v>548688</v>
      </c>
      <c r="H20" s="68" t="s">
        <v>93</v>
      </c>
      <c r="I20" s="65">
        <v>-0.08</v>
      </c>
      <c r="J20" s="65">
        <v>6.25</v>
      </c>
      <c r="K20" s="66">
        <v>170.4</v>
      </c>
      <c r="L20" s="65">
        <v>96.72</v>
      </c>
    </row>
    <row r="21" spans="2:12" s="2" customFormat="1" ht="12" customHeight="1">
      <c r="B21" s="67"/>
      <c r="C21" s="63">
        <v>8</v>
      </c>
      <c r="D21" s="64">
        <v>185181</v>
      </c>
      <c r="E21" s="64">
        <v>1093801</v>
      </c>
      <c r="F21" s="64">
        <v>538166</v>
      </c>
      <c r="G21" s="64">
        <v>555635</v>
      </c>
      <c r="H21" s="64">
        <v>14438</v>
      </c>
      <c r="I21" s="65">
        <v>1.34</v>
      </c>
      <c r="J21" s="65">
        <v>5.91</v>
      </c>
      <c r="K21" s="66">
        <v>172.7</v>
      </c>
      <c r="L21" s="65">
        <v>96.86</v>
      </c>
    </row>
    <row r="22" spans="2:12" s="6" customFormat="1" ht="12" customHeight="1">
      <c r="B22" s="67"/>
      <c r="C22" s="63">
        <v>9</v>
      </c>
      <c r="D22" s="69">
        <v>195486</v>
      </c>
      <c r="E22" s="69">
        <v>1052610</v>
      </c>
      <c r="F22" s="69">
        <v>514106</v>
      </c>
      <c r="G22" s="69">
        <v>538504</v>
      </c>
      <c r="H22" s="17">
        <v>-41191</v>
      </c>
      <c r="I22" s="70">
        <v>-3.77</v>
      </c>
      <c r="J22" s="70">
        <v>5.38</v>
      </c>
      <c r="K22" s="25">
        <v>166.7</v>
      </c>
      <c r="L22" s="70">
        <v>95.47</v>
      </c>
    </row>
    <row r="23" spans="2:12" s="6" customFormat="1" ht="12" customHeight="1">
      <c r="B23" s="67"/>
      <c r="C23" s="71">
        <v>10</v>
      </c>
      <c r="D23" s="69">
        <v>198190</v>
      </c>
      <c r="E23" s="69">
        <v>1067100</v>
      </c>
      <c r="F23" s="69">
        <v>520900</v>
      </c>
      <c r="G23" s="69">
        <v>546200</v>
      </c>
      <c r="H23" s="69">
        <v>14490</v>
      </c>
      <c r="I23" s="70">
        <v>1.38</v>
      </c>
      <c r="J23" s="70">
        <v>5.38</v>
      </c>
      <c r="K23" s="25">
        <v>168.5</v>
      </c>
      <c r="L23" s="70">
        <v>95.37</v>
      </c>
    </row>
    <row r="24" spans="2:12" s="6" customFormat="1" ht="12" customHeight="1">
      <c r="B24" s="67"/>
      <c r="C24" s="71">
        <v>11</v>
      </c>
      <c r="D24" s="69">
        <v>201060</v>
      </c>
      <c r="E24" s="69">
        <v>1082600</v>
      </c>
      <c r="F24" s="69">
        <v>528300</v>
      </c>
      <c r="G24" s="69">
        <v>554300</v>
      </c>
      <c r="H24" s="69">
        <v>15500</v>
      </c>
      <c r="I24" s="70">
        <v>1.45</v>
      </c>
      <c r="J24" s="70">
        <v>5.38</v>
      </c>
      <c r="K24" s="25">
        <v>170.9</v>
      </c>
      <c r="L24" s="70">
        <v>95.31</v>
      </c>
    </row>
    <row r="25" spans="2:12" s="6" customFormat="1" ht="12" customHeight="1">
      <c r="B25" s="67"/>
      <c r="C25" s="71">
        <v>12</v>
      </c>
      <c r="D25" s="69">
        <v>203670</v>
      </c>
      <c r="E25" s="69">
        <v>1096500</v>
      </c>
      <c r="F25" s="69">
        <v>534700</v>
      </c>
      <c r="G25" s="69">
        <v>561800</v>
      </c>
      <c r="H25" s="69">
        <v>13900</v>
      </c>
      <c r="I25" s="70">
        <v>1.28</v>
      </c>
      <c r="J25" s="70">
        <v>5.38</v>
      </c>
      <c r="K25" s="25">
        <v>173.1</v>
      </c>
      <c r="L25" s="70">
        <v>95.18</v>
      </c>
    </row>
    <row r="26" spans="2:12" s="6" customFormat="1" ht="12" customHeight="1">
      <c r="B26" s="67"/>
      <c r="C26" s="71">
        <v>13</v>
      </c>
      <c r="D26" s="69">
        <v>207160</v>
      </c>
      <c r="E26" s="69">
        <v>1115200</v>
      </c>
      <c r="F26" s="69">
        <v>543200</v>
      </c>
      <c r="G26" s="69">
        <v>572000</v>
      </c>
      <c r="H26" s="69">
        <v>18700</v>
      </c>
      <c r="I26" s="70">
        <v>1.71</v>
      </c>
      <c r="J26" s="70">
        <v>5.38</v>
      </c>
      <c r="K26" s="25">
        <v>176.1</v>
      </c>
      <c r="L26" s="70">
        <v>94.97</v>
      </c>
    </row>
    <row r="27" spans="2:12" s="6" customFormat="1" ht="12" customHeight="1">
      <c r="B27" s="67"/>
      <c r="C27" s="71">
        <v>14</v>
      </c>
      <c r="D27" s="69">
        <v>207223</v>
      </c>
      <c r="E27" s="69">
        <v>1118858</v>
      </c>
      <c r="F27" s="69">
        <v>548633</v>
      </c>
      <c r="G27" s="69">
        <v>570225</v>
      </c>
      <c r="H27" s="69">
        <v>3658</v>
      </c>
      <c r="I27" s="70">
        <v>0.33</v>
      </c>
      <c r="J27" s="70">
        <v>5.4</v>
      </c>
      <c r="K27" s="25">
        <v>177.2</v>
      </c>
      <c r="L27" s="70">
        <v>96.21</v>
      </c>
    </row>
    <row r="28" spans="2:12" s="6" customFormat="1" ht="12" customHeight="1">
      <c r="B28" s="321" t="s">
        <v>94</v>
      </c>
      <c r="C28" s="322"/>
      <c r="D28" s="69">
        <v>209770</v>
      </c>
      <c r="E28" s="69">
        <v>1132600</v>
      </c>
      <c r="F28" s="69">
        <v>555700</v>
      </c>
      <c r="G28" s="69">
        <v>576900</v>
      </c>
      <c r="H28" s="69">
        <v>13742</v>
      </c>
      <c r="I28" s="70">
        <v>1.23</v>
      </c>
      <c r="J28" s="70">
        <v>5.4</v>
      </c>
      <c r="K28" s="25">
        <v>178.8</v>
      </c>
      <c r="L28" s="70">
        <v>96.33</v>
      </c>
    </row>
    <row r="29" spans="2:12" s="6" customFormat="1" ht="12" customHeight="1">
      <c r="B29" s="67"/>
      <c r="C29" s="63">
        <v>2</v>
      </c>
      <c r="D29" s="69">
        <v>212470</v>
      </c>
      <c r="E29" s="69">
        <v>1146600</v>
      </c>
      <c r="F29" s="69">
        <v>563100</v>
      </c>
      <c r="G29" s="69">
        <v>583500</v>
      </c>
      <c r="H29" s="69">
        <v>14000</v>
      </c>
      <c r="I29" s="70">
        <v>1.24</v>
      </c>
      <c r="J29" s="70">
        <v>5.4</v>
      </c>
      <c r="K29" s="25">
        <v>181</v>
      </c>
      <c r="L29" s="70">
        <v>96.5</v>
      </c>
    </row>
    <row r="30" spans="2:12" s="6" customFormat="1" ht="12" customHeight="1">
      <c r="B30" s="67"/>
      <c r="C30" s="63">
        <v>3</v>
      </c>
      <c r="D30" s="69">
        <v>215140</v>
      </c>
      <c r="E30" s="69">
        <v>1160700</v>
      </c>
      <c r="F30" s="69">
        <v>570400</v>
      </c>
      <c r="G30" s="69">
        <v>590300</v>
      </c>
      <c r="H30" s="69">
        <v>14100</v>
      </c>
      <c r="I30" s="70">
        <v>1.23</v>
      </c>
      <c r="J30" s="70">
        <v>5.4</v>
      </c>
      <c r="K30" s="25">
        <v>183.2</v>
      </c>
      <c r="L30" s="70">
        <v>96.63</v>
      </c>
    </row>
    <row r="31" spans="2:12" s="6" customFormat="1" ht="12" customHeight="1">
      <c r="B31" s="67"/>
      <c r="C31" s="63">
        <v>4</v>
      </c>
      <c r="D31" s="69">
        <v>217900</v>
      </c>
      <c r="E31" s="69">
        <v>1175100</v>
      </c>
      <c r="F31" s="69">
        <v>577900</v>
      </c>
      <c r="G31" s="69">
        <v>597200</v>
      </c>
      <c r="H31" s="69">
        <v>14400</v>
      </c>
      <c r="I31" s="70">
        <v>1.24</v>
      </c>
      <c r="J31" s="70">
        <v>5.39</v>
      </c>
      <c r="K31" s="25">
        <v>185.5</v>
      </c>
      <c r="L31" s="70">
        <v>96.77</v>
      </c>
    </row>
    <row r="32" spans="2:12" s="6" customFormat="1" ht="12" customHeight="1">
      <c r="B32" s="67"/>
      <c r="C32" s="63">
        <v>5</v>
      </c>
      <c r="D32" s="69">
        <v>217058</v>
      </c>
      <c r="E32" s="69">
        <v>1186080</v>
      </c>
      <c r="F32" s="69">
        <v>581007</v>
      </c>
      <c r="G32" s="69">
        <v>605073</v>
      </c>
      <c r="H32" s="69">
        <v>10980</v>
      </c>
      <c r="I32" s="70">
        <v>0.93</v>
      </c>
      <c r="J32" s="70">
        <v>5.46</v>
      </c>
      <c r="K32" s="25">
        <v>187.2</v>
      </c>
      <c r="L32" s="70">
        <v>96.02</v>
      </c>
    </row>
    <row r="33" spans="2:12" s="6" customFormat="1" ht="12" customHeight="1">
      <c r="B33" s="67"/>
      <c r="C33" s="63">
        <v>6</v>
      </c>
      <c r="D33" s="69">
        <v>219430</v>
      </c>
      <c r="E33" s="69">
        <v>1199200</v>
      </c>
      <c r="F33" s="72">
        <v>587300</v>
      </c>
      <c r="G33" s="69">
        <v>611900</v>
      </c>
      <c r="H33" s="69">
        <v>13120</v>
      </c>
      <c r="I33" s="70">
        <v>1.11</v>
      </c>
      <c r="J33" s="70">
        <v>5.47</v>
      </c>
      <c r="K33" s="25">
        <v>189.3</v>
      </c>
      <c r="L33" s="70">
        <v>95.98</v>
      </c>
    </row>
    <row r="34" spans="2:12" s="6" customFormat="1" ht="12" customHeight="1">
      <c r="B34" s="67"/>
      <c r="C34" s="63">
        <v>7</v>
      </c>
      <c r="D34" s="69">
        <v>221840</v>
      </c>
      <c r="E34" s="69">
        <v>1212400</v>
      </c>
      <c r="F34" s="69">
        <v>593700</v>
      </c>
      <c r="G34" s="69">
        <v>618700</v>
      </c>
      <c r="H34" s="69">
        <v>13200</v>
      </c>
      <c r="I34" s="70">
        <v>1.1</v>
      </c>
      <c r="J34" s="70">
        <v>5.47</v>
      </c>
      <c r="K34" s="25">
        <v>191.4</v>
      </c>
      <c r="L34" s="70">
        <v>95.96</v>
      </c>
    </row>
    <row r="35" spans="2:12" s="6" customFormat="1" ht="12" customHeight="1">
      <c r="B35" s="67"/>
      <c r="C35" s="63">
        <v>8</v>
      </c>
      <c r="D35" s="69">
        <v>224380</v>
      </c>
      <c r="E35" s="69">
        <v>1225900</v>
      </c>
      <c r="F35" s="69">
        <v>600200</v>
      </c>
      <c r="G35" s="69">
        <v>625700</v>
      </c>
      <c r="H35" s="69">
        <v>13500</v>
      </c>
      <c r="I35" s="70">
        <v>1.11</v>
      </c>
      <c r="J35" s="70">
        <v>5.46</v>
      </c>
      <c r="K35" s="25">
        <v>193.5</v>
      </c>
      <c r="L35" s="70">
        <v>95.92</v>
      </c>
    </row>
    <row r="36" spans="2:12" s="6" customFormat="1" ht="12" customHeight="1">
      <c r="B36" s="67"/>
      <c r="C36" s="63">
        <v>9</v>
      </c>
      <c r="D36" s="69">
        <v>226880</v>
      </c>
      <c r="E36" s="69">
        <v>1239500</v>
      </c>
      <c r="F36" s="69">
        <v>606700</v>
      </c>
      <c r="G36" s="69">
        <v>632800</v>
      </c>
      <c r="H36" s="69">
        <v>13600</v>
      </c>
      <c r="I36" s="70">
        <v>1.11</v>
      </c>
      <c r="J36" s="70">
        <v>5.46</v>
      </c>
      <c r="K36" s="25">
        <v>197.7</v>
      </c>
      <c r="L36" s="70">
        <v>95.88</v>
      </c>
    </row>
    <row r="37" spans="2:12" s="6" customFormat="1" ht="12" customHeight="1">
      <c r="B37" s="67"/>
      <c r="C37" s="71">
        <v>10</v>
      </c>
      <c r="D37" s="69">
        <v>225223</v>
      </c>
      <c r="E37" s="69">
        <v>1242453</v>
      </c>
      <c r="F37" s="69">
        <v>606779</v>
      </c>
      <c r="G37" s="69">
        <v>635674</v>
      </c>
      <c r="H37" s="69">
        <v>2953</v>
      </c>
      <c r="I37" s="70">
        <v>0.24</v>
      </c>
      <c r="J37" s="70">
        <v>5.52</v>
      </c>
      <c r="K37" s="25">
        <v>196.1</v>
      </c>
      <c r="L37" s="70">
        <v>95.45</v>
      </c>
    </row>
    <row r="38" spans="2:12" s="6" customFormat="1" ht="12" customHeight="1">
      <c r="B38" s="67"/>
      <c r="C38" s="71">
        <v>11</v>
      </c>
      <c r="D38" s="69">
        <v>227350</v>
      </c>
      <c r="E38" s="69">
        <v>1254200</v>
      </c>
      <c r="F38" s="69">
        <v>612000</v>
      </c>
      <c r="G38" s="69">
        <v>642200</v>
      </c>
      <c r="H38" s="69">
        <v>11747</v>
      </c>
      <c r="I38" s="70">
        <v>0.95</v>
      </c>
      <c r="J38" s="70">
        <v>5.52</v>
      </c>
      <c r="K38" s="25">
        <v>198</v>
      </c>
      <c r="L38" s="70">
        <v>95.3</v>
      </c>
    </row>
    <row r="39" spans="2:12" s="6" customFormat="1" ht="12" customHeight="1">
      <c r="B39" s="67"/>
      <c r="C39" s="71">
        <v>12</v>
      </c>
      <c r="D39" s="69">
        <v>229500</v>
      </c>
      <c r="E39" s="69">
        <v>1265900</v>
      </c>
      <c r="F39" s="69">
        <v>617600</v>
      </c>
      <c r="G39" s="69">
        <v>648300</v>
      </c>
      <c r="H39" s="69">
        <v>11700</v>
      </c>
      <c r="I39" s="70">
        <v>0.93</v>
      </c>
      <c r="J39" s="70">
        <v>5.52</v>
      </c>
      <c r="K39" s="25">
        <v>199.9</v>
      </c>
      <c r="L39" s="70">
        <v>95.26</v>
      </c>
    </row>
    <row r="40" spans="2:12" s="6" customFormat="1" ht="12" customHeight="1">
      <c r="B40" s="67"/>
      <c r="C40" s="71">
        <v>13</v>
      </c>
      <c r="D40" s="69">
        <v>231670</v>
      </c>
      <c r="E40" s="69">
        <v>1277300</v>
      </c>
      <c r="F40" s="69">
        <v>622800</v>
      </c>
      <c r="G40" s="69">
        <v>654500</v>
      </c>
      <c r="H40" s="69">
        <v>11400</v>
      </c>
      <c r="I40" s="70">
        <v>0.9</v>
      </c>
      <c r="J40" s="70">
        <v>5.51</v>
      </c>
      <c r="K40" s="25">
        <v>201.7</v>
      </c>
      <c r="L40" s="70">
        <v>95.16</v>
      </c>
    </row>
    <row r="41" spans="2:12" s="6" customFormat="1" ht="12" customHeight="1">
      <c r="B41" s="67"/>
      <c r="C41" s="71">
        <v>14</v>
      </c>
      <c r="D41" s="69">
        <v>232920</v>
      </c>
      <c r="E41" s="69">
        <v>1284900</v>
      </c>
      <c r="F41" s="69">
        <v>626300</v>
      </c>
      <c r="G41" s="69">
        <v>658600</v>
      </c>
      <c r="H41" s="69">
        <v>7600</v>
      </c>
      <c r="I41" s="70">
        <v>0.6</v>
      </c>
      <c r="J41" s="70">
        <v>5.52</v>
      </c>
      <c r="K41" s="25">
        <v>202.9</v>
      </c>
      <c r="L41" s="70">
        <v>95.1</v>
      </c>
    </row>
    <row r="42" spans="2:12" s="6" customFormat="1" ht="12" customHeight="1">
      <c r="B42" s="67"/>
      <c r="C42" s="71">
        <v>15</v>
      </c>
      <c r="D42" s="69">
        <v>234332</v>
      </c>
      <c r="E42" s="69">
        <v>1299027</v>
      </c>
      <c r="F42" s="69">
        <v>637708</v>
      </c>
      <c r="G42" s="69">
        <v>661319</v>
      </c>
      <c r="H42" s="69">
        <v>14127</v>
      </c>
      <c r="I42" s="70">
        <v>1.1</v>
      </c>
      <c r="J42" s="70">
        <v>5.54</v>
      </c>
      <c r="K42" s="25">
        <v>205</v>
      </c>
      <c r="L42" s="70">
        <v>96.43</v>
      </c>
    </row>
    <row r="43" spans="2:12" s="6" customFormat="1" ht="12" customHeight="1">
      <c r="B43" s="67"/>
      <c r="C43" s="71">
        <v>16</v>
      </c>
      <c r="D43" s="73" t="s">
        <v>95</v>
      </c>
      <c r="E43" s="69">
        <v>1312800</v>
      </c>
      <c r="F43" s="69">
        <v>644300</v>
      </c>
      <c r="G43" s="69">
        <v>668500</v>
      </c>
      <c r="H43" s="69">
        <v>13773</v>
      </c>
      <c r="I43" s="70">
        <v>1.06</v>
      </c>
      <c r="J43" s="73" t="s">
        <v>95</v>
      </c>
      <c r="K43" s="25">
        <v>207.3</v>
      </c>
      <c r="L43" s="70">
        <v>96.38</v>
      </c>
    </row>
    <row r="44" spans="2:12" s="6" customFormat="1" ht="12" customHeight="1">
      <c r="B44" s="67"/>
      <c r="C44" s="71">
        <v>17</v>
      </c>
      <c r="D44" s="73" t="s">
        <v>95</v>
      </c>
      <c r="E44" s="69">
        <v>1329100</v>
      </c>
      <c r="F44" s="69">
        <v>651400</v>
      </c>
      <c r="G44" s="69">
        <v>677700</v>
      </c>
      <c r="H44" s="69">
        <v>16300</v>
      </c>
      <c r="I44" s="70">
        <v>1.24</v>
      </c>
      <c r="J44" s="73" t="s">
        <v>95</v>
      </c>
      <c r="K44" s="25">
        <v>209.8</v>
      </c>
      <c r="L44" s="70">
        <v>96.12</v>
      </c>
    </row>
    <row r="45" spans="2:12" s="6" customFormat="1" ht="12" customHeight="1">
      <c r="B45" s="67"/>
      <c r="C45" s="71">
        <v>18</v>
      </c>
      <c r="D45" s="73" t="s">
        <v>95</v>
      </c>
      <c r="E45" s="73" t="s">
        <v>95</v>
      </c>
      <c r="F45" s="73" t="s">
        <v>95</v>
      </c>
      <c r="G45" s="73" t="s">
        <v>95</v>
      </c>
      <c r="H45" s="73" t="s">
        <v>95</v>
      </c>
      <c r="I45" s="73" t="s">
        <v>95</v>
      </c>
      <c r="J45" s="73" t="s">
        <v>95</v>
      </c>
      <c r="K45" s="73" t="s">
        <v>95</v>
      </c>
      <c r="L45" s="73" t="s">
        <v>95</v>
      </c>
    </row>
    <row r="46" spans="2:12" s="6" customFormat="1" ht="12" customHeight="1">
      <c r="B46" s="67"/>
      <c r="C46" s="71">
        <v>19</v>
      </c>
      <c r="D46" s="69">
        <v>246056</v>
      </c>
      <c r="E46" s="69">
        <v>1319517</v>
      </c>
      <c r="F46" s="69">
        <v>625179</v>
      </c>
      <c r="G46" s="69">
        <v>694338</v>
      </c>
      <c r="H46" s="73" t="s">
        <v>95</v>
      </c>
      <c r="I46" s="73" t="s">
        <v>95</v>
      </c>
      <c r="J46" s="70">
        <v>5.36</v>
      </c>
      <c r="K46" s="25">
        <v>208.2</v>
      </c>
      <c r="L46" s="70">
        <v>90.04</v>
      </c>
    </row>
    <row r="47" spans="2:12" s="6" customFormat="1" ht="12" customHeight="1">
      <c r="B47" s="67"/>
      <c r="C47" s="71">
        <v>20</v>
      </c>
      <c r="D47" s="69">
        <v>286904</v>
      </c>
      <c r="E47" s="69">
        <v>1546081</v>
      </c>
      <c r="F47" s="69">
        <v>723804</v>
      </c>
      <c r="G47" s="69">
        <v>822277</v>
      </c>
      <c r="H47" s="69">
        <v>226564</v>
      </c>
      <c r="I47" s="70">
        <v>17.17</v>
      </c>
      <c r="J47" s="70">
        <v>5.39</v>
      </c>
      <c r="K47" s="25">
        <v>244</v>
      </c>
      <c r="L47" s="70">
        <v>88.02</v>
      </c>
    </row>
    <row r="48" spans="2:12" s="6" customFormat="1" ht="12" customHeight="1">
      <c r="B48" s="67"/>
      <c r="C48" s="71">
        <v>21</v>
      </c>
      <c r="D48" s="69">
        <v>288582</v>
      </c>
      <c r="E48" s="69">
        <v>1524635</v>
      </c>
      <c r="F48" s="69">
        <v>722343</v>
      </c>
      <c r="G48" s="69">
        <v>802292</v>
      </c>
      <c r="H48" s="17">
        <v>-21446</v>
      </c>
      <c r="I48" s="70">
        <v>-1.39</v>
      </c>
      <c r="J48" s="70">
        <v>5.28</v>
      </c>
      <c r="K48" s="25">
        <v>240.7</v>
      </c>
      <c r="L48" s="70">
        <v>90.03</v>
      </c>
    </row>
    <row r="49" spans="2:12" s="6" customFormat="1" ht="12" customHeight="1">
      <c r="B49" s="67"/>
      <c r="C49" s="71">
        <v>22</v>
      </c>
      <c r="D49" s="69">
        <v>295802</v>
      </c>
      <c r="E49" s="69">
        <v>1572787</v>
      </c>
      <c r="F49" s="69">
        <v>759140</v>
      </c>
      <c r="G49" s="69">
        <v>813647</v>
      </c>
      <c r="H49" s="69">
        <v>48152</v>
      </c>
      <c r="I49" s="70">
        <v>3.16</v>
      </c>
      <c r="J49" s="70">
        <v>5.32</v>
      </c>
      <c r="K49" s="25">
        <v>248.2</v>
      </c>
      <c r="L49" s="70">
        <v>93.3</v>
      </c>
    </row>
    <row r="50" spans="2:12" s="6" customFormat="1" ht="12" customHeight="1">
      <c r="B50" s="67"/>
      <c r="C50" s="71">
        <v>23</v>
      </c>
      <c r="D50" s="69">
        <v>296385</v>
      </c>
      <c r="E50" s="69">
        <v>1608894</v>
      </c>
      <c r="F50" s="69">
        <v>787422</v>
      </c>
      <c r="G50" s="69">
        <v>821472</v>
      </c>
      <c r="H50" s="69">
        <v>36107</v>
      </c>
      <c r="I50" s="70">
        <v>2.3</v>
      </c>
      <c r="J50" s="70">
        <v>5.43</v>
      </c>
      <c r="K50" s="25">
        <v>254</v>
      </c>
      <c r="L50" s="70">
        <v>95.86</v>
      </c>
    </row>
    <row r="51" spans="2:12" s="6" customFormat="1" ht="12" customHeight="1">
      <c r="B51" s="67"/>
      <c r="C51" s="71">
        <v>24</v>
      </c>
      <c r="D51" s="69">
        <v>299899</v>
      </c>
      <c r="E51" s="69">
        <v>1611769</v>
      </c>
      <c r="F51" s="69">
        <v>783535</v>
      </c>
      <c r="G51" s="69">
        <v>828234</v>
      </c>
      <c r="H51" s="69">
        <v>2875</v>
      </c>
      <c r="I51" s="70">
        <v>0.18</v>
      </c>
      <c r="J51" s="70">
        <v>5.37</v>
      </c>
      <c r="K51" s="25">
        <v>254.5</v>
      </c>
      <c r="L51" s="70">
        <v>94.6</v>
      </c>
    </row>
    <row r="52" spans="2:12" s="6" customFormat="1" ht="12" customHeight="1">
      <c r="B52" s="74"/>
      <c r="C52" s="71">
        <v>25</v>
      </c>
      <c r="D52" s="69">
        <v>294846</v>
      </c>
      <c r="E52" s="69">
        <v>1601380</v>
      </c>
      <c r="F52" s="69">
        <v>778910</v>
      </c>
      <c r="G52" s="69">
        <v>822470</v>
      </c>
      <c r="H52" s="17">
        <v>-10389</v>
      </c>
      <c r="I52" s="75">
        <v>-0.64</v>
      </c>
      <c r="J52" s="70">
        <v>5.43</v>
      </c>
      <c r="K52" s="25">
        <v>252.8</v>
      </c>
      <c r="L52" s="70">
        <v>94.7</v>
      </c>
    </row>
    <row r="53" spans="2:12" s="6" customFormat="1" ht="12" customHeight="1">
      <c r="B53" s="67"/>
      <c r="C53" s="71">
        <v>26</v>
      </c>
      <c r="D53" s="69">
        <v>294357</v>
      </c>
      <c r="E53" s="69">
        <v>1605023</v>
      </c>
      <c r="F53" s="69">
        <v>779945</v>
      </c>
      <c r="G53" s="69">
        <v>825078</v>
      </c>
      <c r="H53" s="17">
        <v>3643</v>
      </c>
      <c r="I53" s="75">
        <v>0.23</v>
      </c>
      <c r="J53" s="70">
        <v>5.45</v>
      </c>
      <c r="K53" s="25">
        <v>253.4</v>
      </c>
      <c r="L53" s="70">
        <v>94.53</v>
      </c>
    </row>
    <row r="54" spans="2:12" s="6" customFormat="1" ht="12" customHeight="1">
      <c r="B54" s="67"/>
      <c r="C54" s="71">
        <v>27</v>
      </c>
      <c r="D54" s="69">
        <v>293571</v>
      </c>
      <c r="E54" s="69">
        <v>1605551</v>
      </c>
      <c r="F54" s="69">
        <v>779596</v>
      </c>
      <c r="G54" s="69">
        <v>825955</v>
      </c>
      <c r="H54" s="17">
        <v>528</v>
      </c>
      <c r="I54" s="75">
        <v>0.03</v>
      </c>
      <c r="J54" s="70">
        <v>5.47</v>
      </c>
      <c r="K54" s="25">
        <v>253.5</v>
      </c>
      <c r="L54" s="70">
        <v>94.39</v>
      </c>
    </row>
    <row r="55" spans="2:12" s="6" customFormat="1" ht="12" customHeight="1">
      <c r="B55" s="67"/>
      <c r="C55" s="71">
        <v>28</v>
      </c>
      <c r="D55" s="69">
        <v>293699</v>
      </c>
      <c r="E55" s="69">
        <v>1608908</v>
      </c>
      <c r="F55" s="69">
        <v>780563</v>
      </c>
      <c r="G55" s="69">
        <v>828345</v>
      </c>
      <c r="H55" s="17">
        <v>3357</v>
      </c>
      <c r="I55" s="75">
        <v>0.21</v>
      </c>
      <c r="J55" s="70">
        <v>5.48</v>
      </c>
      <c r="K55" s="25">
        <v>254</v>
      </c>
      <c r="L55" s="70">
        <v>94.23</v>
      </c>
    </row>
    <row r="56" spans="2:12" s="6" customFormat="1" ht="12" customHeight="1">
      <c r="B56" s="67"/>
      <c r="C56" s="71">
        <v>29</v>
      </c>
      <c r="D56" s="69">
        <v>294889</v>
      </c>
      <c r="E56" s="69">
        <v>1611269</v>
      </c>
      <c r="F56" s="69">
        <v>781630</v>
      </c>
      <c r="G56" s="69">
        <v>829639</v>
      </c>
      <c r="H56" s="17">
        <v>2361</v>
      </c>
      <c r="I56" s="75">
        <v>0.15</v>
      </c>
      <c r="J56" s="70">
        <v>5.46</v>
      </c>
      <c r="K56" s="25">
        <v>254.4</v>
      </c>
      <c r="L56" s="70">
        <v>94.21</v>
      </c>
    </row>
    <row r="57" spans="2:12" s="6" customFormat="1" ht="12" customHeight="1">
      <c r="B57" s="67"/>
      <c r="C57" s="71">
        <v>30</v>
      </c>
      <c r="D57" s="69">
        <v>301500</v>
      </c>
      <c r="E57" s="69">
        <v>1613549</v>
      </c>
      <c r="F57" s="69">
        <v>781607</v>
      </c>
      <c r="G57" s="69">
        <v>831942</v>
      </c>
      <c r="H57" s="17">
        <v>2280</v>
      </c>
      <c r="I57" s="75">
        <v>0.14</v>
      </c>
      <c r="J57" s="70">
        <v>5.35</v>
      </c>
      <c r="K57" s="25">
        <v>254.8</v>
      </c>
      <c r="L57" s="70">
        <v>93.95</v>
      </c>
    </row>
    <row r="58" spans="2:12" s="6" customFormat="1" ht="12" customHeight="1">
      <c r="B58" s="67"/>
      <c r="C58" s="71">
        <v>31</v>
      </c>
      <c r="D58" s="69">
        <v>301821</v>
      </c>
      <c r="E58" s="69">
        <v>1610941</v>
      </c>
      <c r="F58" s="69">
        <v>779015</v>
      </c>
      <c r="G58" s="69">
        <v>831926</v>
      </c>
      <c r="H58" s="17" t="s">
        <v>96</v>
      </c>
      <c r="I58" s="75">
        <v>-0.16</v>
      </c>
      <c r="J58" s="70">
        <v>5.34</v>
      </c>
      <c r="K58" s="25">
        <v>254.3</v>
      </c>
      <c r="L58" s="70">
        <v>93.64</v>
      </c>
    </row>
    <row r="59" spans="2:12" s="6" customFormat="1" ht="12" customHeight="1">
      <c r="B59" s="76"/>
      <c r="C59" s="71">
        <v>32</v>
      </c>
      <c r="D59" s="69">
        <v>302268</v>
      </c>
      <c r="E59" s="69">
        <v>1602635</v>
      </c>
      <c r="F59" s="69">
        <v>773613</v>
      </c>
      <c r="G59" s="69">
        <v>829022</v>
      </c>
      <c r="H59" s="17" t="s">
        <v>97</v>
      </c>
      <c r="I59" s="75">
        <v>-0.52</v>
      </c>
      <c r="J59" s="70">
        <v>5.3</v>
      </c>
      <c r="K59" s="25">
        <v>252.2</v>
      </c>
      <c r="L59" s="70">
        <v>93.32</v>
      </c>
    </row>
    <row r="60" spans="2:12" s="6" customFormat="1" ht="12" customHeight="1">
      <c r="B60" s="76"/>
      <c r="C60" s="71">
        <v>33</v>
      </c>
      <c r="D60" s="69">
        <v>303217</v>
      </c>
      <c r="E60" s="69">
        <v>1597175</v>
      </c>
      <c r="F60" s="69">
        <v>770601</v>
      </c>
      <c r="G60" s="69">
        <v>826574</v>
      </c>
      <c r="H60" s="17" t="s">
        <v>98</v>
      </c>
      <c r="I60" s="75">
        <v>-0.34</v>
      </c>
      <c r="J60" s="70">
        <v>5.27</v>
      </c>
      <c r="K60" s="25">
        <v>252.2</v>
      </c>
      <c r="L60" s="70">
        <v>93.23</v>
      </c>
    </row>
    <row r="61" spans="2:12" s="6" customFormat="1" ht="12" customHeight="1">
      <c r="B61" s="67"/>
      <c r="C61" s="71">
        <v>34</v>
      </c>
      <c r="D61" s="69">
        <v>306611</v>
      </c>
      <c r="E61" s="69">
        <v>1600550</v>
      </c>
      <c r="F61" s="69">
        <v>772415</v>
      </c>
      <c r="G61" s="69">
        <v>828135</v>
      </c>
      <c r="H61" s="17">
        <v>3375</v>
      </c>
      <c r="I61" s="75">
        <v>0.21</v>
      </c>
      <c r="J61" s="70">
        <v>5.22</v>
      </c>
      <c r="K61" s="25">
        <v>251.9</v>
      </c>
      <c r="L61" s="70">
        <v>93.27</v>
      </c>
    </row>
    <row r="62" spans="2:12" s="6" customFormat="1" ht="12" customHeight="1">
      <c r="B62" s="67"/>
      <c r="C62" s="71">
        <v>35</v>
      </c>
      <c r="D62" s="69">
        <v>321441</v>
      </c>
      <c r="E62" s="69">
        <v>1578476</v>
      </c>
      <c r="F62" s="69">
        <v>759639</v>
      </c>
      <c r="G62" s="69">
        <v>818837</v>
      </c>
      <c r="H62" s="17">
        <v>-22074</v>
      </c>
      <c r="I62" s="75">
        <v>-1.38</v>
      </c>
      <c r="J62" s="70">
        <v>4.91</v>
      </c>
      <c r="K62" s="25">
        <v>248.6</v>
      </c>
      <c r="L62" s="70">
        <v>92.77</v>
      </c>
    </row>
    <row r="63" spans="2:12" s="6" customFormat="1" ht="12" customHeight="1">
      <c r="B63" s="67"/>
      <c r="C63" s="71">
        <v>36</v>
      </c>
      <c r="D63" s="69">
        <v>325297</v>
      </c>
      <c r="E63" s="69">
        <v>1582014</v>
      </c>
      <c r="F63" s="69">
        <v>762197</v>
      </c>
      <c r="G63" s="69">
        <v>819817</v>
      </c>
      <c r="H63" s="17">
        <v>3538</v>
      </c>
      <c r="I63" s="75">
        <v>0.22</v>
      </c>
      <c r="J63" s="70">
        <v>4.86</v>
      </c>
      <c r="K63" s="25">
        <v>249.1</v>
      </c>
      <c r="L63" s="70">
        <v>92.97</v>
      </c>
    </row>
    <row r="64" spans="2:12" s="6" customFormat="1" ht="12" customHeight="1">
      <c r="B64" s="67"/>
      <c r="C64" s="71">
        <v>37</v>
      </c>
      <c r="D64" s="69">
        <v>330073</v>
      </c>
      <c r="E64" s="69">
        <v>1586072</v>
      </c>
      <c r="F64" s="69">
        <v>765316</v>
      </c>
      <c r="G64" s="69">
        <v>820756</v>
      </c>
      <c r="H64" s="17">
        <v>4058</v>
      </c>
      <c r="I64" s="75">
        <v>0.26</v>
      </c>
      <c r="J64" s="70">
        <v>4.81</v>
      </c>
      <c r="K64" s="25">
        <v>249.8</v>
      </c>
      <c r="L64" s="70">
        <v>93.25</v>
      </c>
    </row>
    <row r="65" spans="2:12" s="6" customFormat="1" ht="12" customHeight="1">
      <c r="B65" s="67"/>
      <c r="C65" s="71">
        <v>38</v>
      </c>
      <c r="D65" s="69">
        <v>337696</v>
      </c>
      <c r="E65" s="69">
        <v>1594023</v>
      </c>
      <c r="F65" s="69">
        <v>770364</v>
      </c>
      <c r="G65" s="69">
        <v>823659</v>
      </c>
      <c r="H65" s="17">
        <v>7951</v>
      </c>
      <c r="I65" s="75">
        <v>0.5</v>
      </c>
      <c r="J65" s="70">
        <v>4.72</v>
      </c>
      <c r="K65" s="25">
        <v>251</v>
      </c>
      <c r="L65" s="70">
        <v>93.53</v>
      </c>
    </row>
    <row r="66" spans="2:12" s="77" customFormat="1" ht="12" customHeight="1">
      <c r="B66" s="67"/>
      <c r="C66" s="71">
        <v>39</v>
      </c>
      <c r="D66" s="69">
        <v>347987</v>
      </c>
      <c r="E66" s="69">
        <v>1609340</v>
      </c>
      <c r="F66" s="69">
        <v>780354</v>
      </c>
      <c r="G66" s="69">
        <v>828986</v>
      </c>
      <c r="H66" s="17">
        <v>15317</v>
      </c>
      <c r="I66" s="75">
        <v>0.96</v>
      </c>
      <c r="J66" s="70">
        <v>4.62</v>
      </c>
      <c r="K66" s="25">
        <v>253.4</v>
      </c>
      <c r="L66" s="70">
        <v>94.13</v>
      </c>
    </row>
    <row r="67" spans="2:12" s="6" customFormat="1" ht="12" customHeight="1">
      <c r="B67" s="67"/>
      <c r="C67" s="71">
        <v>40</v>
      </c>
      <c r="D67" s="69">
        <v>359831</v>
      </c>
      <c r="E67" s="69">
        <v>1605584</v>
      </c>
      <c r="F67" s="69">
        <v>778916</v>
      </c>
      <c r="G67" s="69">
        <v>826668</v>
      </c>
      <c r="H67" s="17">
        <v>-3756</v>
      </c>
      <c r="I67" s="75">
        <v>-0.23</v>
      </c>
      <c r="J67" s="70">
        <v>4.46</v>
      </c>
      <c r="K67" s="25">
        <v>252.8</v>
      </c>
      <c r="L67" s="70">
        <v>94.22</v>
      </c>
    </row>
    <row r="68" spans="2:12" s="6" customFormat="1" ht="12" customHeight="1">
      <c r="B68" s="76"/>
      <c r="C68" s="71">
        <v>41</v>
      </c>
      <c r="D68" s="69">
        <v>367699</v>
      </c>
      <c r="E68" s="69">
        <v>1608107</v>
      </c>
      <c r="F68" s="69">
        <v>780672</v>
      </c>
      <c r="G68" s="69">
        <v>827435</v>
      </c>
      <c r="H68" s="17">
        <v>2523</v>
      </c>
      <c r="I68" s="75">
        <v>0.16</v>
      </c>
      <c r="J68" s="70">
        <v>4.37</v>
      </c>
      <c r="K68" s="25">
        <v>253.2</v>
      </c>
      <c r="L68" s="70">
        <v>94.35</v>
      </c>
    </row>
    <row r="69" spans="2:12" s="6" customFormat="1" ht="12" customHeight="1">
      <c r="B69" s="67"/>
      <c r="C69" s="71">
        <v>42</v>
      </c>
      <c r="D69" s="69">
        <v>375799</v>
      </c>
      <c r="E69" s="69">
        <v>1620179</v>
      </c>
      <c r="F69" s="69">
        <v>788043</v>
      </c>
      <c r="G69" s="69">
        <v>832136</v>
      </c>
      <c r="H69" s="17">
        <v>12072</v>
      </c>
      <c r="I69" s="75">
        <v>0.75</v>
      </c>
      <c r="J69" s="70">
        <v>4.31</v>
      </c>
      <c r="K69" s="25">
        <v>255.1</v>
      </c>
      <c r="L69" s="70">
        <v>94.7</v>
      </c>
    </row>
    <row r="70" spans="2:12" s="6" customFormat="1" ht="12" customHeight="1">
      <c r="B70" s="67"/>
      <c r="C70" s="71">
        <v>43</v>
      </c>
      <c r="D70" s="69">
        <v>384514</v>
      </c>
      <c r="E70" s="69">
        <v>1634198</v>
      </c>
      <c r="F70" s="69">
        <v>796157</v>
      </c>
      <c r="G70" s="69">
        <v>838041</v>
      </c>
      <c r="H70" s="17">
        <v>14019</v>
      </c>
      <c r="I70" s="75">
        <v>0.87</v>
      </c>
      <c r="J70" s="70">
        <v>4.25</v>
      </c>
      <c r="K70" s="25">
        <v>257.1</v>
      </c>
      <c r="L70" s="70">
        <v>95</v>
      </c>
    </row>
    <row r="71" spans="2:12" s="6" customFormat="1" ht="12" customHeight="1">
      <c r="B71" s="67"/>
      <c r="C71" s="71">
        <v>44</v>
      </c>
      <c r="D71" s="69">
        <v>394154</v>
      </c>
      <c r="E71" s="69">
        <v>1647758</v>
      </c>
      <c r="F71" s="69">
        <v>804120</v>
      </c>
      <c r="G71" s="69">
        <v>843638</v>
      </c>
      <c r="H71" s="17">
        <v>13560</v>
      </c>
      <c r="I71" s="75">
        <v>0.83</v>
      </c>
      <c r="J71" s="70">
        <v>4.18</v>
      </c>
      <c r="K71" s="25">
        <v>259.3</v>
      </c>
      <c r="L71" s="70">
        <v>95.32</v>
      </c>
    </row>
    <row r="72" spans="2:12" s="6" customFormat="1" ht="12" customHeight="1">
      <c r="B72" s="67"/>
      <c r="C72" s="71">
        <v>45</v>
      </c>
      <c r="D72" s="69">
        <v>405344</v>
      </c>
      <c r="E72" s="69">
        <v>1658909</v>
      </c>
      <c r="F72" s="69">
        <v>808270</v>
      </c>
      <c r="G72" s="69">
        <v>850639</v>
      </c>
      <c r="H72" s="17">
        <v>11151</v>
      </c>
      <c r="I72" s="75">
        <v>0.68</v>
      </c>
      <c r="J72" s="70">
        <v>4.09</v>
      </c>
      <c r="K72" s="25">
        <v>261</v>
      </c>
      <c r="L72" s="70">
        <v>95.02</v>
      </c>
    </row>
    <row r="73" spans="2:12" s="6" customFormat="1" ht="12" customHeight="1">
      <c r="B73" s="67"/>
      <c r="C73" s="71">
        <v>46</v>
      </c>
      <c r="D73" s="69">
        <v>415225</v>
      </c>
      <c r="E73" s="69">
        <v>1675874</v>
      </c>
      <c r="F73" s="69">
        <v>816977</v>
      </c>
      <c r="G73" s="69">
        <v>858897</v>
      </c>
      <c r="H73" s="17">
        <v>16965</v>
      </c>
      <c r="I73" s="75">
        <v>1.02</v>
      </c>
      <c r="J73" s="70">
        <v>4.04</v>
      </c>
      <c r="K73" s="25">
        <v>263.7</v>
      </c>
      <c r="L73" s="70">
        <v>95.12</v>
      </c>
    </row>
    <row r="74" spans="2:12" s="6" customFormat="1" ht="12" customHeight="1">
      <c r="B74" s="67"/>
      <c r="C74" s="71">
        <v>47</v>
      </c>
      <c r="D74" s="69">
        <v>425782</v>
      </c>
      <c r="E74" s="69">
        <v>1695092</v>
      </c>
      <c r="F74" s="69">
        <v>827238</v>
      </c>
      <c r="G74" s="69">
        <v>867854</v>
      </c>
      <c r="H74" s="17">
        <v>19218</v>
      </c>
      <c r="I74" s="75">
        <v>1.15</v>
      </c>
      <c r="J74" s="70">
        <v>3.98</v>
      </c>
      <c r="K74" s="25">
        <v>266.7</v>
      </c>
      <c r="L74" s="70">
        <v>95.32</v>
      </c>
    </row>
    <row r="75" spans="2:12" s="6" customFormat="1" ht="12" customHeight="1">
      <c r="B75" s="67"/>
      <c r="C75" s="71">
        <v>48</v>
      </c>
      <c r="D75" s="69">
        <v>435929</v>
      </c>
      <c r="E75" s="69">
        <v>1718377</v>
      </c>
      <c r="F75" s="69">
        <v>840081</v>
      </c>
      <c r="G75" s="69">
        <v>878296</v>
      </c>
      <c r="H75" s="17">
        <v>23285</v>
      </c>
      <c r="I75" s="75">
        <v>1.37</v>
      </c>
      <c r="J75" s="70">
        <v>3.94</v>
      </c>
      <c r="K75" s="25">
        <v>270.4</v>
      </c>
      <c r="L75" s="70">
        <v>95.65</v>
      </c>
    </row>
    <row r="76" spans="2:12" s="6" customFormat="1" ht="12" customHeight="1">
      <c r="B76" s="67"/>
      <c r="C76" s="71">
        <v>49</v>
      </c>
      <c r="D76" s="69">
        <v>445368</v>
      </c>
      <c r="E76" s="69">
        <v>1740658</v>
      </c>
      <c r="F76" s="69">
        <v>851769</v>
      </c>
      <c r="G76" s="69">
        <v>888889</v>
      </c>
      <c r="H76" s="17">
        <v>22281</v>
      </c>
      <c r="I76" s="75">
        <v>1.3</v>
      </c>
      <c r="J76" s="70">
        <v>3.91</v>
      </c>
      <c r="K76" s="25">
        <v>273.9</v>
      </c>
      <c r="L76" s="70">
        <v>95.82</v>
      </c>
    </row>
    <row r="77" spans="2:12" s="6" customFormat="1" ht="12" customHeight="1">
      <c r="B77" s="67"/>
      <c r="C77" s="71">
        <v>50</v>
      </c>
      <c r="D77" s="69">
        <v>459914</v>
      </c>
      <c r="E77" s="69">
        <v>1756480</v>
      </c>
      <c r="F77" s="69">
        <v>859364</v>
      </c>
      <c r="G77" s="69">
        <v>897116</v>
      </c>
      <c r="H77" s="17">
        <v>15822</v>
      </c>
      <c r="I77" s="75">
        <v>0.91</v>
      </c>
      <c r="J77" s="70">
        <v>3.82</v>
      </c>
      <c r="K77" s="25">
        <v>276.4</v>
      </c>
      <c r="L77" s="70">
        <v>95.79</v>
      </c>
    </row>
    <row r="78" spans="2:12" s="6" customFormat="1" ht="12" customHeight="1">
      <c r="B78" s="67"/>
      <c r="C78" s="71">
        <v>51</v>
      </c>
      <c r="D78" s="69">
        <v>468437</v>
      </c>
      <c r="E78" s="69">
        <v>1776909</v>
      </c>
      <c r="F78" s="69">
        <v>870189</v>
      </c>
      <c r="G78" s="69">
        <v>906720</v>
      </c>
      <c r="H78" s="78">
        <v>20429</v>
      </c>
      <c r="I78" s="75">
        <v>1.16</v>
      </c>
      <c r="J78" s="70">
        <v>3.79</v>
      </c>
      <c r="K78" s="25">
        <v>279.6</v>
      </c>
      <c r="L78" s="70">
        <v>95.97</v>
      </c>
    </row>
    <row r="79" spans="2:12" s="6" customFormat="1" ht="12" customHeight="1">
      <c r="B79" s="67"/>
      <c r="C79" s="71">
        <v>52</v>
      </c>
      <c r="D79" s="69">
        <v>477148</v>
      </c>
      <c r="E79" s="69">
        <v>1796589</v>
      </c>
      <c r="F79" s="69">
        <v>880300</v>
      </c>
      <c r="G79" s="69">
        <v>916289</v>
      </c>
      <c r="H79" s="17">
        <v>19680</v>
      </c>
      <c r="I79" s="75">
        <v>1.11</v>
      </c>
      <c r="J79" s="70">
        <v>3.77</v>
      </c>
      <c r="K79" s="25">
        <v>282.7</v>
      </c>
      <c r="L79" s="70">
        <v>96.07</v>
      </c>
    </row>
    <row r="80" spans="2:12" s="6" customFormat="1" ht="12" customHeight="1">
      <c r="B80" s="67"/>
      <c r="C80" s="71">
        <v>53</v>
      </c>
      <c r="D80" s="69">
        <v>487264</v>
      </c>
      <c r="E80" s="69">
        <v>1814327</v>
      </c>
      <c r="F80" s="69">
        <v>889443</v>
      </c>
      <c r="G80" s="69">
        <v>924884</v>
      </c>
      <c r="H80" s="17">
        <v>17738</v>
      </c>
      <c r="I80" s="75">
        <v>0.99</v>
      </c>
      <c r="J80" s="70">
        <v>3.72</v>
      </c>
      <c r="K80" s="25">
        <v>285.5</v>
      </c>
      <c r="L80" s="70">
        <v>96.17</v>
      </c>
    </row>
    <row r="81" spans="2:12" s="6" customFormat="1" ht="12" customHeight="1">
      <c r="B81" s="67"/>
      <c r="C81" s="71">
        <v>54</v>
      </c>
      <c r="D81" s="69">
        <v>494920</v>
      </c>
      <c r="E81" s="69">
        <v>1829784</v>
      </c>
      <c r="F81" s="69">
        <v>897636</v>
      </c>
      <c r="G81" s="69">
        <v>932148</v>
      </c>
      <c r="H81" s="17">
        <v>15457</v>
      </c>
      <c r="I81" s="75">
        <v>0.85</v>
      </c>
      <c r="J81" s="70">
        <v>3.7</v>
      </c>
      <c r="K81" s="25">
        <v>287.9</v>
      </c>
      <c r="L81" s="70">
        <v>96.3</v>
      </c>
    </row>
    <row r="82" spans="2:12" s="6" customFormat="1" ht="12" customHeight="1">
      <c r="B82" s="67"/>
      <c r="C82" s="71">
        <v>55</v>
      </c>
      <c r="D82" s="69">
        <v>516390</v>
      </c>
      <c r="E82" s="69">
        <v>1848562</v>
      </c>
      <c r="F82" s="69">
        <v>908871</v>
      </c>
      <c r="G82" s="69">
        <v>939691</v>
      </c>
      <c r="H82" s="17">
        <v>18778</v>
      </c>
      <c r="I82" s="75">
        <v>1.03</v>
      </c>
      <c r="J82" s="70">
        <v>3.58</v>
      </c>
      <c r="K82" s="25">
        <v>290.9</v>
      </c>
      <c r="L82" s="70">
        <v>96.72</v>
      </c>
    </row>
    <row r="83" spans="2:12" s="6" customFormat="1" ht="12" customHeight="1">
      <c r="B83" s="67"/>
      <c r="C83" s="71">
        <v>56</v>
      </c>
      <c r="D83" s="69">
        <v>524523</v>
      </c>
      <c r="E83" s="69">
        <v>1863384</v>
      </c>
      <c r="F83" s="69">
        <v>916582</v>
      </c>
      <c r="G83" s="69">
        <v>946802</v>
      </c>
      <c r="H83" s="17">
        <v>14822</v>
      </c>
      <c r="I83" s="75">
        <v>0.8</v>
      </c>
      <c r="J83" s="70">
        <v>3.55</v>
      </c>
      <c r="K83" s="25">
        <v>293.2</v>
      </c>
      <c r="L83" s="70">
        <v>96.81</v>
      </c>
    </row>
    <row r="84" spans="2:12" s="6" customFormat="1" ht="12" customHeight="1">
      <c r="B84" s="67"/>
      <c r="C84" s="71">
        <v>57</v>
      </c>
      <c r="D84" s="69">
        <v>532441</v>
      </c>
      <c r="E84" s="69">
        <v>1877193</v>
      </c>
      <c r="F84" s="69">
        <v>923591</v>
      </c>
      <c r="G84" s="69">
        <v>953602</v>
      </c>
      <c r="H84" s="17">
        <v>13809</v>
      </c>
      <c r="I84" s="75">
        <v>0.74</v>
      </c>
      <c r="J84" s="70">
        <v>3.53</v>
      </c>
      <c r="K84" s="25">
        <v>295.4</v>
      </c>
      <c r="L84" s="70">
        <v>96.85</v>
      </c>
    </row>
    <row r="85" spans="2:12" s="6" customFormat="1" ht="12" customHeight="1">
      <c r="B85" s="67"/>
      <c r="C85" s="71">
        <v>58</v>
      </c>
      <c r="D85" s="69">
        <v>540217</v>
      </c>
      <c r="E85" s="69">
        <v>1890125</v>
      </c>
      <c r="F85" s="69">
        <v>929783</v>
      </c>
      <c r="G85" s="69">
        <v>960342</v>
      </c>
      <c r="H85" s="17">
        <v>12932</v>
      </c>
      <c r="I85" s="75">
        <v>0.69</v>
      </c>
      <c r="J85" s="70">
        <v>3.5</v>
      </c>
      <c r="K85" s="25">
        <v>297.4</v>
      </c>
      <c r="L85" s="70">
        <v>96.82</v>
      </c>
    </row>
    <row r="86" spans="2:12" s="6" customFormat="1" ht="12" customHeight="1">
      <c r="B86" s="67"/>
      <c r="C86" s="71">
        <v>59</v>
      </c>
      <c r="D86" s="69">
        <v>548519</v>
      </c>
      <c r="E86" s="69">
        <v>1903501</v>
      </c>
      <c r="F86" s="69">
        <v>936727</v>
      </c>
      <c r="G86" s="69">
        <v>966774</v>
      </c>
      <c r="H86" s="17">
        <v>13376</v>
      </c>
      <c r="I86" s="75">
        <v>0.71</v>
      </c>
      <c r="J86" s="70">
        <v>3.47</v>
      </c>
      <c r="K86" s="25">
        <v>299.5</v>
      </c>
      <c r="L86" s="70">
        <v>96.89</v>
      </c>
    </row>
    <row r="87" spans="2:12" s="6" customFormat="1" ht="12" customHeight="1">
      <c r="B87" s="67"/>
      <c r="C87" s="71">
        <v>60</v>
      </c>
      <c r="D87" s="69">
        <v>556268</v>
      </c>
      <c r="E87" s="69">
        <v>1921259</v>
      </c>
      <c r="F87" s="69">
        <v>947013</v>
      </c>
      <c r="G87" s="69">
        <v>974246</v>
      </c>
      <c r="H87" s="17">
        <v>17758</v>
      </c>
      <c r="I87" s="75">
        <v>0.93</v>
      </c>
      <c r="J87" s="70">
        <v>3.45</v>
      </c>
      <c r="K87" s="25">
        <v>302.3</v>
      </c>
      <c r="L87" s="70">
        <v>97.2</v>
      </c>
    </row>
    <row r="88" spans="2:12" s="6" customFormat="1" ht="12" customHeight="1">
      <c r="B88" s="67"/>
      <c r="C88" s="71">
        <v>61</v>
      </c>
      <c r="D88" s="69">
        <v>563889</v>
      </c>
      <c r="E88" s="69">
        <v>1931045</v>
      </c>
      <c r="F88" s="69">
        <v>951892</v>
      </c>
      <c r="G88" s="69">
        <v>979153</v>
      </c>
      <c r="H88" s="17">
        <v>9786</v>
      </c>
      <c r="I88" s="75">
        <v>0.51</v>
      </c>
      <c r="J88" s="70">
        <v>3.42</v>
      </c>
      <c r="K88" s="25">
        <v>303.8</v>
      </c>
      <c r="L88" s="70">
        <v>97.22</v>
      </c>
    </row>
    <row r="89" spans="2:12" s="6" customFormat="1" ht="12" customHeight="1">
      <c r="B89" s="67"/>
      <c r="C89" s="71">
        <v>62</v>
      </c>
      <c r="D89" s="69">
        <v>571209</v>
      </c>
      <c r="E89" s="69">
        <v>1939995</v>
      </c>
      <c r="F89" s="69">
        <v>956633</v>
      </c>
      <c r="G89" s="69">
        <v>983362</v>
      </c>
      <c r="H89" s="17">
        <v>8950</v>
      </c>
      <c r="I89" s="75">
        <v>0.46</v>
      </c>
      <c r="J89" s="70">
        <v>3.4</v>
      </c>
      <c r="K89" s="25">
        <v>304.9</v>
      </c>
      <c r="L89" s="70">
        <v>97.28</v>
      </c>
    </row>
    <row r="90" spans="2:12" s="6" customFormat="1" ht="12" customHeight="1">
      <c r="B90" s="67"/>
      <c r="C90" s="71">
        <v>63</v>
      </c>
      <c r="D90" s="69">
        <v>578925</v>
      </c>
      <c r="E90" s="69">
        <v>1948615</v>
      </c>
      <c r="F90" s="69">
        <v>960811</v>
      </c>
      <c r="G90" s="69">
        <v>987804</v>
      </c>
      <c r="H90" s="17">
        <v>8620</v>
      </c>
      <c r="I90" s="75">
        <v>0.44</v>
      </c>
      <c r="J90" s="70">
        <v>3.37</v>
      </c>
      <c r="K90" s="79">
        <v>-306.2</v>
      </c>
      <c r="L90" s="70">
        <v>97.27</v>
      </c>
    </row>
    <row r="91" spans="2:12" s="6" customFormat="1" ht="12" customHeight="1">
      <c r="B91" s="321" t="s">
        <v>99</v>
      </c>
      <c r="C91" s="322"/>
      <c r="D91" s="69">
        <v>588444</v>
      </c>
      <c r="E91" s="69">
        <v>1958917</v>
      </c>
      <c r="F91" s="69">
        <v>966185</v>
      </c>
      <c r="G91" s="69">
        <v>992732</v>
      </c>
      <c r="H91" s="17">
        <v>10302</v>
      </c>
      <c r="I91" s="75">
        <v>0.53</v>
      </c>
      <c r="J91" s="70">
        <v>3.33</v>
      </c>
      <c r="K91" s="79">
        <v>-307.8</v>
      </c>
      <c r="L91" s="70">
        <v>97.33</v>
      </c>
    </row>
    <row r="92" spans="2:13" s="6" customFormat="1" ht="12" customHeight="1">
      <c r="B92" s="67"/>
      <c r="C92" s="63">
        <v>2</v>
      </c>
      <c r="D92" s="69">
        <v>603198</v>
      </c>
      <c r="E92" s="69">
        <v>1966265</v>
      </c>
      <c r="F92" s="69">
        <v>971704</v>
      </c>
      <c r="G92" s="69">
        <v>994561</v>
      </c>
      <c r="H92" s="17">
        <v>7348</v>
      </c>
      <c r="I92" s="75">
        <v>0.38</v>
      </c>
      <c r="J92" s="70">
        <v>3.26</v>
      </c>
      <c r="K92" s="25">
        <v>309</v>
      </c>
      <c r="L92" s="70">
        <v>97.7</v>
      </c>
      <c r="M92" s="80"/>
    </row>
    <row r="93" spans="2:13" s="6" customFormat="1" ht="12" customHeight="1">
      <c r="B93" s="67"/>
      <c r="C93" s="63">
        <v>3</v>
      </c>
      <c r="D93" s="69">
        <v>616395</v>
      </c>
      <c r="E93" s="69">
        <v>1980818</v>
      </c>
      <c r="F93" s="69">
        <v>979522</v>
      </c>
      <c r="G93" s="69">
        <v>1001296</v>
      </c>
      <c r="H93" s="17">
        <v>14553</v>
      </c>
      <c r="I93" s="75">
        <v>0.74</v>
      </c>
      <c r="J93" s="70">
        <v>3.21</v>
      </c>
      <c r="K93" s="25">
        <v>311.3</v>
      </c>
      <c r="L93" s="70">
        <v>97.83</v>
      </c>
      <c r="M93" s="80"/>
    </row>
    <row r="94" spans="2:13" s="6" customFormat="1" ht="12" customHeight="1">
      <c r="B94" s="67"/>
      <c r="C94" s="63">
        <v>4</v>
      </c>
      <c r="D94" s="69">
        <v>627946</v>
      </c>
      <c r="E94" s="69">
        <v>1992108</v>
      </c>
      <c r="F94" s="69">
        <v>985506</v>
      </c>
      <c r="G94" s="69">
        <v>1006602</v>
      </c>
      <c r="H94" s="17">
        <v>11290</v>
      </c>
      <c r="I94" s="75">
        <v>0.57</v>
      </c>
      <c r="J94" s="70">
        <v>3.17</v>
      </c>
      <c r="K94" s="25">
        <v>313.1</v>
      </c>
      <c r="L94" s="70">
        <v>97.9</v>
      </c>
      <c r="M94" s="80"/>
    </row>
    <row r="95" spans="2:13" s="6" customFormat="1" ht="12" customHeight="1">
      <c r="B95" s="67"/>
      <c r="C95" s="63">
        <v>5</v>
      </c>
      <c r="D95" s="69">
        <v>637526</v>
      </c>
      <c r="E95" s="69">
        <v>1999291</v>
      </c>
      <c r="F95" s="69">
        <v>989281</v>
      </c>
      <c r="G95" s="69">
        <v>1010010</v>
      </c>
      <c r="H95" s="17">
        <v>7183</v>
      </c>
      <c r="I95" s="75">
        <v>0.36</v>
      </c>
      <c r="J95" s="70">
        <v>3.14</v>
      </c>
      <c r="K95" s="25">
        <v>314.2</v>
      </c>
      <c r="L95" s="70">
        <v>97.95</v>
      </c>
      <c r="M95" s="80"/>
    </row>
    <row r="96" spans="2:13" s="6" customFormat="1" ht="12" customHeight="1">
      <c r="B96" s="67"/>
      <c r="C96" s="63">
        <v>6</v>
      </c>
      <c r="D96" s="69">
        <v>646971</v>
      </c>
      <c r="E96" s="69">
        <v>2006292</v>
      </c>
      <c r="F96" s="69">
        <v>992447</v>
      </c>
      <c r="G96" s="69">
        <v>1013845</v>
      </c>
      <c r="H96" s="17">
        <v>7001</v>
      </c>
      <c r="I96" s="75">
        <v>0.35</v>
      </c>
      <c r="J96" s="70">
        <v>3.1</v>
      </c>
      <c r="K96" s="25">
        <v>315.3</v>
      </c>
      <c r="L96" s="70">
        <v>97.89</v>
      </c>
      <c r="M96" s="80"/>
    </row>
    <row r="97" spans="2:13" s="6" customFormat="1" ht="12" customHeight="1">
      <c r="B97" s="67"/>
      <c r="C97" s="63">
        <v>7</v>
      </c>
      <c r="D97" s="69">
        <v>650836</v>
      </c>
      <c r="E97" s="69">
        <v>2003540</v>
      </c>
      <c r="F97" s="69">
        <v>989610</v>
      </c>
      <c r="G97" s="69">
        <v>1013930</v>
      </c>
      <c r="H97" s="17" t="s">
        <v>100</v>
      </c>
      <c r="I97" s="75">
        <v>-0.14</v>
      </c>
      <c r="J97" s="70">
        <v>3.08</v>
      </c>
      <c r="K97" s="25">
        <v>314.9</v>
      </c>
      <c r="L97" s="70">
        <v>97.6</v>
      </c>
      <c r="M97" s="80"/>
    </row>
    <row r="98" spans="2:13" s="6" customFormat="1" ht="12" customHeight="1">
      <c r="B98" s="67"/>
      <c r="C98" s="63">
        <v>8</v>
      </c>
      <c r="D98" s="69">
        <v>661376</v>
      </c>
      <c r="E98" s="69">
        <v>2010742</v>
      </c>
      <c r="F98" s="69">
        <v>993421</v>
      </c>
      <c r="G98" s="69">
        <v>1017321</v>
      </c>
      <c r="H98" s="17">
        <v>7202</v>
      </c>
      <c r="I98" s="75">
        <v>0.36</v>
      </c>
      <c r="J98" s="70">
        <v>3.04</v>
      </c>
      <c r="K98" s="25">
        <v>316</v>
      </c>
      <c r="L98" s="70">
        <v>97.65</v>
      </c>
      <c r="M98" s="80"/>
    </row>
    <row r="99" spans="2:13" s="6" customFormat="1" ht="12" customHeight="1">
      <c r="B99" s="67"/>
      <c r="C99" s="63">
        <v>9</v>
      </c>
      <c r="D99" s="69">
        <v>671945</v>
      </c>
      <c r="E99" s="69">
        <v>2018010</v>
      </c>
      <c r="F99" s="69">
        <v>997085</v>
      </c>
      <c r="G99" s="69">
        <v>1020925</v>
      </c>
      <c r="H99" s="17">
        <v>7268</v>
      </c>
      <c r="I99" s="75">
        <v>0.36</v>
      </c>
      <c r="J99" s="70">
        <v>3</v>
      </c>
      <c r="K99" s="25">
        <v>317.1</v>
      </c>
      <c r="L99" s="70">
        <v>97.66</v>
      </c>
      <c r="M99" s="80"/>
    </row>
    <row r="100" spans="2:13" s="6" customFormat="1" ht="12" customHeight="1">
      <c r="B100" s="67"/>
      <c r="C100" s="81">
        <v>10</v>
      </c>
      <c r="D100" s="69">
        <v>682264</v>
      </c>
      <c r="E100" s="69">
        <v>2023892</v>
      </c>
      <c r="F100" s="69">
        <v>999717</v>
      </c>
      <c r="G100" s="69">
        <v>1024175</v>
      </c>
      <c r="H100" s="17">
        <v>5882</v>
      </c>
      <c r="I100" s="75">
        <v>0.29</v>
      </c>
      <c r="J100" s="70">
        <v>2.97</v>
      </c>
      <c r="K100" s="25">
        <v>318.1</v>
      </c>
      <c r="L100" s="70">
        <v>97.61</v>
      </c>
      <c r="M100" s="80"/>
    </row>
    <row r="101" spans="2:13" s="6" customFormat="1" ht="12" customHeight="1">
      <c r="B101" s="67"/>
      <c r="C101" s="63">
        <v>11</v>
      </c>
      <c r="D101" s="69">
        <v>692300</v>
      </c>
      <c r="E101" s="69">
        <v>2028121</v>
      </c>
      <c r="F101" s="69">
        <v>1001659</v>
      </c>
      <c r="G101" s="69">
        <v>1026462</v>
      </c>
      <c r="H101" s="17">
        <v>4229</v>
      </c>
      <c r="I101" s="75">
        <v>0.21</v>
      </c>
      <c r="J101" s="70">
        <v>2.93</v>
      </c>
      <c r="K101" s="25">
        <v>318.7</v>
      </c>
      <c r="L101" s="70">
        <v>97.58</v>
      </c>
      <c r="M101" s="80"/>
    </row>
    <row r="102" spans="2:13" s="6" customFormat="1" ht="12" customHeight="1">
      <c r="B102" s="67"/>
      <c r="C102" s="63">
        <v>12</v>
      </c>
      <c r="D102" s="69">
        <v>695092</v>
      </c>
      <c r="E102" s="69">
        <v>2024852</v>
      </c>
      <c r="F102" s="69">
        <v>999349</v>
      </c>
      <c r="G102" s="69">
        <v>1025503</v>
      </c>
      <c r="H102" s="17" t="s">
        <v>101</v>
      </c>
      <c r="I102" s="75">
        <v>-0.16</v>
      </c>
      <c r="J102" s="70">
        <v>2.91</v>
      </c>
      <c r="K102" s="25">
        <v>318.2</v>
      </c>
      <c r="L102" s="70">
        <v>97.45</v>
      </c>
      <c r="M102" s="80"/>
    </row>
    <row r="103" spans="2:13" s="84" customFormat="1" ht="12" customHeight="1">
      <c r="B103" s="82"/>
      <c r="C103" s="63">
        <v>13</v>
      </c>
      <c r="D103" s="69">
        <v>706774</v>
      </c>
      <c r="E103" s="69">
        <v>2031372</v>
      </c>
      <c r="F103" s="69">
        <v>1001962</v>
      </c>
      <c r="G103" s="69">
        <v>1029410</v>
      </c>
      <c r="H103" s="17">
        <v>6520</v>
      </c>
      <c r="I103" s="75">
        <v>0.32</v>
      </c>
      <c r="J103" s="70">
        <v>2.87</v>
      </c>
      <c r="K103" s="25">
        <v>319.2</v>
      </c>
      <c r="L103" s="70">
        <v>97.33</v>
      </c>
      <c r="M103" s="83"/>
    </row>
    <row r="104" spans="2:13" s="84" customFormat="1" ht="12" customHeight="1">
      <c r="B104" s="82"/>
      <c r="C104" s="63">
        <v>14</v>
      </c>
      <c r="D104" s="69">
        <v>714875</v>
      </c>
      <c r="E104" s="69">
        <v>2031975</v>
      </c>
      <c r="F104" s="69">
        <v>1002039</v>
      </c>
      <c r="G104" s="69">
        <v>1029936</v>
      </c>
      <c r="H104" s="17">
        <v>603</v>
      </c>
      <c r="I104" s="75">
        <v>0.03</v>
      </c>
      <c r="J104" s="70">
        <v>2.84</v>
      </c>
      <c r="K104" s="25">
        <v>319.3</v>
      </c>
      <c r="L104" s="70">
        <v>97.29</v>
      </c>
      <c r="M104" s="83"/>
    </row>
    <row r="105" spans="2:13" s="84" customFormat="1" ht="12" customHeight="1">
      <c r="B105" s="82"/>
      <c r="C105" s="63">
        <v>15</v>
      </c>
      <c r="D105" s="69">
        <v>723407</v>
      </c>
      <c r="E105" s="69">
        <v>2033535</v>
      </c>
      <c r="F105" s="69">
        <v>1003080</v>
      </c>
      <c r="G105" s="69">
        <v>1030455</v>
      </c>
      <c r="H105" s="17">
        <v>1560</v>
      </c>
      <c r="I105" s="75">
        <v>0.08</v>
      </c>
      <c r="J105" s="70">
        <v>2.81</v>
      </c>
      <c r="K105" s="25">
        <v>319.6</v>
      </c>
      <c r="L105" s="70">
        <v>97.34</v>
      </c>
      <c r="M105" s="83"/>
    </row>
    <row r="106" spans="2:13" s="84" customFormat="1" ht="12" customHeight="1">
      <c r="B106" s="85"/>
      <c r="C106" s="63">
        <v>16</v>
      </c>
      <c r="D106" s="69">
        <v>731992</v>
      </c>
      <c r="E106" s="69">
        <v>2033744</v>
      </c>
      <c r="F106" s="69">
        <v>1002992</v>
      </c>
      <c r="G106" s="69">
        <v>1030752</v>
      </c>
      <c r="H106" s="17">
        <v>209</v>
      </c>
      <c r="I106" s="75">
        <v>0.01</v>
      </c>
      <c r="J106" s="70">
        <v>2.78</v>
      </c>
      <c r="K106" s="25">
        <v>319.6</v>
      </c>
      <c r="L106" s="70">
        <v>97.31</v>
      </c>
      <c r="M106" s="83"/>
    </row>
    <row r="107" spans="2:13" s="6" customFormat="1" ht="12" customHeight="1">
      <c r="B107" s="86"/>
      <c r="C107" s="63">
        <v>17</v>
      </c>
      <c r="D107" s="69">
        <v>726203</v>
      </c>
      <c r="E107" s="69">
        <v>2024135</v>
      </c>
      <c r="F107" s="69">
        <v>996346</v>
      </c>
      <c r="G107" s="69">
        <v>1027789</v>
      </c>
      <c r="H107" s="17">
        <v>-3227</v>
      </c>
      <c r="I107" s="75">
        <v>-0.15917</v>
      </c>
      <c r="J107" s="70">
        <v>2.787</v>
      </c>
      <c r="K107" s="25">
        <v>318.1</v>
      </c>
      <c r="L107" s="70">
        <v>96.94</v>
      </c>
      <c r="M107" s="80"/>
    </row>
    <row r="108" spans="2:13" s="6" customFormat="1" ht="12" customHeight="1">
      <c r="B108" s="67"/>
      <c r="C108" s="63">
        <v>18</v>
      </c>
      <c r="D108" s="69">
        <v>734016</v>
      </c>
      <c r="E108" s="69">
        <v>2019297</v>
      </c>
      <c r="F108" s="69">
        <v>994154</v>
      </c>
      <c r="G108" s="69">
        <v>1025143</v>
      </c>
      <c r="H108" s="17">
        <v>-4838</v>
      </c>
      <c r="I108" s="75">
        <v>-0.24</v>
      </c>
      <c r="J108" s="70">
        <v>2.75</v>
      </c>
      <c r="K108" s="25">
        <v>317.3</v>
      </c>
      <c r="L108" s="70">
        <v>96.98</v>
      </c>
      <c r="M108" s="80"/>
    </row>
    <row r="109" spans="2:13" s="6" customFormat="1" ht="12" customHeight="1">
      <c r="B109" s="67"/>
      <c r="C109" s="63">
        <v>19</v>
      </c>
      <c r="D109" s="69">
        <v>742122</v>
      </c>
      <c r="E109" s="69">
        <v>2016027</v>
      </c>
      <c r="F109" s="69">
        <v>992074</v>
      </c>
      <c r="G109" s="69">
        <v>1023953</v>
      </c>
      <c r="H109" s="17">
        <v>-3270</v>
      </c>
      <c r="I109" s="75">
        <v>-0.16</v>
      </c>
      <c r="J109" s="70">
        <v>2.72</v>
      </c>
      <c r="K109" s="25">
        <v>316.8</v>
      </c>
      <c r="L109" s="70">
        <f>F109/G109*100</f>
        <v>96.88667350942866</v>
      </c>
      <c r="M109" s="80"/>
    </row>
    <row r="110" spans="2:13" s="6" customFormat="1" ht="12" customHeight="1">
      <c r="B110" s="67"/>
      <c r="C110" s="63">
        <v>20</v>
      </c>
      <c r="D110" s="69">
        <v>749068</v>
      </c>
      <c r="E110" s="69">
        <v>2012816</v>
      </c>
      <c r="F110" s="69">
        <v>990264</v>
      </c>
      <c r="G110" s="69">
        <v>1022552</v>
      </c>
      <c r="H110" s="17">
        <v>-3211</v>
      </c>
      <c r="I110" s="75">
        <v>-0.16</v>
      </c>
      <c r="J110" s="70">
        <v>2.69</v>
      </c>
      <c r="K110" s="25">
        <v>316.3</v>
      </c>
      <c r="L110" s="70">
        <f>F110/G110*100</f>
        <v>96.8424099703487</v>
      </c>
      <c r="M110" s="80"/>
    </row>
    <row r="111" spans="2:13" s="6" customFormat="1" ht="12" customHeight="1">
      <c r="B111" s="67"/>
      <c r="C111" s="63">
        <v>21</v>
      </c>
      <c r="D111" s="69">
        <v>754197</v>
      </c>
      <c r="E111" s="69">
        <v>2006903</v>
      </c>
      <c r="F111" s="69">
        <v>986813</v>
      </c>
      <c r="G111" s="69">
        <v>1020090</v>
      </c>
      <c r="H111" s="17">
        <v>-5913</v>
      </c>
      <c r="I111" s="75">
        <v>-0.29</v>
      </c>
      <c r="J111" s="70">
        <v>2.66</v>
      </c>
      <c r="K111" s="25">
        <v>315.4</v>
      </c>
      <c r="L111" s="70">
        <v>96.73783685753217</v>
      </c>
      <c r="M111" s="80"/>
    </row>
    <row r="112" spans="2:13" s="6" customFormat="1" ht="12" customHeight="1">
      <c r="B112" s="87"/>
      <c r="C112" s="88">
        <v>22</v>
      </c>
      <c r="D112" s="69">
        <v>755756</v>
      </c>
      <c r="E112" s="69">
        <v>2008068</v>
      </c>
      <c r="F112" s="69">
        <v>988019</v>
      </c>
      <c r="G112" s="69">
        <v>1020049</v>
      </c>
      <c r="H112" s="17">
        <v>1165</v>
      </c>
      <c r="I112" s="75">
        <v>0.058</v>
      </c>
      <c r="J112" s="70">
        <v>2.657</v>
      </c>
      <c r="K112" s="25">
        <v>315.6</v>
      </c>
      <c r="L112" s="70">
        <f>F112/G112*100</f>
        <v>96.85995476687884</v>
      </c>
      <c r="M112" s="80"/>
    </row>
    <row r="113" spans="2:13" s="6" customFormat="1" ht="12" customHeight="1">
      <c r="B113" s="87"/>
      <c r="C113" s="88">
        <v>23</v>
      </c>
      <c r="D113" s="69">
        <v>760931</v>
      </c>
      <c r="E113" s="69">
        <v>2000876</v>
      </c>
      <c r="F113" s="69">
        <v>984373</v>
      </c>
      <c r="G113" s="69">
        <v>1016503</v>
      </c>
      <c r="H113" s="17">
        <v>-7192</v>
      </c>
      <c r="I113" s="75">
        <v>-0.36</v>
      </c>
      <c r="J113" s="70">
        <v>2.63</v>
      </c>
      <c r="K113" s="25">
        <v>314.5</v>
      </c>
      <c r="L113" s="70">
        <v>96.83916328825394</v>
      </c>
      <c r="M113" s="80"/>
    </row>
    <row r="114" spans="2:13" s="6" customFormat="1" ht="12" customHeight="1">
      <c r="B114" s="87"/>
      <c r="C114" s="88">
        <v>24</v>
      </c>
      <c r="D114" s="69">
        <v>766766</v>
      </c>
      <c r="E114" s="69">
        <v>1992432</v>
      </c>
      <c r="F114" s="69">
        <v>980216</v>
      </c>
      <c r="G114" s="69">
        <v>1012216</v>
      </c>
      <c r="H114" s="17">
        <v>-8444</v>
      </c>
      <c r="I114" s="75">
        <v>-0.42201515736107587</v>
      </c>
      <c r="J114" s="70">
        <v>2.59848767420569</v>
      </c>
      <c r="K114" s="25">
        <v>313.1607445699924</v>
      </c>
      <c r="L114" s="70">
        <v>96.83861942510295</v>
      </c>
      <c r="M114" s="80"/>
    </row>
    <row r="115" spans="2:13" s="6" customFormat="1" ht="12" customHeight="1">
      <c r="B115" s="87"/>
      <c r="C115" s="291">
        <v>25</v>
      </c>
      <c r="D115" s="292">
        <v>772346</v>
      </c>
      <c r="E115" s="292">
        <v>1984334</v>
      </c>
      <c r="F115" s="292">
        <v>976357</v>
      </c>
      <c r="G115" s="292">
        <v>1007977</v>
      </c>
      <c r="H115" s="30">
        <v>-8098</v>
      </c>
      <c r="I115" s="293">
        <v>-0.4064379612453524</v>
      </c>
      <c r="J115" s="121">
        <v>2.5692293350389592</v>
      </c>
      <c r="K115" s="31">
        <v>311.88794042434137</v>
      </c>
      <c r="L115" s="121">
        <v>96.86302366026209</v>
      </c>
      <c r="M115" s="80"/>
    </row>
    <row r="116" spans="2:6" s="2" customFormat="1" ht="12" customHeight="1">
      <c r="B116" s="6"/>
      <c r="C116" s="6"/>
      <c r="F116" s="89" t="s">
        <v>102</v>
      </c>
    </row>
    <row r="117" spans="2:4" s="2" customFormat="1" ht="12" customHeight="1">
      <c r="B117" s="90" t="s">
        <v>103</v>
      </c>
      <c r="C117" s="91"/>
      <c r="D117" s="91"/>
    </row>
    <row r="118" spans="2:12" s="2" customFormat="1" ht="12" customHeight="1">
      <c r="B118" s="90" t="s">
        <v>104</v>
      </c>
      <c r="C118" s="90"/>
      <c r="D118" s="90"/>
      <c r="E118" s="92"/>
      <c r="F118" s="92"/>
      <c r="G118" s="92"/>
      <c r="H118" s="92"/>
      <c r="I118" s="92"/>
      <c r="J118" s="92"/>
      <c r="K118" s="92"/>
      <c r="L118" s="92"/>
    </row>
    <row r="119" spans="2:12" s="2" customFormat="1" ht="12" customHeight="1">
      <c r="B119" s="90" t="s">
        <v>105</v>
      </c>
      <c r="C119" s="90"/>
      <c r="D119" s="90"/>
      <c r="E119" s="92"/>
      <c r="F119" s="92"/>
      <c r="G119" s="92"/>
      <c r="H119" s="92"/>
      <c r="I119" s="92"/>
      <c r="J119" s="92"/>
      <c r="K119" s="92"/>
      <c r="L119" s="92" t="s">
        <v>102</v>
      </c>
    </row>
    <row r="120" spans="2:12" s="2" customFormat="1" ht="12" customHeight="1">
      <c r="B120" s="90" t="s">
        <v>106</v>
      </c>
      <c r="C120" s="90"/>
      <c r="D120" s="90"/>
      <c r="E120" s="92"/>
      <c r="F120" s="92"/>
      <c r="G120" s="92"/>
      <c r="H120" s="92"/>
      <c r="I120" s="92"/>
      <c r="J120" s="92"/>
      <c r="K120" s="92"/>
      <c r="L120" s="92"/>
    </row>
    <row r="121" spans="2:12" s="2" customFormat="1" ht="12" customHeight="1">
      <c r="B121" s="90" t="s">
        <v>107</v>
      </c>
      <c r="C121" s="90"/>
      <c r="D121" s="90"/>
      <c r="E121" s="92"/>
      <c r="F121" s="92"/>
      <c r="G121" s="92"/>
      <c r="H121" s="92"/>
      <c r="I121" s="92"/>
      <c r="J121" s="92"/>
      <c r="K121" s="92"/>
      <c r="L121" s="92"/>
    </row>
    <row r="122" spans="2:12" s="2" customFormat="1" ht="12" customHeight="1">
      <c r="B122" s="90" t="s">
        <v>108</v>
      </c>
      <c r="C122" s="90"/>
      <c r="D122" s="90"/>
      <c r="E122" s="92"/>
      <c r="F122" s="92"/>
      <c r="G122" s="92"/>
      <c r="H122" s="92"/>
      <c r="I122" s="92"/>
      <c r="J122" s="92"/>
      <c r="K122" s="92"/>
      <c r="L122" s="92"/>
    </row>
    <row r="123" spans="2:12" s="2" customFormat="1" ht="12" customHeight="1">
      <c r="B123" s="90" t="s">
        <v>109</v>
      </c>
      <c r="C123" s="90"/>
      <c r="D123" s="90"/>
      <c r="E123" s="92"/>
      <c r="F123" s="92"/>
      <c r="G123" s="92"/>
      <c r="H123" s="92"/>
      <c r="I123" s="92"/>
      <c r="J123" s="92"/>
      <c r="K123" s="92"/>
      <c r="L123" s="92"/>
    </row>
    <row r="124" spans="2:12" s="2" customFormat="1" ht="12" customHeight="1">
      <c r="B124" s="323" t="s">
        <v>110</v>
      </c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</row>
    <row r="125" spans="2:12" s="2" customFormat="1" ht="12" customHeight="1">
      <c r="B125" s="90" t="s">
        <v>387</v>
      </c>
      <c r="C125" s="90"/>
      <c r="D125" s="90"/>
      <c r="E125" s="92"/>
      <c r="F125" s="92"/>
      <c r="G125" s="92"/>
      <c r="H125" s="92"/>
      <c r="I125" s="92"/>
      <c r="J125" s="92"/>
      <c r="K125" s="92"/>
      <c r="L125" s="92"/>
    </row>
    <row r="126" spans="2:12" s="2" customFormat="1" ht="12" customHeight="1">
      <c r="B126" s="90"/>
      <c r="C126" s="90" t="s">
        <v>111</v>
      </c>
      <c r="D126" s="90"/>
      <c r="E126" s="92"/>
      <c r="F126" s="92"/>
      <c r="G126" s="92"/>
      <c r="H126" s="92"/>
      <c r="I126" s="92"/>
      <c r="J126" s="92"/>
      <c r="K126" s="92"/>
      <c r="L126" s="92"/>
    </row>
    <row r="127" spans="2:12" s="2" customFormat="1" ht="12" customHeight="1">
      <c r="B127" s="323" t="s">
        <v>112</v>
      </c>
      <c r="C127" s="323"/>
      <c r="D127" s="323"/>
      <c r="E127" s="323"/>
      <c r="F127" s="323"/>
      <c r="G127" s="323"/>
      <c r="H127" s="323"/>
      <c r="I127" s="323"/>
      <c r="J127" s="323"/>
      <c r="K127" s="323"/>
      <c r="L127" s="92"/>
    </row>
    <row r="128" spans="2:12" s="2" customFormat="1" ht="12" customHeight="1">
      <c r="B128" s="90" t="s">
        <v>113</v>
      </c>
      <c r="C128" s="90"/>
      <c r="D128" s="90"/>
      <c r="E128" s="92"/>
      <c r="F128" s="92"/>
      <c r="G128" s="92"/>
      <c r="H128" s="92"/>
      <c r="I128" s="92"/>
      <c r="J128" s="92"/>
      <c r="K128" s="92"/>
      <c r="L128" s="92"/>
    </row>
    <row r="129" spans="2:12" ht="13.5">
      <c r="B129" s="90" t="s">
        <v>114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9" ht="13.5">
      <c r="B130" s="90"/>
      <c r="H130" s="94"/>
      <c r="I130" s="95"/>
    </row>
    <row r="131" spans="2:8" ht="13.5">
      <c r="B131" s="90"/>
      <c r="H131" s="96"/>
    </row>
    <row r="132" ht="13.5">
      <c r="B132" s="90"/>
    </row>
    <row r="133" ht="13.5">
      <c r="B133" s="90"/>
    </row>
    <row r="134" ht="13.5">
      <c r="B134" s="90"/>
    </row>
    <row r="135" ht="13.5">
      <c r="B135" s="90"/>
    </row>
  </sheetData>
  <sheetProtection/>
  <mergeCells count="16">
    <mergeCell ref="B3:C6"/>
    <mergeCell ref="D3:D6"/>
    <mergeCell ref="E3:G4"/>
    <mergeCell ref="H3:H6"/>
    <mergeCell ref="I3:I6"/>
    <mergeCell ref="J3:J6"/>
    <mergeCell ref="B28:C28"/>
    <mergeCell ref="B91:C91"/>
    <mergeCell ref="B124:L124"/>
    <mergeCell ref="B127:K127"/>
    <mergeCell ref="K3:K6"/>
    <mergeCell ref="L3:L6"/>
    <mergeCell ref="E5:E6"/>
    <mergeCell ref="F5:F6"/>
    <mergeCell ref="G5:G6"/>
    <mergeCell ref="B14:C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9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97" bestFit="1" customWidth="1"/>
    <col min="6" max="8" width="10.875" style="97" customWidth="1"/>
    <col min="9" max="9" width="10.875" style="103" customWidth="1"/>
    <col min="10" max="10" width="10.875" style="104" customWidth="1"/>
    <col min="11" max="11" width="10.875" style="105" customWidth="1"/>
    <col min="12" max="12" width="11.875" style="106" customWidth="1"/>
    <col min="13" max="13" width="10.875" style="106" customWidth="1"/>
  </cols>
  <sheetData>
    <row r="1" spans="2:13" ht="14.25" customHeight="1">
      <c r="B1" s="10" t="s">
        <v>377</v>
      </c>
      <c r="C1" s="1"/>
      <c r="D1" s="1"/>
      <c r="I1" s="98"/>
      <c r="J1" s="99"/>
      <c r="K1" s="100"/>
      <c r="L1" s="101"/>
      <c r="M1" s="101"/>
    </row>
    <row r="2" spans="5:8" ht="12" customHeight="1">
      <c r="E2" s="102"/>
      <c r="F2" s="102"/>
      <c r="G2" s="102"/>
      <c r="H2" s="102"/>
    </row>
    <row r="3" spans="2:13" s="2" customFormat="1" ht="12" customHeight="1">
      <c r="B3" s="302" t="s">
        <v>115</v>
      </c>
      <c r="C3" s="353"/>
      <c r="D3" s="354"/>
      <c r="E3" s="348" t="s">
        <v>83</v>
      </c>
      <c r="F3" s="363" t="s">
        <v>84</v>
      </c>
      <c r="G3" s="364"/>
      <c r="H3" s="365"/>
      <c r="I3" s="369" t="s">
        <v>85</v>
      </c>
      <c r="J3" s="372" t="s">
        <v>86</v>
      </c>
      <c r="K3" s="372" t="s">
        <v>87</v>
      </c>
      <c r="L3" s="343" t="s">
        <v>42</v>
      </c>
      <c r="M3" s="343" t="s">
        <v>88</v>
      </c>
    </row>
    <row r="4" spans="2:13" s="2" customFormat="1" ht="12" customHeight="1">
      <c r="B4" s="355"/>
      <c r="C4" s="356"/>
      <c r="D4" s="357"/>
      <c r="E4" s="361"/>
      <c r="F4" s="366"/>
      <c r="G4" s="367"/>
      <c r="H4" s="368"/>
      <c r="I4" s="370"/>
      <c r="J4" s="373"/>
      <c r="K4" s="375"/>
      <c r="L4" s="344"/>
      <c r="M4" s="344"/>
    </row>
    <row r="5" spans="2:13" s="2" customFormat="1" ht="12" customHeight="1">
      <c r="B5" s="355"/>
      <c r="C5" s="356"/>
      <c r="D5" s="357"/>
      <c r="E5" s="362"/>
      <c r="F5" s="346" t="s">
        <v>89</v>
      </c>
      <c r="G5" s="348" t="s">
        <v>54</v>
      </c>
      <c r="H5" s="348" t="s">
        <v>55</v>
      </c>
      <c r="I5" s="370"/>
      <c r="J5" s="373"/>
      <c r="K5" s="375"/>
      <c r="L5" s="344"/>
      <c r="M5" s="344"/>
    </row>
    <row r="6" spans="2:13" s="2" customFormat="1" ht="12" customHeight="1">
      <c r="B6" s="358"/>
      <c r="C6" s="359"/>
      <c r="D6" s="360"/>
      <c r="E6" s="349"/>
      <c r="F6" s="347"/>
      <c r="G6" s="349"/>
      <c r="H6" s="349"/>
      <c r="I6" s="371"/>
      <c r="J6" s="374"/>
      <c r="K6" s="376"/>
      <c r="L6" s="345"/>
      <c r="M6" s="345"/>
    </row>
    <row r="7" spans="2:13" s="2" customFormat="1" ht="12" customHeight="1">
      <c r="B7" s="107"/>
      <c r="C7" s="108"/>
      <c r="D7" s="5"/>
      <c r="E7" s="109"/>
      <c r="F7" s="109" t="s">
        <v>57</v>
      </c>
      <c r="G7" s="109" t="s">
        <v>57</v>
      </c>
      <c r="H7" s="109" t="s">
        <v>57</v>
      </c>
      <c r="I7" s="110" t="s">
        <v>57</v>
      </c>
      <c r="J7" s="111" t="s">
        <v>90</v>
      </c>
      <c r="K7" s="112" t="s">
        <v>57</v>
      </c>
      <c r="L7" s="113" t="s">
        <v>57</v>
      </c>
      <c r="M7" s="114" t="s">
        <v>57</v>
      </c>
    </row>
    <row r="8" spans="2:15" s="2" customFormat="1" ht="12" customHeight="1">
      <c r="B8" s="350" t="s">
        <v>116</v>
      </c>
      <c r="C8" s="351"/>
      <c r="D8" s="352"/>
      <c r="E8" s="115">
        <v>766766</v>
      </c>
      <c r="F8" s="115">
        <v>1992432</v>
      </c>
      <c r="G8" s="115">
        <v>980216</v>
      </c>
      <c r="H8" s="115">
        <v>1012216</v>
      </c>
      <c r="I8" s="17">
        <v>-8444</v>
      </c>
      <c r="J8" s="65">
        <v>-0.42201515736107587</v>
      </c>
      <c r="K8" s="116">
        <v>2.59848767420569</v>
      </c>
      <c r="L8" s="117">
        <v>313.1607445699924</v>
      </c>
      <c r="M8" s="118">
        <v>96.83861942510295</v>
      </c>
      <c r="O8" s="119"/>
    </row>
    <row r="9" spans="2:13" s="2" customFormat="1" ht="12" customHeight="1">
      <c r="B9" s="340" t="s">
        <v>117</v>
      </c>
      <c r="C9" s="342"/>
      <c r="D9" s="339"/>
      <c r="E9" s="120">
        <v>772346</v>
      </c>
      <c r="F9" s="120">
        <v>1984334</v>
      </c>
      <c r="G9" s="120">
        <v>976357</v>
      </c>
      <c r="H9" s="120">
        <v>1007977</v>
      </c>
      <c r="I9" s="30">
        <v>-8098</v>
      </c>
      <c r="J9" s="121">
        <v>-0.4064379612453524</v>
      </c>
      <c r="K9" s="122">
        <v>2.5692293350389592</v>
      </c>
      <c r="L9" s="123">
        <v>311.88794042434137</v>
      </c>
      <c r="M9" s="123">
        <v>96.86302366026209</v>
      </c>
    </row>
    <row r="10" spans="2:13" s="2" customFormat="1" ht="12" customHeight="1">
      <c r="B10" s="340" t="s">
        <v>118</v>
      </c>
      <c r="C10" s="342"/>
      <c r="D10" s="339"/>
      <c r="E10" s="120">
        <v>661113</v>
      </c>
      <c r="F10" s="120">
        <v>1686836</v>
      </c>
      <c r="G10" s="120">
        <v>829104</v>
      </c>
      <c r="H10" s="120">
        <v>857732</v>
      </c>
      <c r="I10" s="30">
        <v>-5386</v>
      </c>
      <c r="J10" s="121">
        <v>-0.31827975289294197</v>
      </c>
      <c r="K10" s="122">
        <v>2.551509348628752</v>
      </c>
      <c r="L10" s="123">
        <v>583.0871017027661</v>
      </c>
      <c r="M10" s="123">
        <v>96.66236073738649</v>
      </c>
    </row>
    <row r="11" spans="2:13" s="2" customFormat="1" ht="12" customHeight="1">
      <c r="B11" s="4"/>
      <c r="C11" s="338" t="s">
        <v>119</v>
      </c>
      <c r="D11" s="339"/>
      <c r="E11" s="27">
        <v>135786</v>
      </c>
      <c r="F11" s="27">
        <v>336402</v>
      </c>
      <c r="G11" s="124">
        <v>163973</v>
      </c>
      <c r="H11" s="124">
        <v>172429</v>
      </c>
      <c r="I11" s="17">
        <v>-1110</v>
      </c>
      <c r="J11" s="70">
        <v>-0.3288771954774941</v>
      </c>
      <c r="K11" s="116">
        <v>2.477442446202112</v>
      </c>
      <c r="L11" s="117">
        <v>1079.457065845206</v>
      </c>
      <c r="M11" s="117">
        <v>95.09595253698623</v>
      </c>
    </row>
    <row r="12" spans="2:13" s="2" customFormat="1" ht="12" customHeight="1">
      <c r="B12" s="4"/>
      <c r="C12" s="338" t="s">
        <v>120</v>
      </c>
      <c r="D12" s="339"/>
      <c r="E12" s="27">
        <v>151037</v>
      </c>
      <c r="F12" s="27">
        <v>371372</v>
      </c>
      <c r="G12" s="124">
        <v>181528</v>
      </c>
      <c r="H12" s="124">
        <v>189844</v>
      </c>
      <c r="I12" s="17">
        <v>-269</v>
      </c>
      <c r="J12" s="70">
        <v>-0.07238168016984133</v>
      </c>
      <c r="K12" s="116">
        <v>2.4588147275170984</v>
      </c>
      <c r="L12" s="117">
        <v>808.3672536514224</v>
      </c>
      <c r="M12" s="117">
        <v>95.61956132403448</v>
      </c>
    </row>
    <row r="13" spans="2:13" s="2" customFormat="1" ht="12" customHeight="1">
      <c r="B13" s="9"/>
      <c r="C13" s="338" t="s">
        <v>121</v>
      </c>
      <c r="D13" s="339"/>
      <c r="E13" s="27">
        <v>46507</v>
      </c>
      <c r="F13" s="27">
        <v>117101</v>
      </c>
      <c r="G13" s="124">
        <v>56382</v>
      </c>
      <c r="H13" s="124">
        <v>60719</v>
      </c>
      <c r="I13" s="17">
        <v>-1689</v>
      </c>
      <c r="J13" s="70">
        <v>-1.4218368549541207</v>
      </c>
      <c r="K13" s="116">
        <v>2.5179220332423076</v>
      </c>
      <c r="L13" s="117">
        <v>426.48869140838406</v>
      </c>
      <c r="M13" s="117">
        <v>92.85726049506744</v>
      </c>
    </row>
    <row r="14" spans="2:13" s="2" customFormat="1" ht="12" customHeight="1">
      <c r="B14" s="9"/>
      <c r="C14" s="338" t="s">
        <v>122</v>
      </c>
      <c r="D14" s="339"/>
      <c r="E14" s="27">
        <v>79043</v>
      </c>
      <c r="F14" s="27">
        <v>208008</v>
      </c>
      <c r="G14" s="124">
        <v>103738</v>
      </c>
      <c r="H14" s="124">
        <v>104270</v>
      </c>
      <c r="I14" s="17">
        <v>613</v>
      </c>
      <c r="J14" s="70">
        <v>0.29557125292316594</v>
      </c>
      <c r="K14" s="116">
        <v>2.631580279088597</v>
      </c>
      <c r="L14" s="117">
        <v>1492.916098471255</v>
      </c>
      <c r="M14" s="117">
        <v>99.4897861321569</v>
      </c>
    </row>
    <row r="15" spans="2:13" s="2" customFormat="1" ht="12" customHeight="1">
      <c r="B15" s="9"/>
      <c r="C15" s="338" t="s">
        <v>123</v>
      </c>
      <c r="D15" s="339"/>
      <c r="E15" s="27">
        <v>85421</v>
      </c>
      <c r="F15" s="27">
        <v>218505</v>
      </c>
      <c r="G15" s="124">
        <v>110468</v>
      </c>
      <c r="H15" s="124">
        <v>108037</v>
      </c>
      <c r="I15" s="17">
        <v>1054</v>
      </c>
      <c r="J15" s="70">
        <v>0.4847068994854013</v>
      </c>
      <c r="K15" s="116">
        <v>2.557977546504958</v>
      </c>
      <c r="L15" s="117">
        <v>1243.9086872367072</v>
      </c>
      <c r="M15" s="117">
        <v>102.2501550394772</v>
      </c>
    </row>
    <row r="16" spans="2:13" s="2" customFormat="1" ht="12" customHeight="1">
      <c r="B16" s="9"/>
      <c r="C16" s="338" t="s">
        <v>124</v>
      </c>
      <c r="D16" s="339"/>
      <c r="E16" s="27">
        <v>19374</v>
      </c>
      <c r="F16" s="27">
        <v>49685</v>
      </c>
      <c r="G16" s="124">
        <v>24000</v>
      </c>
      <c r="H16" s="124">
        <v>25685</v>
      </c>
      <c r="I16" s="17">
        <v>-526</v>
      </c>
      <c r="J16" s="70">
        <v>-1.047579215709705</v>
      </c>
      <c r="K16" s="116">
        <v>2.564519459068855</v>
      </c>
      <c r="L16" s="117">
        <v>112.06216027245867</v>
      </c>
      <c r="M16" s="117">
        <v>93.43975082733112</v>
      </c>
    </row>
    <row r="17" spans="2:13" s="2" customFormat="1" ht="12" customHeight="1">
      <c r="B17" s="9"/>
      <c r="C17" s="338" t="s">
        <v>125</v>
      </c>
      <c r="D17" s="339"/>
      <c r="E17" s="27">
        <v>29983</v>
      </c>
      <c r="F17" s="27">
        <v>77121</v>
      </c>
      <c r="G17" s="124">
        <v>38480</v>
      </c>
      <c r="H17" s="124">
        <v>38641</v>
      </c>
      <c r="I17" s="17">
        <v>-510</v>
      </c>
      <c r="J17" s="70">
        <v>-0.6569540518607258</v>
      </c>
      <c r="K17" s="116">
        <v>2.5721575559483707</v>
      </c>
      <c r="L17" s="117">
        <v>1264.6933420793703</v>
      </c>
      <c r="M17" s="117">
        <v>99.5833441163531</v>
      </c>
    </row>
    <row r="18" spans="2:13" s="2" customFormat="1" ht="12" customHeight="1">
      <c r="B18" s="9"/>
      <c r="C18" s="338" t="s">
        <v>126</v>
      </c>
      <c r="D18" s="339"/>
      <c r="E18" s="27">
        <v>29488</v>
      </c>
      <c r="F18" s="27">
        <v>80741</v>
      </c>
      <c r="G18" s="124">
        <v>39323</v>
      </c>
      <c r="H18" s="124">
        <v>41418</v>
      </c>
      <c r="I18" s="17">
        <v>-1029</v>
      </c>
      <c r="J18" s="70">
        <v>-1.2584077289959643</v>
      </c>
      <c r="K18" s="116">
        <v>2.7380968529571352</v>
      </c>
      <c r="L18" s="117">
        <v>335.83312536394646</v>
      </c>
      <c r="M18" s="117">
        <v>94.9418127384229</v>
      </c>
    </row>
    <row r="19" spans="2:13" s="2" customFormat="1" ht="12" customHeight="1">
      <c r="B19" s="9"/>
      <c r="C19" s="338" t="s">
        <v>127</v>
      </c>
      <c r="D19" s="339"/>
      <c r="E19" s="27">
        <v>24567</v>
      </c>
      <c r="F19" s="27">
        <v>66661</v>
      </c>
      <c r="G19" s="124">
        <v>32480</v>
      </c>
      <c r="H19" s="124">
        <v>34181</v>
      </c>
      <c r="I19" s="17">
        <v>-542</v>
      </c>
      <c r="J19" s="70">
        <v>-0.8065116140648483</v>
      </c>
      <c r="K19" s="116">
        <v>2.713436724060732</v>
      </c>
      <c r="L19" s="117">
        <v>370.1538119828974</v>
      </c>
      <c r="M19" s="117">
        <v>95.02355109563793</v>
      </c>
    </row>
    <row r="20" spans="2:13" s="2" customFormat="1" ht="12" customHeight="1">
      <c r="B20" s="9"/>
      <c r="C20" s="338" t="s">
        <v>128</v>
      </c>
      <c r="D20" s="339"/>
      <c r="E20" s="27">
        <v>18469</v>
      </c>
      <c r="F20" s="27">
        <v>50543</v>
      </c>
      <c r="G20" s="124">
        <v>24714</v>
      </c>
      <c r="H20" s="124">
        <v>25829</v>
      </c>
      <c r="I20" s="17">
        <v>-524</v>
      </c>
      <c r="J20" s="70">
        <v>-1.0261029627743945</v>
      </c>
      <c r="K20" s="116">
        <v>2.7366397747577023</v>
      </c>
      <c r="L20" s="117">
        <v>411.2530512611879</v>
      </c>
      <c r="M20" s="117">
        <v>95.68314685043943</v>
      </c>
    </row>
    <row r="21" spans="2:13" s="2" customFormat="1" ht="12" customHeight="1">
      <c r="B21" s="9"/>
      <c r="C21" s="338" t="s">
        <v>129</v>
      </c>
      <c r="D21" s="339"/>
      <c r="E21" s="27">
        <v>22579</v>
      </c>
      <c r="F21" s="27">
        <v>59496</v>
      </c>
      <c r="G21" s="124">
        <v>28947</v>
      </c>
      <c r="H21" s="124">
        <v>30549</v>
      </c>
      <c r="I21" s="17">
        <v>-710</v>
      </c>
      <c r="J21" s="70">
        <v>-1.1792844566986678</v>
      </c>
      <c r="K21" s="116">
        <v>2.635014836795252</v>
      </c>
      <c r="L21" s="117">
        <v>215.29999276253892</v>
      </c>
      <c r="M21" s="117">
        <v>94.75596582539526</v>
      </c>
    </row>
    <row r="22" spans="2:13" s="2" customFormat="1" ht="12" customHeight="1">
      <c r="B22" s="9"/>
      <c r="C22" s="338" t="s">
        <v>130</v>
      </c>
      <c r="D22" s="339"/>
      <c r="E22" s="27">
        <v>18859</v>
      </c>
      <c r="F22" s="27">
        <v>51201</v>
      </c>
      <c r="G22" s="124">
        <v>25071</v>
      </c>
      <c r="H22" s="124">
        <v>26130</v>
      </c>
      <c r="I22" s="17">
        <v>-144</v>
      </c>
      <c r="J22" s="70">
        <v>-0.28045574057843997</v>
      </c>
      <c r="K22" s="116">
        <v>2.714937165279177</v>
      </c>
      <c r="L22" s="117">
        <v>245.88675983287712</v>
      </c>
      <c r="M22" s="117">
        <v>95.947187141217</v>
      </c>
    </row>
    <row r="23" spans="2:13" s="2" customFormat="1" ht="12" customHeight="1">
      <c r="B23" s="340" t="s">
        <v>131</v>
      </c>
      <c r="C23" s="341"/>
      <c r="D23" s="335"/>
      <c r="E23" s="120">
        <v>111233</v>
      </c>
      <c r="F23" s="120">
        <v>297498</v>
      </c>
      <c r="G23" s="120">
        <v>147253</v>
      </c>
      <c r="H23" s="120">
        <v>150245</v>
      </c>
      <c r="I23" s="30">
        <v>-2712</v>
      </c>
      <c r="J23" s="121">
        <v>-0.9033676426501449</v>
      </c>
      <c r="K23" s="122">
        <v>2.674548020821159</v>
      </c>
      <c r="L23" s="123">
        <v>85.74936804452656</v>
      </c>
      <c r="M23" s="123">
        <v>98.0085859762388</v>
      </c>
    </row>
    <row r="24" spans="2:13" s="2" customFormat="1" ht="12" customHeight="1">
      <c r="B24" s="9"/>
      <c r="C24" s="334" t="s">
        <v>132</v>
      </c>
      <c r="D24" s="335"/>
      <c r="E24" s="125">
        <v>11830</v>
      </c>
      <c r="F24" s="125">
        <v>34868</v>
      </c>
      <c r="G24" s="125">
        <v>17261</v>
      </c>
      <c r="H24" s="125">
        <v>17607</v>
      </c>
      <c r="I24" s="30">
        <v>199</v>
      </c>
      <c r="J24" s="121">
        <v>0.5739998269347255</v>
      </c>
      <c r="K24" s="122">
        <v>2.9474218089602706</v>
      </c>
      <c r="L24" s="123">
        <v>719.8183319570603</v>
      </c>
      <c r="M24" s="123">
        <v>98.03487249389448</v>
      </c>
    </row>
    <row r="25" spans="2:13" s="2" customFormat="1" ht="12" customHeight="1">
      <c r="B25" s="9"/>
      <c r="C25" s="126"/>
      <c r="D25" s="127" t="s">
        <v>133</v>
      </c>
      <c r="E25" s="27">
        <v>4782</v>
      </c>
      <c r="F25" s="27">
        <v>14328</v>
      </c>
      <c r="G25" s="124">
        <v>7240</v>
      </c>
      <c r="H25" s="124">
        <v>7088</v>
      </c>
      <c r="I25" s="17">
        <v>-7</v>
      </c>
      <c r="J25" s="70">
        <v>-0.048831531217300314</v>
      </c>
      <c r="K25" s="116">
        <v>2.9962358845671266</v>
      </c>
      <c r="L25" s="117">
        <v>512.8131710808876</v>
      </c>
      <c r="M25" s="117">
        <v>102.14446952595937</v>
      </c>
    </row>
    <row r="26" spans="2:13" s="2" customFormat="1" ht="12" customHeight="1">
      <c r="B26" s="9"/>
      <c r="C26" s="126"/>
      <c r="D26" s="127" t="s">
        <v>134</v>
      </c>
      <c r="E26" s="27">
        <v>7048</v>
      </c>
      <c r="F26" s="27">
        <v>20540</v>
      </c>
      <c r="G26" s="124">
        <v>10021</v>
      </c>
      <c r="H26" s="124">
        <v>10519</v>
      </c>
      <c r="I26" s="17">
        <v>206</v>
      </c>
      <c r="J26" s="70">
        <v>1.0130815383102194</v>
      </c>
      <c r="K26" s="116">
        <v>2.9143019296254256</v>
      </c>
      <c r="L26" s="117">
        <v>1001.9512195121952</v>
      </c>
      <c r="M26" s="117">
        <v>95.26570966821942</v>
      </c>
    </row>
    <row r="27" spans="2:13" s="2" customFormat="1" ht="12" customHeight="1">
      <c r="B27" s="9"/>
      <c r="C27" s="334" t="s">
        <v>135</v>
      </c>
      <c r="D27" s="335"/>
      <c r="E27" s="125">
        <v>1594</v>
      </c>
      <c r="F27" s="125">
        <v>3386</v>
      </c>
      <c r="G27" s="125">
        <v>1655</v>
      </c>
      <c r="H27" s="125">
        <v>1731</v>
      </c>
      <c r="I27" s="30">
        <v>-133</v>
      </c>
      <c r="J27" s="121">
        <v>-3.7794828076158</v>
      </c>
      <c r="K27" s="122">
        <v>2.1242158092848182</v>
      </c>
      <c r="L27" s="123">
        <v>11.417973360310233</v>
      </c>
      <c r="M27" s="123">
        <v>95.60947429231658</v>
      </c>
    </row>
    <row r="28" spans="2:13" s="2" customFormat="1" ht="12" customHeight="1">
      <c r="B28" s="9"/>
      <c r="C28" s="126"/>
      <c r="D28" s="127" t="s">
        <v>136</v>
      </c>
      <c r="E28" s="27">
        <v>619</v>
      </c>
      <c r="F28" s="27">
        <v>1287</v>
      </c>
      <c r="G28" s="124">
        <v>650</v>
      </c>
      <c r="H28" s="124">
        <v>637</v>
      </c>
      <c r="I28" s="17">
        <v>-41</v>
      </c>
      <c r="J28" s="70">
        <v>-3.087349397590361</v>
      </c>
      <c r="K28" s="116">
        <v>2.0791599353796446</v>
      </c>
      <c r="L28" s="117">
        <v>7.0768723193665455</v>
      </c>
      <c r="M28" s="117">
        <v>102.04081632653062</v>
      </c>
    </row>
    <row r="29" spans="2:13" s="2" customFormat="1" ht="12" customHeight="1">
      <c r="B29" s="9"/>
      <c r="C29" s="126"/>
      <c r="D29" s="127" t="s">
        <v>137</v>
      </c>
      <c r="E29" s="27">
        <v>975</v>
      </c>
      <c r="F29" s="27">
        <v>2099</v>
      </c>
      <c r="G29" s="124">
        <v>1005</v>
      </c>
      <c r="H29" s="124">
        <v>1094</v>
      </c>
      <c r="I29" s="17">
        <v>-92</v>
      </c>
      <c r="J29" s="70">
        <v>-4.198995892286627</v>
      </c>
      <c r="K29" s="116">
        <v>2.152820512820513</v>
      </c>
      <c r="L29" s="117">
        <v>18.301508413985527</v>
      </c>
      <c r="M29" s="117">
        <v>91.86471663619744</v>
      </c>
    </row>
    <row r="30" spans="2:13" s="2" customFormat="1" ht="12" customHeight="1">
      <c r="B30" s="9"/>
      <c r="C30" s="334" t="s">
        <v>138</v>
      </c>
      <c r="D30" s="335"/>
      <c r="E30" s="125">
        <v>8795</v>
      </c>
      <c r="F30" s="125">
        <v>23583</v>
      </c>
      <c r="G30" s="125">
        <v>11427</v>
      </c>
      <c r="H30" s="125">
        <v>12156</v>
      </c>
      <c r="I30" s="30">
        <v>-466</v>
      </c>
      <c r="J30" s="121">
        <v>-1.9377105077134182</v>
      </c>
      <c r="K30" s="122">
        <v>2.681409891984082</v>
      </c>
      <c r="L30" s="123">
        <v>64.5013948908703</v>
      </c>
      <c r="M30" s="123">
        <v>94.00296150049358</v>
      </c>
    </row>
    <row r="31" spans="2:13" s="2" customFormat="1" ht="12" customHeight="1">
      <c r="B31" s="9"/>
      <c r="C31" s="126"/>
      <c r="D31" s="127" t="s">
        <v>139</v>
      </c>
      <c r="E31" s="27">
        <v>3232</v>
      </c>
      <c r="F31" s="27">
        <v>8163</v>
      </c>
      <c r="G31" s="124">
        <v>4004</v>
      </c>
      <c r="H31" s="124">
        <v>4159</v>
      </c>
      <c r="I31" s="17">
        <v>-271</v>
      </c>
      <c r="J31" s="70">
        <v>-3.2131847284799617</v>
      </c>
      <c r="K31" s="116">
        <v>2.5256806930693068</v>
      </c>
      <c r="L31" s="117">
        <v>43.35794337918946</v>
      </c>
      <c r="M31" s="117">
        <v>96.27314258235153</v>
      </c>
    </row>
    <row r="32" spans="2:13" s="2" customFormat="1" ht="12" customHeight="1">
      <c r="B32" s="9"/>
      <c r="C32" s="126"/>
      <c r="D32" s="127" t="s">
        <v>140</v>
      </c>
      <c r="E32" s="27">
        <v>1012</v>
      </c>
      <c r="F32" s="27">
        <v>2147</v>
      </c>
      <c r="G32" s="124">
        <v>1005</v>
      </c>
      <c r="H32" s="124">
        <v>1142</v>
      </c>
      <c r="I32" s="17">
        <v>-96</v>
      </c>
      <c r="J32" s="70">
        <v>-4.279982166740972</v>
      </c>
      <c r="K32" s="116">
        <v>2.1215415019762847</v>
      </c>
      <c r="L32" s="117">
        <v>18.07543357467587</v>
      </c>
      <c r="M32" s="117">
        <v>88.00350262697023</v>
      </c>
    </row>
    <row r="33" spans="2:13" s="2" customFormat="1" ht="12" customHeight="1">
      <c r="B33" s="9"/>
      <c r="C33" s="126"/>
      <c r="D33" s="127" t="s">
        <v>141</v>
      </c>
      <c r="E33" s="27">
        <v>4551</v>
      </c>
      <c r="F33" s="27">
        <v>13273</v>
      </c>
      <c r="G33" s="124">
        <v>6418</v>
      </c>
      <c r="H33" s="124">
        <v>6855</v>
      </c>
      <c r="I33" s="17">
        <v>-99</v>
      </c>
      <c r="J33" s="70">
        <v>-0.7403529763685313</v>
      </c>
      <c r="K33" s="116">
        <v>2.91650186772138</v>
      </c>
      <c r="L33" s="117">
        <v>226.61772238347277</v>
      </c>
      <c r="M33" s="117">
        <v>93.62509117432532</v>
      </c>
    </row>
    <row r="34" spans="2:13" s="2" customFormat="1" ht="12" customHeight="1">
      <c r="B34" s="9"/>
      <c r="C34" s="334" t="s">
        <v>142</v>
      </c>
      <c r="D34" s="335"/>
      <c r="E34" s="125">
        <v>22616</v>
      </c>
      <c r="F34" s="125">
        <v>58538</v>
      </c>
      <c r="G34" s="125">
        <v>28561</v>
      </c>
      <c r="H34" s="125">
        <v>29977</v>
      </c>
      <c r="I34" s="30">
        <v>-803</v>
      </c>
      <c r="J34" s="121">
        <v>-1.3531959353566674</v>
      </c>
      <c r="K34" s="122">
        <v>2.5883445348425895</v>
      </c>
      <c r="L34" s="123">
        <v>45.794706908556094</v>
      </c>
      <c r="M34" s="123">
        <v>95.27637855689362</v>
      </c>
    </row>
    <row r="35" spans="2:13" s="2" customFormat="1" ht="12" customHeight="1">
      <c r="B35" s="9"/>
      <c r="C35" s="126"/>
      <c r="D35" s="127" t="s">
        <v>143</v>
      </c>
      <c r="E35" s="27">
        <v>6575</v>
      </c>
      <c r="F35" s="27">
        <v>17413</v>
      </c>
      <c r="G35" s="124">
        <v>8369</v>
      </c>
      <c r="H35" s="124">
        <v>9044</v>
      </c>
      <c r="I35" s="17">
        <v>-248</v>
      </c>
      <c r="J35" s="70">
        <v>-1.404223996376196</v>
      </c>
      <c r="K35" s="116">
        <v>2.6483650190114068</v>
      </c>
      <c r="L35" s="117">
        <v>39.639865234019304</v>
      </c>
      <c r="M35" s="117">
        <v>92.53648827952233</v>
      </c>
    </row>
    <row r="36" spans="2:13" s="2" customFormat="1" ht="12" customHeight="1">
      <c r="B36" s="9"/>
      <c r="C36" s="126"/>
      <c r="D36" s="127" t="s">
        <v>144</v>
      </c>
      <c r="E36" s="27">
        <v>2269</v>
      </c>
      <c r="F36" s="27">
        <v>5793</v>
      </c>
      <c r="G36" s="124">
        <v>2830</v>
      </c>
      <c r="H36" s="124">
        <v>2963</v>
      </c>
      <c r="I36" s="17">
        <v>-99</v>
      </c>
      <c r="J36" s="70">
        <v>-1.680244399185336</v>
      </c>
      <c r="K36" s="116">
        <v>2.5531070956368445</v>
      </c>
      <c r="L36" s="117">
        <v>43.253938624654666</v>
      </c>
      <c r="M36" s="117">
        <v>95.51130610867364</v>
      </c>
    </row>
    <row r="37" spans="2:13" s="2" customFormat="1" ht="12" customHeight="1">
      <c r="B37" s="9"/>
      <c r="C37" s="126"/>
      <c r="D37" s="127" t="s">
        <v>145</v>
      </c>
      <c r="E37" s="27">
        <v>3722</v>
      </c>
      <c r="F37" s="27">
        <v>9946</v>
      </c>
      <c r="G37" s="124">
        <v>5089</v>
      </c>
      <c r="H37" s="124">
        <v>4857</v>
      </c>
      <c r="I37" s="17">
        <v>-74</v>
      </c>
      <c r="J37" s="70">
        <v>-0.7385229540918163</v>
      </c>
      <c r="K37" s="116">
        <v>2.6722192369693714</v>
      </c>
      <c r="L37" s="117">
        <v>29.468756481289443</v>
      </c>
      <c r="M37" s="117">
        <v>104.77661107679637</v>
      </c>
    </row>
    <row r="38" spans="2:13" s="2" customFormat="1" ht="12" customHeight="1">
      <c r="B38" s="9"/>
      <c r="C38" s="126"/>
      <c r="D38" s="127" t="s">
        <v>146</v>
      </c>
      <c r="E38" s="27">
        <v>3362</v>
      </c>
      <c r="F38" s="27">
        <v>6782</v>
      </c>
      <c r="G38" s="124">
        <v>3292</v>
      </c>
      <c r="H38" s="124">
        <v>3490</v>
      </c>
      <c r="I38" s="17">
        <v>-63</v>
      </c>
      <c r="J38" s="70">
        <v>-0.9203798392987582</v>
      </c>
      <c r="K38" s="116">
        <v>2.0172516359309935</v>
      </c>
      <c r="L38" s="117">
        <v>136.34901487736226</v>
      </c>
      <c r="M38" s="117">
        <v>94.32664756446991</v>
      </c>
    </row>
    <row r="39" spans="2:13" s="2" customFormat="1" ht="12" customHeight="1">
      <c r="B39" s="9"/>
      <c r="C39" s="126"/>
      <c r="D39" s="127" t="s">
        <v>147</v>
      </c>
      <c r="E39" s="27">
        <v>1199</v>
      </c>
      <c r="F39" s="27">
        <v>3764</v>
      </c>
      <c r="G39" s="124">
        <v>1821</v>
      </c>
      <c r="H39" s="124">
        <v>1943</v>
      </c>
      <c r="I39" s="17">
        <v>-59</v>
      </c>
      <c r="J39" s="70">
        <v>-1.5432906094690033</v>
      </c>
      <c r="K39" s="116">
        <v>3.1392827356130106</v>
      </c>
      <c r="L39" s="117">
        <v>58.66583541147133</v>
      </c>
      <c r="M39" s="117">
        <v>93.72104992279979</v>
      </c>
    </row>
    <row r="40" spans="2:13" s="2" customFormat="1" ht="12" customHeight="1">
      <c r="B40" s="9"/>
      <c r="C40" s="126"/>
      <c r="D40" s="127" t="s">
        <v>148</v>
      </c>
      <c r="E40" s="27">
        <v>5489</v>
      </c>
      <c r="F40" s="27">
        <v>14840</v>
      </c>
      <c r="G40" s="124">
        <v>7160</v>
      </c>
      <c r="H40" s="124">
        <v>7680</v>
      </c>
      <c r="I40" s="17">
        <v>-260</v>
      </c>
      <c r="J40" s="70">
        <v>-1.7218543046357615</v>
      </c>
      <c r="K40" s="116">
        <v>2.7035889961741666</v>
      </c>
      <c r="L40" s="117">
        <v>58.505815099546616</v>
      </c>
      <c r="M40" s="117">
        <v>93.22916666666666</v>
      </c>
    </row>
    <row r="41" spans="2:13" s="2" customFormat="1" ht="12" customHeight="1">
      <c r="B41" s="9"/>
      <c r="C41" s="334" t="s">
        <v>149</v>
      </c>
      <c r="D41" s="335"/>
      <c r="E41" s="125">
        <v>12847</v>
      </c>
      <c r="F41" s="125">
        <v>35802</v>
      </c>
      <c r="G41" s="125">
        <v>17162</v>
      </c>
      <c r="H41" s="125">
        <v>18640</v>
      </c>
      <c r="I41" s="30">
        <v>-639</v>
      </c>
      <c r="J41" s="121">
        <v>-1.7535193875030872</v>
      </c>
      <c r="K41" s="122">
        <v>2.786798474351989</v>
      </c>
      <c r="L41" s="123">
        <v>27.07391218862959</v>
      </c>
      <c r="M41" s="123">
        <v>92.07081545064378</v>
      </c>
    </row>
    <row r="42" spans="2:13" s="2" customFormat="1" ht="12" customHeight="1">
      <c r="B42" s="9"/>
      <c r="C42" s="126"/>
      <c r="D42" s="127" t="s">
        <v>150</v>
      </c>
      <c r="E42" s="27">
        <v>1647</v>
      </c>
      <c r="F42" s="27">
        <v>4600</v>
      </c>
      <c r="G42" s="124">
        <v>2214</v>
      </c>
      <c r="H42" s="124">
        <v>2386</v>
      </c>
      <c r="I42" s="17">
        <v>-98</v>
      </c>
      <c r="J42" s="70">
        <v>-2.0859940400170287</v>
      </c>
      <c r="K42" s="116">
        <v>2.792956891317547</v>
      </c>
      <c r="L42" s="117">
        <v>11.734394530751766</v>
      </c>
      <c r="M42" s="117">
        <v>92.79128248113999</v>
      </c>
    </row>
    <row r="43" spans="2:13" s="2" customFormat="1" ht="12" customHeight="1">
      <c r="B43" s="9"/>
      <c r="C43" s="126"/>
      <c r="D43" s="127" t="s">
        <v>151</v>
      </c>
      <c r="E43" s="27">
        <v>969</v>
      </c>
      <c r="F43" s="27">
        <v>3751</v>
      </c>
      <c r="G43" s="124">
        <v>1720</v>
      </c>
      <c r="H43" s="124">
        <v>2031</v>
      </c>
      <c r="I43" s="17">
        <v>-43</v>
      </c>
      <c r="J43" s="70">
        <v>-1.1333684765419083</v>
      </c>
      <c r="K43" s="116">
        <v>3.871001031991744</v>
      </c>
      <c r="L43" s="117">
        <v>43.97936452104584</v>
      </c>
      <c r="M43" s="117">
        <v>84.68734613490892</v>
      </c>
    </row>
    <row r="44" spans="2:13" s="2" customFormat="1" ht="12" customHeight="1">
      <c r="B44" s="9"/>
      <c r="C44" s="126"/>
      <c r="D44" s="127" t="s">
        <v>152</v>
      </c>
      <c r="E44" s="27">
        <v>2483</v>
      </c>
      <c r="F44" s="27">
        <v>7416</v>
      </c>
      <c r="G44" s="124">
        <v>3649</v>
      </c>
      <c r="H44" s="124">
        <v>3767</v>
      </c>
      <c r="I44" s="17">
        <v>-68</v>
      </c>
      <c r="J44" s="70">
        <v>-0.9086050240513094</v>
      </c>
      <c r="K44" s="116">
        <v>2.986709625453081</v>
      </c>
      <c r="L44" s="117">
        <v>115.56802244039271</v>
      </c>
      <c r="M44" s="117">
        <v>96.86753384656225</v>
      </c>
    </row>
    <row r="45" spans="2:13" s="2" customFormat="1" ht="12" customHeight="1">
      <c r="B45" s="9"/>
      <c r="C45" s="128"/>
      <c r="D45" s="129" t="s">
        <v>153</v>
      </c>
      <c r="E45" s="27">
        <v>7748</v>
      </c>
      <c r="F45" s="27">
        <v>20035</v>
      </c>
      <c r="G45" s="124">
        <v>9579</v>
      </c>
      <c r="H45" s="124">
        <v>10456</v>
      </c>
      <c r="I45" s="17">
        <v>-430</v>
      </c>
      <c r="J45" s="70">
        <v>-2.1011483019789887</v>
      </c>
      <c r="K45" s="116">
        <v>2.585828600929272</v>
      </c>
      <c r="L45" s="117">
        <v>25.655965476175233</v>
      </c>
      <c r="M45" s="117">
        <v>91.6124713083397</v>
      </c>
    </row>
    <row r="46" spans="2:13" s="2" customFormat="1" ht="12" customHeight="1">
      <c r="B46" s="9"/>
      <c r="C46" s="334" t="s">
        <v>154</v>
      </c>
      <c r="D46" s="335"/>
      <c r="E46" s="125">
        <v>14190</v>
      </c>
      <c r="F46" s="125">
        <v>37037</v>
      </c>
      <c r="G46" s="120">
        <v>18100</v>
      </c>
      <c r="H46" s="120">
        <v>18937</v>
      </c>
      <c r="I46" s="30">
        <v>-186</v>
      </c>
      <c r="J46" s="121">
        <v>-0.49969105123176527</v>
      </c>
      <c r="K46" s="122">
        <v>2.610077519379845</v>
      </c>
      <c r="L46" s="123">
        <v>1434.9864393645873</v>
      </c>
      <c r="M46" s="123">
        <v>95.58008132227913</v>
      </c>
    </row>
    <row r="47" spans="2:13" s="2" customFormat="1" ht="12" customHeight="1">
      <c r="B47" s="9"/>
      <c r="C47" s="126"/>
      <c r="D47" s="127" t="s">
        <v>155</v>
      </c>
      <c r="E47" s="27">
        <v>14190</v>
      </c>
      <c r="F47" s="27">
        <v>37037</v>
      </c>
      <c r="G47" s="124">
        <v>18100</v>
      </c>
      <c r="H47" s="124">
        <v>18937</v>
      </c>
      <c r="I47" s="17">
        <v>-186</v>
      </c>
      <c r="J47" s="70">
        <v>-0.49969105123176527</v>
      </c>
      <c r="K47" s="116">
        <v>2.610077519379845</v>
      </c>
      <c r="L47" s="117">
        <v>1434.9864393645873</v>
      </c>
      <c r="M47" s="117">
        <v>95.58008132227913</v>
      </c>
    </row>
    <row r="48" spans="2:13" s="2" customFormat="1" ht="12" customHeight="1">
      <c r="B48" s="9"/>
      <c r="C48" s="334" t="s">
        <v>156</v>
      </c>
      <c r="D48" s="335"/>
      <c r="E48" s="125">
        <v>39361</v>
      </c>
      <c r="F48" s="125">
        <v>104284</v>
      </c>
      <c r="G48" s="125">
        <v>53087</v>
      </c>
      <c r="H48" s="125">
        <v>51197</v>
      </c>
      <c r="I48" s="30">
        <v>-684</v>
      </c>
      <c r="J48" s="121">
        <v>-0.651627162563829</v>
      </c>
      <c r="K48" s="122">
        <v>2.6494245573029143</v>
      </c>
      <c r="L48" s="123">
        <v>788.1197097944377</v>
      </c>
      <c r="M48" s="123">
        <v>103.69162255600915</v>
      </c>
    </row>
    <row r="49" spans="2:13" s="2" customFormat="1" ht="12" customHeight="1">
      <c r="B49" s="9"/>
      <c r="C49" s="126"/>
      <c r="D49" s="127" t="s">
        <v>157</v>
      </c>
      <c r="E49" s="27">
        <v>5279</v>
      </c>
      <c r="F49" s="27">
        <v>15312</v>
      </c>
      <c r="G49" s="124">
        <v>7626</v>
      </c>
      <c r="H49" s="124">
        <v>7686</v>
      </c>
      <c r="I49" s="17">
        <v>-208</v>
      </c>
      <c r="J49" s="70">
        <v>-1.3402061855670102</v>
      </c>
      <c r="K49" s="116">
        <v>2.900549346467134</v>
      </c>
      <c r="L49" s="117">
        <v>365.96558317399615</v>
      </c>
      <c r="M49" s="117">
        <v>99.21935987509758</v>
      </c>
    </row>
    <row r="50" spans="2:13" s="2" customFormat="1" ht="12" customHeight="1">
      <c r="B50" s="9"/>
      <c r="C50" s="126"/>
      <c r="D50" s="127" t="s">
        <v>158</v>
      </c>
      <c r="E50" s="27">
        <v>3823</v>
      </c>
      <c r="F50" s="27">
        <v>11042</v>
      </c>
      <c r="G50" s="124">
        <v>5507</v>
      </c>
      <c r="H50" s="124">
        <v>5535</v>
      </c>
      <c r="I50" s="17">
        <v>-74</v>
      </c>
      <c r="J50" s="70">
        <v>-0.6657070888808925</v>
      </c>
      <c r="K50" s="116">
        <v>2.8883076118231754</v>
      </c>
      <c r="L50" s="117">
        <v>561.3624809354346</v>
      </c>
      <c r="M50" s="117">
        <v>99.49412827461607</v>
      </c>
    </row>
    <row r="51" spans="2:13" s="2" customFormat="1" ht="12" customHeight="1">
      <c r="B51" s="9"/>
      <c r="C51" s="126"/>
      <c r="D51" s="127" t="s">
        <v>159</v>
      </c>
      <c r="E51" s="27">
        <v>3941</v>
      </c>
      <c r="F51" s="27">
        <v>11551</v>
      </c>
      <c r="G51" s="124">
        <v>5739</v>
      </c>
      <c r="H51" s="124">
        <v>5812</v>
      </c>
      <c r="I51" s="17">
        <v>22</v>
      </c>
      <c r="J51" s="70">
        <v>0.19082314164281378</v>
      </c>
      <c r="K51" s="116">
        <v>2.930981984267952</v>
      </c>
      <c r="L51" s="117">
        <v>530.8363970588235</v>
      </c>
      <c r="M51" s="117">
        <v>98.74397797660014</v>
      </c>
    </row>
    <row r="52" spans="2:13" s="2" customFormat="1" ht="12" customHeight="1">
      <c r="B52" s="9"/>
      <c r="C52" s="126"/>
      <c r="D52" s="127" t="s">
        <v>160</v>
      </c>
      <c r="E52" s="27">
        <v>16914</v>
      </c>
      <c r="F52" s="27">
        <v>39734</v>
      </c>
      <c r="G52" s="124">
        <v>20823</v>
      </c>
      <c r="H52" s="124">
        <v>18911</v>
      </c>
      <c r="I52" s="17">
        <v>-269</v>
      </c>
      <c r="J52" s="70">
        <v>-0.6724495662825288</v>
      </c>
      <c r="K52" s="116">
        <v>2.349178195577628</v>
      </c>
      <c r="L52" s="117">
        <v>2216.06246514222</v>
      </c>
      <c r="M52" s="117">
        <v>110.11051768811804</v>
      </c>
    </row>
    <row r="53" spans="2:13" s="2" customFormat="1" ht="12" customHeight="1">
      <c r="B53" s="9"/>
      <c r="C53" s="126"/>
      <c r="D53" s="127" t="s">
        <v>161</v>
      </c>
      <c r="E53" s="27">
        <v>9404</v>
      </c>
      <c r="F53" s="27">
        <v>26645</v>
      </c>
      <c r="G53" s="124">
        <v>13392</v>
      </c>
      <c r="H53" s="124">
        <v>13253</v>
      </c>
      <c r="I53" s="17">
        <v>-155</v>
      </c>
      <c r="J53" s="70">
        <v>-0.5783582089552238</v>
      </c>
      <c r="K53" s="116">
        <v>2.8333687792428752</v>
      </c>
      <c r="L53" s="117">
        <v>856.2017994858611</v>
      </c>
      <c r="M53" s="117">
        <v>101.04881913529012</v>
      </c>
    </row>
    <row r="54" spans="2:13" s="2" customFormat="1" ht="12" customHeight="1">
      <c r="B54" s="6"/>
      <c r="C54" s="6"/>
      <c r="D54" s="6"/>
      <c r="E54" s="18"/>
      <c r="F54" s="130"/>
      <c r="G54" s="130"/>
      <c r="H54" s="131"/>
      <c r="I54" s="132"/>
      <c r="J54" s="99"/>
      <c r="K54" s="133"/>
      <c r="L54" s="134"/>
      <c r="M54" s="134"/>
    </row>
    <row r="55" spans="2:13" s="2" customFormat="1" ht="12" customHeight="1">
      <c r="B55" s="336" t="s">
        <v>162</v>
      </c>
      <c r="C55" s="337"/>
      <c r="D55" s="337"/>
      <c r="E55" s="337"/>
      <c r="F55" s="337"/>
      <c r="G55" s="18"/>
      <c r="H55" s="18"/>
      <c r="I55" s="132"/>
      <c r="J55" s="135"/>
      <c r="K55" s="100"/>
      <c r="L55" s="136"/>
      <c r="M55" s="136"/>
    </row>
    <row r="56" spans="2:13" ht="13.5">
      <c r="B56" s="137"/>
      <c r="C56" s="137"/>
      <c r="D56" s="137"/>
      <c r="E56" s="137"/>
      <c r="F56" s="137"/>
      <c r="G56" s="137"/>
      <c r="H56" s="137"/>
      <c r="I56" s="138"/>
      <c r="J56" s="139"/>
      <c r="K56" s="140"/>
      <c r="L56" s="141"/>
      <c r="M56" s="142"/>
    </row>
    <row r="57" spans="2:13" ht="13.5">
      <c r="B57" s="333"/>
      <c r="C57" s="333"/>
      <c r="D57" s="333"/>
      <c r="E57" s="333"/>
      <c r="F57" s="333"/>
      <c r="G57" s="333"/>
      <c r="H57" s="333"/>
      <c r="I57" s="333"/>
      <c r="J57" s="143"/>
      <c r="K57" s="140"/>
      <c r="L57" s="142"/>
      <c r="M57" s="142"/>
    </row>
    <row r="58" spans="2:13" ht="13.5">
      <c r="B58" s="137"/>
      <c r="C58" s="137"/>
      <c r="D58" s="333"/>
      <c r="E58" s="333"/>
      <c r="F58" s="333"/>
      <c r="G58" s="333"/>
      <c r="H58" s="333"/>
      <c r="I58" s="333"/>
      <c r="J58" s="333"/>
      <c r="K58" s="333"/>
      <c r="L58" s="333"/>
      <c r="M58" s="333"/>
    </row>
    <row r="59" spans="4:11" ht="13.5">
      <c r="D59" s="144"/>
      <c r="K59" s="145"/>
    </row>
  </sheetData>
  <sheetProtection/>
  <mergeCells count="37">
    <mergeCell ref="J3:J6"/>
    <mergeCell ref="K3:K6"/>
    <mergeCell ref="L3:L6"/>
    <mergeCell ref="M3:M6"/>
    <mergeCell ref="F5:F6"/>
    <mergeCell ref="G5:G6"/>
    <mergeCell ref="H5:H6"/>
    <mergeCell ref="B8:D8"/>
    <mergeCell ref="B3:D6"/>
    <mergeCell ref="E3:E6"/>
    <mergeCell ref="F3:H4"/>
    <mergeCell ref="I3:I6"/>
    <mergeCell ref="B9:D9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27:D27"/>
    <mergeCell ref="C30:D30"/>
    <mergeCell ref="D58:M58"/>
    <mergeCell ref="C34:D34"/>
    <mergeCell ref="C41:D41"/>
    <mergeCell ref="C46:D46"/>
    <mergeCell ref="C48:D48"/>
    <mergeCell ref="B55:F55"/>
    <mergeCell ref="B57:I5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0">
      <selection activeCell="C36" sqref="C36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7" width="12.75390625" style="0" customWidth="1"/>
    <col min="8" max="8" width="13.875" style="0" customWidth="1"/>
    <col min="9" max="9" width="2.75390625" style="0" customWidth="1"/>
    <col min="10" max="10" width="0.12890625" style="0" customWidth="1"/>
    <col min="11" max="11" width="12.00390625" style="0" customWidth="1"/>
    <col min="13" max="13" width="9.875" style="146" customWidth="1"/>
    <col min="14" max="14" width="11.125" style="0" bestFit="1" customWidth="1"/>
    <col min="16" max="16" width="11.25390625" style="0" customWidth="1"/>
  </cols>
  <sheetData>
    <row r="1" ht="14.25" customHeight="1">
      <c r="B1" s="10" t="s">
        <v>378</v>
      </c>
    </row>
    <row r="2" spans="4:11" ht="12" customHeight="1">
      <c r="D2" s="147"/>
      <c r="E2" s="147"/>
      <c r="F2" s="147"/>
      <c r="G2" s="147"/>
      <c r="I2" s="147"/>
      <c r="J2" s="148"/>
      <c r="K2" s="148"/>
    </row>
    <row r="3" spans="2:13" s="2" customFormat="1" ht="12" customHeight="1">
      <c r="B3" s="384" t="s">
        <v>163</v>
      </c>
      <c r="C3" s="296" t="s">
        <v>164</v>
      </c>
      <c r="D3" s="296" t="s">
        <v>165</v>
      </c>
      <c r="E3" s="296" t="s">
        <v>166</v>
      </c>
      <c r="F3" s="296" t="s">
        <v>167</v>
      </c>
      <c r="G3" s="389" t="s">
        <v>168</v>
      </c>
      <c r="H3" s="377" t="s">
        <v>169</v>
      </c>
      <c r="I3" s="378"/>
      <c r="J3" s="149"/>
      <c r="K3" s="149"/>
      <c r="M3" s="150"/>
    </row>
    <row r="4" spans="2:13" s="2" customFormat="1" ht="12" customHeight="1">
      <c r="B4" s="385"/>
      <c r="C4" s="387"/>
      <c r="D4" s="387"/>
      <c r="E4" s="387"/>
      <c r="F4" s="388"/>
      <c r="G4" s="390"/>
      <c r="H4" s="379" t="s">
        <v>170</v>
      </c>
      <c r="I4" s="151"/>
      <c r="J4" s="152"/>
      <c r="K4" s="152"/>
      <c r="M4" s="150"/>
    </row>
    <row r="5" spans="2:13" s="2" customFormat="1" ht="12" customHeight="1">
      <c r="B5" s="386"/>
      <c r="C5" s="153" t="s">
        <v>171</v>
      </c>
      <c r="D5" s="153" t="s">
        <v>171</v>
      </c>
      <c r="E5" s="153" t="s">
        <v>171</v>
      </c>
      <c r="F5" s="153" t="s">
        <v>171</v>
      </c>
      <c r="G5" s="154" t="s">
        <v>171</v>
      </c>
      <c r="H5" s="380"/>
      <c r="I5" s="155"/>
      <c r="J5" s="152"/>
      <c r="K5" s="152"/>
      <c r="M5" s="150"/>
    </row>
    <row r="6" spans="2:13" s="2" customFormat="1" ht="12" customHeight="1">
      <c r="B6" s="156"/>
      <c r="C6" s="157" t="s">
        <v>172</v>
      </c>
      <c r="D6" s="157" t="s">
        <v>172</v>
      </c>
      <c r="E6" s="157" t="s">
        <v>172</v>
      </c>
      <c r="F6" s="157" t="s">
        <v>172</v>
      </c>
      <c r="G6" s="157" t="s">
        <v>172</v>
      </c>
      <c r="H6" s="158" t="s">
        <v>173</v>
      </c>
      <c r="I6" s="159"/>
      <c r="J6" s="160"/>
      <c r="K6" s="161"/>
      <c r="L6" s="162"/>
      <c r="M6" s="150"/>
    </row>
    <row r="7" spans="2:17" s="2" customFormat="1" ht="12" customHeight="1">
      <c r="B7" s="163" t="s">
        <v>174</v>
      </c>
      <c r="C7" s="164">
        <v>128083960</v>
      </c>
      <c r="D7" s="164">
        <v>128031514</v>
      </c>
      <c r="E7" s="164">
        <v>128057352</v>
      </c>
      <c r="F7" s="164">
        <v>127798704</v>
      </c>
      <c r="G7" s="165">
        <v>127515133</v>
      </c>
      <c r="H7" s="166">
        <v>377959.91</v>
      </c>
      <c r="I7" s="167"/>
      <c r="J7" s="168"/>
      <c r="K7" s="169"/>
      <c r="M7" s="150"/>
      <c r="N7" s="169"/>
      <c r="P7" s="169"/>
      <c r="Q7" s="169"/>
    </row>
    <row r="8" spans="1:16" s="2" customFormat="1" ht="12" customHeight="1">
      <c r="A8" s="2">
        <v>1</v>
      </c>
      <c r="B8" s="170" t="s">
        <v>175</v>
      </c>
      <c r="C8" s="171">
        <v>5548114</v>
      </c>
      <c r="D8" s="171">
        <v>5523526</v>
      </c>
      <c r="E8" s="171">
        <v>5506419</v>
      </c>
      <c r="F8" s="171">
        <v>5485952</v>
      </c>
      <c r="G8" s="172">
        <v>5460004</v>
      </c>
      <c r="H8" s="173">
        <v>83457.06</v>
      </c>
      <c r="I8" s="174"/>
      <c r="J8" s="175"/>
      <c r="M8" s="150"/>
      <c r="N8" s="169"/>
      <c r="P8" s="169"/>
    </row>
    <row r="9" spans="1:16" s="2" customFormat="1" ht="12" customHeight="1">
      <c r="A9" s="2">
        <v>2</v>
      </c>
      <c r="B9" s="170" t="s">
        <v>176</v>
      </c>
      <c r="C9" s="171">
        <v>1395383</v>
      </c>
      <c r="D9" s="171">
        <v>1383485</v>
      </c>
      <c r="E9" s="171">
        <v>1373339</v>
      </c>
      <c r="F9" s="171">
        <v>1362820</v>
      </c>
      <c r="G9" s="172">
        <v>1349549</v>
      </c>
      <c r="H9" s="176">
        <v>9644.7</v>
      </c>
      <c r="I9" s="177"/>
      <c r="J9" s="178"/>
      <c r="M9" s="150"/>
      <c r="N9" s="169"/>
      <c r="P9" s="169"/>
    </row>
    <row r="10" spans="1:16" s="2" customFormat="1" ht="12" customHeight="1">
      <c r="A10" s="2">
        <v>3</v>
      </c>
      <c r="B10" s="170" t="s">
        <v>177</v>
      </c>
      <c r="C10" s="171">
        <v>1351918</v>
      </c>
      <c r="D10" s="171">
        <v>1340110</v>
      </c>
      <c r="E10" s="171">
        <v>1330147</v>
      </c>
      <c r="F10" s="171">
        <v>1314076</v>
      </c>
      <c r="G10" s="172">
        <v>1303154</v>
      </c>
      <c r="H10" s="176">
        <v>15278.89</v>
      </c>
      <c r="I10" s="174"/>
      <c r="J10" s="178"/>
      <c r="M10" s="150"/>
      <c r="N10" s="169"/>
      <c r="P10" s="169"/>
    </row>
    <row r="11" spans="1:16" s="2" customFormat="1" ht="12" customHeight="1">
      <c r="A11" s="2">
        <v>4</v>
      </c>
      <c r="B11" s="170" t="s">
        <v>178</v>
      </c>
      <c r="C11" s="171">
        <v>2349362</v>
      </c>
      <c r="D11" s="171">
        <v>2347804</v>
      </c>
      <c r="E11" s="171">
        <v>2348165</v>
      </c>
      <c r="F11" s="171">
        <v>2326735</v>
      </c>
      <c r="G11" s="172">
        <v>2325247</v>
      </c>
      <c r="H11" s="176">
        <v>7285.77</v>
      </c>
      <c r="I11" s="177" t="s">
        <v>179</v>
      </c>
      <c r="J11" s="178"/>
      <c r="M11" s="150"/>
      <c r="N11" s="169"/>
      <c r="P11" s="169"/>
    </row>
    <row r="12" spans="1:16" s="2" customFormat="1" ht="12" customHeight="1">
      <c r="A12" s="2">
        <v>5</v>
      </c>
      <c r="B12" s="170" t="s">
        <v>180</v>
      </c>
      <c r="C12" s="171">
        <v>1108576</v>
      </c>
      <c r="D12" s="171">
        <v>1096607</v>
      </c>
      <c r="E12" s="171">
        <v>1085997</v>
      </c>
      <c r="F12" s="171">
        <v>1074858</v>
      </c>
      <c r="G12" s="172">
        <v>1062761</v>
      </c>
      <c r="H12" s="176">
        <v>11636.3</v>
      </c>
      <c r="I12" s="177"/>
      <c r="J12" s="178"/>
      <c r="M12" s="150"/>
      <c r="N12" s="169"/>
      <c r="P12" s="169"/>
    </row>
    <row r="13" spans="1:16" s="2" customFormat="1" ht="12" customHeight="1">
      <c r="A13" s="2">
        <v>6</v>
      </c>
      <c r="B13" s="170" t="s">
        <v>181</v>
      </c>
      <c r="C13" s="171">
        <v>1187913</v>
      </c>
      <c r="D13" s="171">
        <v>1178227</v>
      </c>
      <c r="E13" s="171">
        <v>1168924</v>
      </c>
      <c r="F13" s="171">
        <v>1161214</v>
      </c>
      <c r="G13" s="172">
        <v>1151658</v>
      </c>
      <c r="H13" s="176">
        <v>9323.46</v>
      </c>
      <c r="I13" s="177" t="s">
        <v>179</v>
      </c>
      <c r="J13" s="178"/>
      <c r="M13" s="150"/>
      <c r="N13" s="169"/>
      <c r="P13" s="169"/>
    </row>
    <row r="14" spans="1:16" s="2" customFormat="1" ht="12" customHeight="1">
      <c r="A14" s="2">
        <v>7</v>
      </c>
      <c r="B14" s="170" t="s">
        <v>182</v>
      </c>
      <c r="C14" s="171">
        <v>2053773</v>
      </c>
      <c r="D14" s="171">
        <v>2041454</v>
      </c>
      <c r="E14" s="171">
        <v>2029064</v>
      </c>
      <c r="F14" s="171">
        <v>1989834</v>
      </c>
      <c r="G14" s="172">
        <v>1961705</v>
      </c>
      <c r="H14" s="176">
        <v>13782.76</v>
      </c>
      <c r="I14" s="174"/>
      <c r="J14" s="178"/>
      <c r="M14" s="150"/>
      <c r="N14" s="169"/>
      <c r="P14" s="169"/>
    </row>
    <row r="15" spans="1:16" s="2" customFormat="1" ht="12" customHeight="1">
      <c r="A15" s="2">
        <v>8</v>
      </c>
      <c r="B15" s="170" t="s">
        <v>183</v>
      </c>
      <c r="C15" s="171">
        <v>2971001</v>
      </c>
      <c r="D15" s="171">
        <v>2969638</v>
      </c>
      <c r="E15" s="171">
        <v>2969770</v>
      </c>
      <c r="F15" s="171">
        <v>2957706</v>
      </c>
      <c r="G15" s="172">
        <v>2943367</v>
      </c>
      <c r="H15" s="176">
        <v>6095.72</v>
      </c>
      <c r="I15" s="174"/>
      <c r="J15" s="178"/>
      <c r="M15" s="150"/>
      <c r="N15" s="169"/>
      <c r="P15" s="169"/>
    </row>
    <row r="16" spans="1:16" s="2" customFormat="1" ht="12" customHeight="1">
      <c r="A16" s="2">
        <v>9</v>
      </c>
      <c r="B16" s="170" t="s">
        <v>184</v>
      </c>
      <c r="C16" s="171">
        <v>2015010</v>
      </c>
      <c r="D16" s="171">
        <v>2010917</v>
      </c>
      <c r="E16" s="171">
        <v>2007683</v>
      </c>
      <c r="F16" s="171">
        <v>2000010</v>
      </c>
      <c r="G16" s="172">
        <v>1991727</v>
      </c>
      <c r="H16" s="176">
        <v>6408.28</v>
      </c>
      <c r="I16" s="174"/>
      <c r="J16" s="178"/>
      <c r="M16" s="150"/>
      <c r="N16" s="169"/>
      <c r="P16" s="169"/>
    </row>
    <row r="17" spans="1:16" s="2" customFormat="1" ht="12" customHeight="1">
      <c r="A17" s="2">
        <v>10</v>
      </c>
      <c r="B17" s="163" t="s">
        <v>185</v>
      </c>
      <c r="C17" s="179">
        <v>2017219</v>
      </c>
      <c r="D17" s="179">
        <v>2013617</v>
      </c>
      <c r="E17" s="179">
        <v>2008068</v>
      </c>
      <c r="F17" s="179">
        <v>2000514</v>
      </c>
      <c r="G17" s="180">
        <v>1992160</v>
      </c>
      <c r="H17" s="181">
        <v>6362.33</v>
      </c>
      <c r="I17" s="167"/>
      <c r="J17" s="168"/>
      <c r="K17" s="381"/>
      <c r="L17" s="381"/>
      <c r="M17" s="381"/>
      <c r="N17" s="169"/>
      <c r="P17" s="169"/>
    </row>
    <row r="18" spans="1:16" s="2" customFormat="1" ht="12" customHeight="1">
      <c r="A18" s="2">
        <v>11</v>
      </c>
      <c r="B18" s="170" t="s">
        <v>186</v>
      </c>
      <c r="C18" s="171">
        <v>7136317</v>
      </c>
      <c r="D18" s="171">
        <v>7161304</v>
      </c>
      <c r="E18" s="171">
        <v>7194556</v>
      </c>
      <c r="F18" s="171">
        <v>7207139</v>
      </c>
      <c r="G18" s="172">
        <v>7212182</v>
      </c>
      <c r="H18" s="176">
        <v>3798.08</v>
      </c>
      <c r="I18" s="177" t="s">
        <v>179</v>
      </c>
      <c r="J18" s="178"/>
      <c r="K18" s="182"/>
      <c r="M18" s="150"/>
      <c r="N18" s="169"/>
      <c r="P18" s="169"/>
    </row>
    <row r="19" spans="1:16" s="2" customFormat="1" ht="12" customHeight="1">
      <c r="A19" s="2">
        <v>12</v>
      </c>
      <c r="B19" s="170" t="s">
        <v>187</v>
      </c>
      <c r="C19" s="171">
        <v>6152836</v>
      </c>
      <c r="D19" s="171">
        <v>6180052</v>
      </c>
      <c r="E19" s="171">
        <v>6216289</v>
      </c>
      <c r="F19" s="171">
        <v>6214148</v>
      </c>
      <c r="G19" s="172">
        <v>6194518</v>
      </c>
      <c r="H19" s="176">
        <v>5156.62</v>
      </c>
      <c r="I19" s="177" t="s">
        <v>179</v>
      </c>
      <c r="J19" s="178"/>
      <c r="K19" s="182"/>
      <c r="M19" s="150"/>
      <c r="N19" s="169"/>
      <c r="P19" s="169"/>
    </row>
    <row r="20" spans="1:16" s="2" customFormat="1" ht="12" customHeight="1">
      <c r="A20" s="2">
        <v>13</v>
      </c>
      <c r="B20" s="170" t="s">
        <v>188</v>
      </c>
      <c r="C20" s="171">
        <v>12973259</v>
      </c>
      <c r="D20" s="171">
        <v>13048003</v>
      </c>
      <c r="E20" s="171">
        <v>13159388</v>
      </c>
      <c r="F20" s="171">
        <v>13195974</v>
      </c>
      <c r="G20" s="172">
        <v>13229598</v>
      </c>
      <c r="H20" s="176">
        <v>2188.67</v>
      </c>
      <c r="I20" s="177" t="s">
        <v>179</v>
      </c>
      <c r="J20" s="178"/>
      <c r="K20" s="182"/>
      <c r="M20" s="150"/>
      <c r="N20" s="169"/>
      <c r="P20" s="169"/>
    </row>
    <row r="21" spans="1:16" s="2" customFormat="1" ht="12" customHeight="1">
      <c r="A21" s="2">
        <v>14</v>
      </c>
      <c r="B21" s="170" t="s">
        <v>189</v>
      </c>
      <c r="C21" s="171">
        <v>8964582</v>
      </c>
      <c r="D21" s="171">
        <v>9006282</v>
      </c>
      <c r="E21" s="171">
        <v>9048331</v>
      </c>
      <c r="F21" s="171">
        <v>9058094</v>
      </c>
      <c r="G21" s="172">
        <v>9066947</v>
      </c>
      <c r="H21" s="176">
        <v>2415.86</v>
      </c>
      <c r="I21" s="174"/>
      <c r="J21" s="178"/>
      <c r="M21" s="150"/>
      <c r="N21" s="169"/>
      <c r="P21" s="169"/>
    </row>
    <row r="22" spans="1:16" s="2" customFormat="1" ht="12" customHeight="1">
      <c r="A22" s="2">
        <v>15</v>
      </c>
      <c r="B22" s="170" t="s">
        <v>190</v>
      </c>
      <c r="C22" s="171">
        <v>2395986</v>
      </c>
      <c r="D22" s="171">
        <v>2384694</v>
      </c>
      <c r="E22" s="171">
        <v>2374450</v>
      </c>
      <c r="F22" s="171">
        <v>2362158</v>
      </c>
      <c r="G22" s="172">
        <v>2346681</v>
      </c>
      <c r="H22" s="176">
        <v>12583.84</v>
      </c>
      <c r="I22" s="177" t="s">
        <v>179</v>
      </c>
      <c r="J22" s="178"/>
      <c r="M22" s="150"/>
      <c r="N22" s="169"/>
      <c r="P22" s="169"/>
    </row>
    <row r="23" spans="1:16" s="2" customFormat="1" ht="12" customHeight="1">
      <c r="A23" s="2">
        <v>16</v>
      </c>
      <c r="B23" s="170" t="s">
        <v>191</v>
      </c>
      <c r="C23" s="171">
        <v>1102884</v>
      </c>
      <c r="D23" s="171">
        <v>1097508</v>
      </c>
      <c r="E23" s="171">
        <v>1093247</v>
      </c>
      <c r="F23" s="171">
        <v>1087745</v>
      </c>
      <c r="G23" s="172">
        <v>1082457</v>
      </c>
      <c r="H23" s="176">
        <v>4247.61</v>
      </c>
      <c r="I23" s="177" t="s">
        <v>179</v>
      </c>
      <c r="J23" s="178"/>
      <c r="M23" s="150"/>
      <c r="N23" s="169"/>
      <c r="P23" s="169"/>
    </row>
    <row r="24" spans="1:16" s="2" customFormat="1" ht="12" customHeight="1">
      <c r="A24" s="2">
        <v>17</v>
      </c>
      <c r="B24" s="170" t="s">
        <v>192</v>
      </c>
      <c r="C24" s="171">
        <v>1172128</v>
      </c>
      <c r="D24" s="171">
        <v>1170537</v>
      </c>
      <c r="E24" s="171">
        <v>1169788</v>
      </c>
      <c r="F24" s="171">
        <v>1166309</v>
      </c>
      <c r="G24" s="172">
        <v>1162919</v>
      </c>
      <c r="H24" s="176">
        <v>4186.16</v>
      </c>
      <c r="I24" s="174"/>
      <c r="J24" s="178"/>
      <c r="M24" s="150"/>
      <c r="N24" s="169"/>
      <c r="P24" s="169"/>
    </row>
    <row r="25" spans="1:16" s="2" customFormat="1" ht="12" customHeight="1">
      <c r="A25" s="2">
        <v>18</v>
      </c>
      <c r="B25" s="170" t="s">
        <v>193</v>
      </c>
      <c r="C25" s="171">
        <v>813818</v>
      </c>
      <c r="D25" s="171">
        <v>809632</v>
      </c>
      <c r="E25" s="171">
        <v>806314</v>
      </c>
      <c r="F25" s="171">
        <v>802906</v>
      </c>
      <c r="G25" s="172">
        <v>798866</v>
      </c>
      <c r="H25" s="176">
        <v>4189.88</v>
      </c>
      <c r="I25" s="174"/>
      <c r="J25" s="178"/>
      <c r="M25" s="150"/>
      <c r="N25" s="169"/>
      <c r="P25" s="169"/>
    </row>
    <row r="26" spans="1:16" s="2" customFormat="1" ht="12" customHeight="1">
      <c r="A26" s="2">
        <v>19</v>
      </c>
      <c r="B26" s="170" t="s">
        <v>194</v>
      </c>
      <c r="C26" s="171">
        <v>870658</v>
      </c>
      <c r="D26" s="171">
        <v>866916</v>
      </c>
      <c r="E26" s="171">
        <v>863075</v>
      </c>
      <c r="F26" s="171">
        <v>857459</v>
      </c>
      <c r="G26" s="172">
        <v>852376</v>
      </c>
      <c r="H26" s="176">
        <v>4465.37</v>
      </c>
      <c r="I26" s="177" t="s">
        <v>179</v>
      </c>
      <c r="J26" s="178"/>
      <c r="M26" s="150"/>
      <c r="N26" s="169"/>
      <c r="P26" s="169"/>
    </row>
    <row r="27" spans="1:16" s="2" customFormat="1" ht="12" customHeight="1">
      <c r="A27" s="2">
        <v>20</v>
      </c>
      <c r="B27" s="170" t="s">
        <v>195</v>
      </c>
      <c r="C27" s="171">
        <v>2172728</v>
      </c>
      <c r="D27" s="171">
        <v>2162080</v>
      </c>
      <c r="E27" s="171">
        <v>2152449</v>
      </c>
      <c r="F27" s="171">
        <v>2142167</v>
      </c>
      <c r="G27" s="172">
        <v>2131753</v>
      </c>
      <c r="H27" s="176">
        <v>13562.23</v>
      </c>
      <c r="I27" s="177" t="s">
        <v>179</v>
      </c>
      <c r="J27" s="178"/>
      <c r="M27" s="150"/>
      <c r="N27" s="169"/>
      <c r="P27" s="169"/>
    </row>
    <row r="28" spans="1:16" s="2" customFormat="1" ht="12" customHeight="1">
      <c r="A28" s="2">
        <v>21</v>
      </c>
      <c r="B28" s="170" t="s">
        <v>196</v>
      </c>
      <c r="C28" s="171">
        <v>2099968</v>
      </c>
      <c r="D28" s="171">
        <v>2091192</v>
      </c>
      <c r="E28" s="171">
        <v>2080773</v>
      </c>
      <c r="F28" s="171">
        <v>2070908</v>
      </c>
      <c r="G28" s="172">
        <v>2061379</v>
      </c>
      <c r="H28" s="176">
        <v>10621.17</v>
      </c>
      <c r="I28" s="177" t="s">
        <v>179</v>
      </c>
      <c r="J28" s="178"/>
      <c r="M28" s="150"/>
      <c r="N28" s="169"/>
      <c r="P28" s="169"/>
    </row>
    <row r="29" spans="1:16" s="2" customFormat="1" ht="12" customHeight="1">
      <c r="A29" s="2">
        <v>22</v>
      </c>
      <c r="B29" s="170" t="s">
        <v>197</v>
      </c>
      <c r="C29" s="171">
        <v>3792896</v>
      </c>
      <c r="D29" s="171">
        <v>3782596</v>
      </c>
      <c r="E29" s="171">
        <v>3765007</v>
      </c>
      <c r="F29" s="171">
        <v>3749274</v>
      </c>
      <c r="G29" s="172">
        <v>3734540</v>
      </c>
      <c r="H29" s="176">
        <v>7780.6</v>
      </c>
      <c r="I29" s="177" t="s">
        <v>179</v>
      </c>
      <c r="J29" s="178"/>
      <c r="K29" s="182"/>
      <c r="M29" s="150"/>
      <c r="N29" s="169"/>
      <c r="P29" s="169"/>
    </row>
    <row r="30" spans="1:16" s="2" customFormat="1" ht="12" customHeight="1">
      <c r="A30" s="2">
        <v>23</v>
      </c>
      <c r="B30" s="170" t="s">
        <v>198</v>
      </c>
      <c r="C30" s="171">
        <v>7398781</v>
      </c>
      <c r="D30" s="171">
        <v>7411370</v>
      </c>
      <c r="E30" s="171">
        <v>7410719</v>
      </c>
      <c r="F30" s="171">
        <v>7416336</v>
      </c>
      <c r="G30" s="172">
        <v>7427108</v>
      </c>
      <c r="H30" s="176">
        <v>5165.14</v>
      </c>
      <c r="I30" s="177" t="s">
        <v>179</v>
      </c>
      <c r="J30" s="178"/>
      <c r="M30" s="150"/>
      <c r="N30" s="169"/>
      <c r="P30" s="169"/>
    </row>
    <row r="31" spans="1:16" s="2" customFormat="1" ht="12" customHeight="1">
      <c r="A31" s="2">
        <v>24</v>
      </c>
      <c r="B31" s="170" t="s">
        <v>199</v>
      </c>
      <c r="C31" s="171">
        <v>1871164</v>
      </c>
      <c r="D31" s="171">
        <v>1864156</v>
      </c>
      <c r="E31" s="171">
        <v>1854724</v>
      </c>
      <c r="F31" s="171">
        <v>1847223</v>
      </c>
      <c r="G31" s="172">
        <v>1840367</v>
      </c>
      <c r="H31" s="176">
        <v>5777.31</v>
      </c>
      <c r="I31" s="177" t="s">
        <v>179</v>
      </c>
      <c r="J31" s="178"/>
      <c r="M31" s="150"/>
      <c r="N31" s="169"/>
      <c r="P31" s="169"/>
    </row>
    <row r="32" spans="1:16" s="2" customFormat="1" ht="12" customHeight="1">
      <c r="A32" s="2">
        <v>25</v>
      </c>
      <c r="B32" s="170" t="s">
        <v>200</v>
      </c>
      <c r="C32" s="171">
        <v>1404657</v>
      </c>
      <c r="D32" s="171">
        <v>1408564</v>
      </c>
      <c r="E32" s="171">
        <v>1410777</v>
      </c>
      <c r="F32" s="171">
        <v>1413513</v>
      </c>
      <c r="G32" s="172">
        <v>1414765</v>
      </c>
      <c r="H32" s="176">
        <v>4017.36</v>
      </c>
      <c r="I32" s="177" t="s">
        <v>179</v>
      </c>
      <c r="J32" s="178"/>
      <c r="M32" s="150"/>
      <c r="N32" s="169"/>
      <c r="P32" s="169"/>
    </row>
    <row r="33" spans="1:16" s="2" customFormat="1" ht="12" customHeight="1">
      <c r="A33" s="2">
        <v>26</v>
      </c>
      <c r="B33" s="170" t="s">
        <v>201</v>
      </c>
      <c r="C33" s="183">
        <v>2640062</v>
      </c>
      <c r="D33" s="183">
        <v>2637009</v>
      </c>
      <c r="E33" s="183">
        <v>2636092</v>
      </c>
      <c r="F33" s="183">
        <v>2631671</v>
      </c>
      <c r="G33" s="184">
        <v>2624994</v>
      </c>
      <c r="H33" s="185">
        <v>4613.21</v>
      </c>
      <c r="I33" s="186"/>
      <c r="J33" s="187"/>
      <c r="M33" s="150"/>
      <c r="N33" s="169"/>
      <c r="P33" s="169"/>
    </row>
    <row r="34" spans="1:16" s="2" customFormat="1" ht="12" customHeight="1">
      <c r="A34" s="2">
        <v>27</v>
      </c>
      <c r="B34" s="170" t="s">
        <v>202</v>
      </c>
      <c r="C34" s="183">
        <v>8846687</v>
      </c>
      <c r="D34" s="183">
        <v>8854811</v>
      </c>
      <c r="E34" s="183">
        <v>8865245</v>
      </c>
      <c r="F34" s="183">
        <v>8861012</v>
      </c>
      <c r="G34" s="184">
        <v>8855918</v>
      </c>
      <c r="H34" s="185">
        <v>1901.42</v>
      </c>
      <c r="I34" s="186"/>
      <c r="J34" s="187"/>
      <c r="K34" s="182"/>
      <c r="M34" s="150"/>
      <c r="N34" s="169"/>
      <c r="P34" s="169"/>
    </row>
    <row r="35" spans="1:16" s="2" customFormat="1" ht="12" customHeight="1">
      <c r="A35" s="2">
        <v>28</v>
      </c>
      <c r="B35" s="170" t="s">
        <v>203</v>
      </c>
      <c r="C35" s="183">
        <v>5592019</v>
      </c>
      <c r="D35" s="183">
        <v>5590569</v>
      </c>
      <c r="E35" s="183">
        <v>5588133</v>
      </c>
      <c r="F35" s="183">
        <v>5581968</v>
      </c>
      <c r="G35" s="184">
        <v>5570763</v>
      </c>
      <c r="H35" s="185">
        <v>8396.39</v>
      </c>
      <c r="I35" s="186"/>
      <c r="J35" s="187"/>
      <c r="M35" s="150"/>
      <c r="N35" s="169"/>
      <c r="P35" s="169"/>
    </row>
    <row r="36" spans="1:16" s="2" customFormat="1" ht="12" customHeight="1">
      <c r="A36" s="2">
        <v>29</v>
      </c>
      <c r="B36" s="170" t="s">
        <v>204</v>
      </c>
      <c r="C36" s="183">
        <v>1407389</v>
      </c>
      <c r="D36" s="183">
        <v>1403847</v>
      </c>
      <c r="E36" s="183">
        <v>1400728</v>
      </c>
      <c r="F36" s="183">
        <v>1395845</v>
      </c>
      <c r="G36" s="184">
        <v>1389753</v>
      </c>
      <c r="H36" s="185">
        <v>3691.09</v>
      </c>
      <c r="I36" s="186"/>
      <c r="J36" s="187"/>
      <c r="M36" s="150"/>
      <c r="N36" s="169"/>
      <c r="P36" s="169"/>
    </row>
    <row r="37" spans="1:16" s="2" customFormat="1" ht="12" customHeight="1">
      <c r="A37" s="2">
        <v>30</v>
      </c>
      <c r="B37" s="170" t="s">
        <v>205</v>
      </c>
      <c r="C37" s="183">
        <v>1014000</v>
      </c>
      <c r="D37" s="183">
        <v>1007714</v>
      </c>
      <c r="E37" s="183">
        <v>1002198</v>
      </c>
      <c r="F37" s="183">
        <v>995010</v>
      </c>
      <c r="G37" s="184">
        <v>987715</v>
      </c>
      <c r="H37" s="185">
        <v>4726.29</v>
      </c>
      <c r="I37" s="186"/>
      <c r="J37" s="187"/>
      <c r="M37" s="150"/>
      <c r="N37" s="169"/>
      <c r="P37" s="169"/>
    </row>
    <row r="38" spans="1:16" s="2" customFormat="1" ht="12" customHeight="1">
      <c r="A38" s="2">
        <v>31</v>
      </c>
      <c r="B38" s="170" t="s">
        <v>206</v>
      </c>
      <c r="C38" s="183">
        <v>596325</v>
      </c>
      <c r="D38" s="183">
        <v>592131</v>
      </c>
      <c r="E38" s="183">
        <v>588667</v>
      </c>
      <c r="F38" s="183">
        <v>585494</v>
      </c>
      <c r="G38" s="184">
        <v>581784</v>
      </c>
      <c r="H38" s="185">
        <v>3507.31</v>
      </c>
      <c r="I38" s="186"/>
      <c r="J38" s="187"/>
      <c r="M38" s="150"/>
      <c r="N38" s="169"/>
      <c r="P38" s="169"/>
    </row>
    <row r="39" spans="1:16" s="2" customFormat="1" ht="12" customHeight="1">
      <c r="A39" s="2">
        <v>32</v>
      </c>
      <c r="B39" s="170" t="s">
        <v>207</v>
      </c>
      <c r="C39" s="183">
        <v>727184</v>
      </c>
      <c r="D39" s="183">
        <v>721182</v>
      </c>
      <c r="E39" s="183">
        <v>717397</v>
      </c>
      <c r="F39" s="183">
        <v>712292</v>
      </c>
      <c r="G39" s="184">
        <v>706822</v>
      </c>
      <c r="H39" s="185">
        <v>6707.98</v>
      </c>
      <c r="I39" s="186"/>
      <c r="J39" s="187"/>
      <c r="M39" s="150"/>
      <c r="N39" s="169"/>
      <c r="P39" s="169"/>
    </row>
    <row r="40" spans="1:16" s="2" customFormat="1" ht="12" customHeight="1">
      <c r="A40" s="2">
        <v>33</v>
      </c>
      <c r="B40" s="170" t="s">
        <v>208</v>
      </c>
      <c r="C40" s="183">
        <v>1953400</v>
      </c>
      <c r="D40" s="183">
        <v>1948521</v>
      </c>
      <c r="E40" s="183">
        <v>1945276</v>
      </c>
      <c r="F40" s="183">
        <v>1940559</v>
      </c>
      <c r="G40" s="184">
        <v>1936039</v>
      </c>
      <c r="H40" s="185">
        <v>7113.23</v>
      </c>
      <c r="I40" s="177" t="s">
        <v>179</v>
      </c>
      <c r="J40" s="187"/>
      <c r="M40" s="150"/>
      <c r="N40" s="169"/>
      <c r="P40" s="169"/>
    </row>
    <row r="41" spans="1:16" s="2" customFormat="1" ht="12" customHeight="1">
      <c r="A41" s="2">
        <v>34</v>
      </c>
      <c r="B41" s="170" t="s">
        <v>209</v>
      </c>
      <c r="C41" s="183">
        <v>2869772</v>
      </c>
      <c r="D41" s="183">
        <v>2864385</v>
      </c>
      <c r="E41" s="183">
        <v>2860750</v>
      </c>
      <c r="F41" s="183">
        <v>2855045</v>
      </c>
      <c r="G41" s="184">
        <v>2848212</v>
      </c>
      <c r="H41" s="185">
        <v>8479.73</v>
      </c>
      <c r="I41" s="186"/>
      <c r="J41" s="187"/>
      <c r="M41" s="150"/>
      <c r="N41" s="169"/>
      <c r="P41" s="169"/>
    </row>
    <row r="42" spans="1:16" s="2" customFormat="1" ht="12" customHeight="1">
      <c r="A42" s="2">
        <v>35</v>
      </c>
      <c r="B42" s="170" t="s">
        <v>210</v>
      </c>
      <c r="C42" s="183">
        <v>1466365</v>
      </c>
      <c r="D42" s="183">
        <v>1459128</v>
      </c>
      <c r="E42" s="183">
        <v>1451338</v>
      </c>
      <c r="F42" s="183">
        <v>1442428</v>
      </c>
      <c r="G42" s="184">
        <v>1430616</v>
      </c>
      <c r="H42" s="185">
        <v>6114.13</v>
      </c>
      <c r="I42" s="186"/>
      <c r="J42" s="187"/>
      <c r="M42" s="150"/>
      <c r="N42" s="169"/>
      <c r="P42" s="169"/>
    </row>
    <row r="43" spans="1:16" s="2" customFormat="1" ht="12" customHeight="1">
      <c r="A43" s="2">
        <v>36</v>
      </c>
      <c r="B43" s="170" t="s">
        <v>211</v>
      </c>
      <c r="C43" s="183">
        <v>794653</v>
      </c>
      <c r="D43" s="183">
        <v>789934</v>
      </c>
      <c r="E43" s="183">
        <v>785491</v>
      </c>
      <c r="F43" s="183">
        <v>780236</v>
      </c>
      <c r="G43" s="184">
        <v>775516</v>
      </c>
      <c r="H43" s="185">
        <v>4146.8</v>
      </c>
      <c r="I43" s="186"/>
      <c r="J43" s="187"/>
      <c r="M43" s="150"/>
      <c r="N43" s="169"/>
      <c r="P43" s="169"/>
    </row>
    <row r="44" spans="1:16" s="2" customFormat="1" ht="12" customHeight="1">
      <c r="A44" s="2">
        <v>37</v>
      </c>
      <c r="B44" s="170" t="s">
        <v>212</v>
      </c>
      <c r="C44" s="183">
        <v>1002748</v>
      </c>
      <c r="D44" s="183">
        <v>999381</v>
      </c>
      <c r="E44" s="183">
        <v>995842</v>
      </c>
      <c r="F44" s="183">
        <v>991947</v>
      </c>
      <c r="G44" s="184">
        <v>989087</v>
      </c>
      <c r="H44" s="185">
        <v>1876.55</v>
      </c>
      <c r="I44" s="177" t="s">
        <v>179</v>
      </c>
      <c r="J44" s="187"/>
      <c r="M44" s="150"/>
      <c r="N44" s="169"/>
      <c r="P44" s="169"/>
    </row>
    <row r="45" spans="1:16" s="2" customFormat="1" ht="12" customHeight="1">
      <c r="A45" s="2">
        <v>38</v>
      </c>
      <c r="B45" s="170" t="s">
        <v>213</v>
      </c>
      <c r="C45" s="183">
        <v>1445291</v>
      </c>
      <c r="D45" s="183">
        <v>1437844</v>
      </c>
      <c r="E45" s="183">
        <v>1431493</v>
      </c>
      <c r="F45" s="183">
        <v>1423406</v>
      </c>
      <c r="G45" s="184">
        <v>1414846</v>
      </c>
      <c r="H45" s="185">
        <v>5678.5</v>
      </c>
      <c r="I45" s="186"/>
      <c r="J45" s="187"/>
      <c r="M45" s="150"/>
      <c r="N45" s="169"/>
      <c r="P45" s="169"/>
    </row>
    <row r="46" spans="1:16" s="2" customFormat="1" ht="12" customHeight="1">
      <c r="A46" s="2">
        <v>39</v>
      </c>
      <c r="B46" s="170" t="s">
        <v>214</v>
      </c>
      <c r="C46" s="183">
        <v>775159</v>
      </c>
      <c r="D46" s="183">
        <v>768754</v>
      </c>
      <c r="E46" s="183">
        <v>764456</v>
      </c>
      <c r="F46" s="183">
        <v>758469</v>
      </c>
      <c r="G46" s="184">
        <v>751641</v>
      </c>
      <c r="H46" s="185">
        <v>7105.19</v>
      </c>
      <c r="I46" s="186"/>
      <c r="J46" s="187"/>
      <c r="M46" s="150"/>
      <c r="N46" s="169"/>
      <c r="P46" s="169"/>
    </row>
    <row r="47" spans="1:16" s="2" customFormat="1" ht="12" customHeight="1">
      <c r="A47" s="2">
        <v>40</v>
      </c>
      <c r="B47" s="170" t="s">
        <v>215</v>
      </c>
      <c r="C47" s="183">
        <v>5062337</v>
      </c>
      <c r="D47" s="183">
        <v>5063940</v>
      </c>
      <c r="E47" s="183">
        <v>5071968</v>
      </c>
      <c r="F47" s="183">
        <v>5079291</v>
      </c>
      <c r="G47" s="184">
        <v>5085246</v>
      </c>
      <c r="H47" s="185">
        <v>4979.3</v>
      </c>
      <c r="I47" s="177" t="s">
        <v>179</v>
      </c>
      <c r="J47" s="187"/>
      <c r="K47" s="182"/>
      <c r="M47" s="150"/>
      <c r="N47" s="169"/>
      <c r="P47" s="169"/>
    </row>
    <row r="48" spans="1:16" s="2" customFormat="1" ht="12" customHeight="1">
      <c r="A48" s="2">
        <v>41</v>
      </c>
      <c r="B48" s="170" t="s">
        <v>216</v>
      </c>
      <c r="C48" s="183">
        <v>856364</v>
      </c>
      <c r="D48" s="183">
        <v>852777</v>
      </c>
      <c r="E48" s="183">
        <v>849788</v>
      </c>
      <c r="F48" s="183">
        <v>846787</v>
      </c>
      <c r="G48" s="184">
        <v>843493</v>
      </c>
      <c r="H48" s="185">
        <v>2439.65</v>
      </c>
      <c r="I48" s="186"/>
      <c r="J48" s="187"/>
      <c r="M48" s="150"/>
      <c r="N48" s="169"/>
      <c r="P48" s="169"/>
    </row>
    <row r="49" spans="1:16" s="2" customFormat="1" ht="12" customHeight="1">
      <c r="A49" s="2">
        <v>42</v>
      </c>
      <c r="B49" s="170" t="s">
        <v>217</v>
      </c>
      <c r="C49" s="183">
        <v>1443067</v>
      </c>
      <c r="D49" s="183">
        <v>1433611</v>
      </c>
      <c r="E49" s="183">
        <v>1426779</v>
      </c>
      <c r="F49" s="183">
        <v>1417423</v>
      </c>
      <c r="G49" s="184">
        <v>1407826</v>
      </c>
      <c r="H49" s="185">
        <v>4105.75</v>
      </c>
      <c r="I49" s="186"/>
      <c r="J49" s="187"/>
      <c r="M49" s="150"/>
      <c r="N49" s="169"/>
      <c r="P49" s="169"/>
    </row>
    <row r="50" spans="1:16" s="2" customFormat="1" ht="12" customHeight="1">
      <c r="A50" s="2">
        <v>43</v>
      </c>
      <c r="B50" s="170" t="s">
        <v>218</v>
      </c>
      <c r="C50" s="183">
        <v>1826425</v>
      </c>
      <c r="D50" s="183">
        <v>1820933</v>
      </c>
      <c r="E50" s="183">
        <v>1817426</v>
      </c>
      <c r="F50" s="183">
        <v>1812575</v>
      </c>
      <c r="G50" s="184">
        <v>1806918</v>
      </c>
      <c r="H50" s="185">
        <v>7404.85</v>
      </c>
      <c r="I50" s="177" t="s">
        <v>179</v>
      </c>
      <c r="J50" s="187"/>
      <c r="M50" s="150"/>
      <c r="N50" s="169"/>
      <c r="P50" s="169"/>
    </row>
    <row r="51" spans="1:16" s="2" customFormat="1" ht="12" customHeight="1">
      <c r="A51" s="2">
        <v>44</v>
      </c>
      <c r="B51" s="170" t="s">
        <v>219</v>
      </c>
      <c r="C51" s="183">
        <v>1204330</v>
      </c>
      <c r="D51" s="183">
        <v>1200264</v>
      </c>
      <c r="E51" s="183">
        <v>1196529</v>
      </c>
      <c r="F51" s="183">
        <v>1191430</v>
      </c>
      <c r="G51" s="184">
        <v>1185413</v>
      </c>
      <c r="H51" s="185">
        <v>6339.75</v>
      </c>
      <c r="I51" s="177" t="s">
        <v>179</v>
      </c>
      <c r="J51" s="187"/>
      <c r="M51" s="150"/>
      <c r="N51" s="169"/>
      <c r="P51" s="169"/>
    </row>
    <row r="52" spans="1:16" s="2" customFormat="1" ht="12" customHeight="1">
      <c r="A52" s="2">
        <v>45</v>
      </c>
      <c r="B52" s="170" t="s">
        <v>220</v>
      </c>
      <c r="C52" s="183">
        <v>1140733</v>
      </c>
      <c r="D52" s="183">
        <v>1137568</v>
      </c>
      <c r="E52" s="183">
        <v>1135233</v>
      </c>
      <c r="F52" s="183">
        <v>1130983</v>
      </c>
      <c r="G52" s="184">
        <v>1126148</v>
      </c>
      <c r="H52" s="185">
        <v>7735.99</v>
      </c>
      <c r="I52" s="177" t="s">
        <v>179</v>
      </c>
      <c r="J52" s="187"/>
      <c r="M52" s="150"/>
      <c r="N52" s="169"/>
      <c r="P52" s="169"/>
    </row>
    <row r="53" spans="1:16" s="2" customFormat="1" ht="12" customHeight="1">
      <c r="A53" s="2">
        <v>46</v>
      </c>
      <c r="B53" s="170" t="s">
        <v>221</v>
      </c>
      <c r="C53" s="183">
        <v>1720785</v>
      </c>
      <c r="D53" s="183">
        <v>1712128</v>
      </c>
      <c r="E53" s="183">
        <v>1706242</v>
      </c>
      <c r="F53" s="183">
        <v>1698695</v>
      </c>
      <c r="G53" s="184">
        <v>1689641</v>
      </c>
      <c r="H53" s="185">
        <v>9188.99</v>
      </c>
      <c r="I53" s="177" t="s">
        <v>179</v>
      </c>
      <c r="J53" s="187"/>
      <c r="M53" s="150"/>
      <c r="N53" s="169"/>
      <c r="P53" s="169"/>
    </row>
    <row r="54" spans="1:16" s="2" customFormat="1" ht="12" customHeight="1">
      <c r="A54" s="2">
        <v>47</v>
      </c>
      <c r="B54" s="170" t="s">
        <v>222</v>
      </c>
      <c r="C54" s="183">
        <v>1377934</v>
      </c>
      <c r="D54" s="183">
        <v>1384812</v>
      </c>
      <c r="E54" s="183">
        <v>1392818</v>
      </c>
      <c r="F54" s="183">
        <v>1401066</v>
      </c>
      <c r="G54" s="184">
        <v>1408954</v>
      </c>
      <c r="H54" s="185">
        <v>2276.64</v>
      </c>
      <c r="I54" s="186"/>
      <c r="J54" s="187"/>
      <c r="M54" s="150"/>
      <c r="N54" s="169"/>
      <c r="P54" s="169"/>
    </row>
    <row r="55" spans="2:13" s="2" customFormat="1" ht="12" customHeight="1">
      <c r="B55" s="188"/>
      <c r="D55" s="189"/>
      <c r="E55" s="189"/>
      <c r="F55" s="189"/>
      <c r="G55" s="189"/>
      <c r="H55" s="189"/>
      <c r="I55" s="189"/>
      <c r="J55" s="189"/>
      <c r="K55" s="189"/>
      <c r="M55" s="150"/>
    </row>
    <row r="56" spans="2:13" s="2" customFormat="1" ht="12" customHeight="1">
      <c r="B56" s="90" t="s">
        <v>223</v>
      </c>
      <c r="C56" s="189"/>
      <c r="D56" s="189"/>
      <c r="E56" s="189"/>
      <c r="F56" s="189"/>
      <c r="G56" s="189"/>
      <c r="H56" s="190"/>
      <c r="I56" s="189"/>
      <c r="J56" s="189"/>
      <c r="K56" s="189"/>
      <c r="M56" s="150"/>
    </row>
    <row r="57" spans="2:13" s="2" customFormat="1" ht="12" customHeight="1">
      <c r="B57" s="323" t="s">
        <v>224</v>
      </c>
      <c r="C57" s="323"/>
      <c r="D57" s="323"/>
      <c r="E57" s="189"/>
      <c r="F57" s="189"/>
      <c r="G57" s="189"/>
      <c r="H57" s="189"/>
      <c r="I57" s="189"/>
      <c r="J57" s="189"/>
      <c r="K57" s="189"/>
      <c r="M57" s="150"/>
    </row>
    <row r="58" spans="2:13" s="2" customFormat="1" ht="11.25" customHeight="1">
      <c r="B58" s="382" t="s">
        <v>225</v>
      </c>
      <c r="C58" s="382"/>
      <c r="D58" s="382"/>
      <c r="E58" s="382"/>
      <c r="F58" s="382"/>
      <c r="G58" s="191"/>
      <c r="H58" s="189"/>
      <c r="I58" s="91"/>
      <c r="J58" s="189"/>
      <c r="K58" s="189"/>
      <c r="M58" s="150"/>
    </row>
    <row r="59" spans="2:13" s="2" customFormat="1" ht="12" customHeight="1">
      <c r="B59" s="383"/>
      <c r="C59" s="383"/>
      <c r="D59" s="383"/>
      <c r="E59" s="91"/>
      <c r="F59" s="91"/>
      <c r="G59" s="91"/>
      <c r="H59" s="189"/>
      <c r="I59" s="91"/>
      <c r="J59" s="189"/>
      <c r="K59" s="189"/>
      <c r="M59" s="150"/>
    </row>
    <row r="60" spans="2:13" s="2" customFormat="1" ht="12" customHeight="1">
      <c r="B60" s="90"/>
      <c r="C60" s="91"/>
      <c r="D60" s="91"/>
      <c r="E60" s="91"/>
      <c r="F60" s="91"/>
      <c r="G60" s="91"/>
      <c r="H60" s="189"/>
      <c r="I60" s="91"/>
      <c r="J60" s="189"/>
      <c r="K60" s="189"/>
      <c r="M60" s="150"/>
    </row>
    <row r="61" spans="2:13" s="2" customFormat="1" ht="12" customHeight="1">
      <c r="B61" s="137"/>
      <c r="C61" s="192"/>
      <c r="D61" s="192"/>
      <c r="E61" s="189"/>
      <c r="F61" s="189"/>
      <c r="G61" s="189"/>
      <c r="H61" s="190"/>
      <c r="I61" s="189"/>
      <c r="J61" s="189"/>
      <c r="K61" s="189"/>
      <c r="M61" s="150"/>
    </row>
    <row r="62" ht="13.5">
      <c r="B62" s="90"/>
    </row>
  </sheetData>
  <sheetProtection/>
  <mergeCells count="12">
    <mergeCell ref="F3:F4"/>
    <mergeCell ref="G3:G4"/>
    <mergeCell ref="H3:I3"/>
    <mergeCell ref="H4:H5"/>
    <mergeCell ref="K17:M17"/>
    <mergeCell ref="B57:D57"/>
    <mergeCell ref="B58:F58"/>
    <mergeCell ref="B59:D59"/>
    <mergeCell ref="B3:B5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193" customWidth="1"/>
    <col min="4" max="4" width="11.375" style="193" customWidth="1"/>
    <col min="5" max="5" width="12.875" style="193" customWidth="1"/>
    <col min="6" max="6" width="12.125" style="193" customWidth="1"/>
    <col min="7" max="7" width="11.375" style="193" customWidth="1"/>
    <col min="8" max="8" width="12.875" style="193" customWidth="1"/>
  </cols>
  <sheetData>
    <row r="1" ht="14.25" customHeight="1">
      <c r="B1" s="10" t="s">
        <v>379</v>
      </c>
    </row>
    <row r="2" ht="12" customHeight="1"/>
    <row r="3" spans="2:8" s="2" customFormat="1" ht="12" customHeight="1">
      <c r="B3" s="384" t="s">
        <v>163</v>
      </c>
      <c r="C3" s="391" t="s">
        <v>226</v>
      </c>
      <c r="D3" s="392"/>
      <c r="E3" s="393" t="s">
        <v>48</v>
      </c>
      <c r="F3" s="394" t="s">
        <v>227</v>
      </c>
      <c r="G3" s="394"/>
      <c r="H3" s="394" t="s">
        <v>48</v>
      </c>
    </row>
    <row r="4" spans="2:8" s="2" customFormat="1" ht="12" customHeight="1">
      <c r="B4" s="385"/>
      <c r="C4" s="395" t="s">
        <v>228</v>
      </c>
      <c r="D4" s="395" t="s">
        <v>229</v>
      </c>
      <c r="E4" s="395" t="s">
        <v>230</v>
      </c>
      <c r="F4" s="395" t="s">
        <v>228</v>
      </c>
      <c r="G4" s="395" t="s">
        <v>229</v>
      </c>
      <c r="H4" s="395" t="s">
        <v>230</v>
      </c>
    </row>
    <row r="5" spans="2:8" s="2" customFormat="1" ht="12" customHeight="1">
      <c r="B5" s="386"/>
      <c r="C5" s="396"/>
      <c r="D5" s="396"/>
      <c r="E5" s="396"/>
      <c r="F5" s="396"/>
      <c r="G5" s="396"/>
      <c r="H5" s="396"/>
    </row>
    <row r="6" spans="2:8" s="2" customFormat="1" ht="12" customHeight="1">
      <c r="B6" s="156"/>
      <c r="C6" s="68" t="s">
        <v>172</v>
      </c>
      <c r="D6" s="68" t="s">
        <v>172</v>
      </c>
      <c r="E6" s="68" t="s">
        <v>172</v>
      </c>
      <c r="F6" s="68" t="s">
        <v>172</v>
      </c>
      <c r="G6" s="68" t="s">
        <v>172</v>
      </c>
      <c r="H6" s="68" t="s">
        <v>172</v>
      </c>
    </row>
    <row r="7" spans="2:11" s="2" customFormat="1" ht="12" customHeight="1">
      <c r="B7" s="163" t="s">
        <v>174</v>
      </c>
      <c r="C7" s="194">
        <v>27260</v>
      </c>
      <c r="D7" s="194">
        <v>28510</v>
      </c>
      <c r="E7" s="195">
        <v>-1250</v>
      </c>
      <c r="F7" s="194">
        <v>27149</v>
      </c>
      <c r="G7" s="194">
        <v>28447</v>
      </c>
      <c r="H7" s="195">
        <v>-1298</v>
      </c>
      <c r="I7" s="12"/>
      <c r="J7" s="12"/>
      <c r="K7" s="12"/>
    </row>
    <row r="8" spans="2:11" s="2" customFormat="1" ht="12" customHeight="1">
      <c r="B8" s="170" t="s">
        <v>175</v>
      </c>
      <c r="C8" s="196">
        <v>675</v>
      </c>
      <c r="D8" s="196">
        <v>633</v>
      </c>
      <c r="E8" s="197">
        <v>42</v>
      </c>
      <c r="F8" s="196">
        <v>743</v>
      </c>
      <c r="G8" s="196">
        <v>570</v>
      </c>
      <c r="H8" s="198">
        <v>173</v>
      </c>
      <c r="I8" s="12"/>
      <c r="K8" s="12"/>
    </row>
    <row r="9" spans="2:11" s="2" customFormat="1" ht="12" customHeight="1">
      <c r="B9" s="170" t="s">
        <v>176</v>
      </c>
      <c r="C9" s="196">
        <v>274</v>
      </c>
      <c r="D9" s="196">
        <v>181</v>
      </c>
      <c r="E9" s="197">
        <v>93</v>
      </c>
      <c r="F9" s="196">
        <v>303</v>
      </c>
      <c r="G9" s="196">
        <v>193</v>
      </c>
      <c r="H9" s="198">
        <v>110</v>
      </c>
      <c r="I9" s="12"/>
      <c r="K9" s="12"/>
    </row>
    <row r="10" spans="2:11" s="2" customFormat="1" ht="12" customHeight="1">
      <c r="B10" s="170" t="s">
        <v>177</v>
      </c>
      <c r="C10" s="196">
        <v>269</v>
      </c>
      <c r="D10" s="196">
        <v>171</v>
      </c>
      <c r="E10" s="197">
        <v>98</v>
      </c>
      <c r="F10" s="196">
        <v>282</v>
      </c>
      <c r="G10" s="196">
        <v>178</v>
      </c>
      <c r="H10" s="198">
        <v>104</v>
      </c>
      <c r="I10" s="12"/>
      <c r="K10" s="12"/>
    </row>
    <row r="11" spans="2:11" s="2" customFormat="1" ht="12" customHeight="1">
      <c r="B11" s="170" t="s">
        <v>178</v>
      </c>
      <c r="C11" s="196">
        <v>578</v>
      </c>
      <c r="D11" s="196">
        <v>441</v>
      </c>
      <c r="E11" s="197">
        <v>137</v>
      </c>
      <c r="F11" s="196">
        <v>550</v>
      </c>
      <c r="G11" s="196">
        <v>451</v>
      </c>
      <c r="H11" s="199">
        <v>99</v>
      </c>
      <c r="I11" s="12"/>
      <c r="K11" s="12"/>
    </row>
    <row r="12" spans="2:11" s="2" customFormat="1" ht="12" customHeight="1">
      <c r="B12" s="170" t="s">
        <v>180</v>
      </c>
      <c r="C12" s="196">
        <v>225</v>
      </c>
      <c r="D12" s="196">
        <v>128</v>
      </c>
      <c r="E12" s="197">
        <v>97</v>
      </c>
      <c r="F12" s="196">
        <v>216</v>
      </c>
      <c r="G12" s="196">
        <v>162</v>
      </c>
      <c r="H12" s="198">
        <v>54</v>
      </c>
      <c r="I12" s="12"/>
      <c r="K12" s="12"/>
    </row>
    <row r="13" spans="2:11" s="2" customFormat="1" ht="12" customHeight="1">
      <c r="B13" s="170" t="s">
        <v>181</v>
      </c>
      <c r="C13" s="196">
        <v>218</v>
      </c>
      <c r="D13" s="196">
        <v>146</v>
      </c>
      <c r="E13" s="197">
        <v>72</v>
      </c>
      <c r="F13" s="196">
        <v>228</v>
      </c>
      <c r="G13" s="196">
        <v>162</v>
      </c>
      <c r="H13" s="198">
        <v>66</v>
      </c>
      <c r="I13" s="12"/>
      <c r="K13" s="12"/>
    </row>
    <row r="14" spans="2:11" s="2" customFormat="1" ht="12" customHeight="1">
      <c r="B14" s="170" t="s">
        <v>182</v>
      </c>
      <c r="C14" s="196">
        <v>969</v>
      </c>
      <c r="D14" s="196">
        <v>343</v>
      </c>
      <c r="E14" s="197">
        <v>626</v>
      </c>
      <c r="F14" s="196">
        <v>708</v>
      </c>
      <c r="G14" s="196">
        <v>382</v>
      </c>
      <c r="H14" s="198">
        <v>326</v>
      </c>
      <c r="I14" s="12"/>
      <c r="K14" s="12"/>
    </row>
    <row r="15" spans="2:11" s="2" customFormat="1" ht="12" customHeight="1">
      <c r="B15" s="170" t="s">
        <v>183</v>
      </c>
      <c r="C15" s="196">
        <v>1028</v>
      </c>
      <c r="D15" s="196">
        <v>904</v>
      </c>
      <c r="E15" s="197">
        <v>124</v>
      </c>
      <c r="F15" s="196">
        <v>1007</v>
      </c>
      <c r="G15" s="196">
        <v>980</v>
      </c>
      <c r="H15" s="198">
        <v>27</v>
      </c>
      <c r="I15" s="12"/>
      <c r="K15" s="12"/>
    </row>
    <row r="16" spans="2:11" s="2" customFormat="1" ht="12" customHeight="1">
      <c r="B16" s="170" t="s">
        <v>184</v>
      </c>
      <c r="C16" s="196">
        <v>2657</v>
      </c>
      <c r="D16" s="196">
        <v>2372</v>
      </c>
      <c r="E16" s="197">
        <v>285</v>
      </c>
      <c r="F16" s="196">
        <v>2584</v>
      </c>
      <c r="G16" s="196">
        <v>2452</v>
      </c>
      <c r="H16" s="199">
        <v>132</v>
      </c>
      <c r="I16" s="12"/>
      <c r="K16" s="12"/>
    </row>
    <row r="17" spans="2:11" s="2" customFormat="1" ht="12" customHeight="1">
      <c r="B17" s="163" t="s">
        <v>185</v>
      </c>
      <c r="C17" s="200" t="s">
        <v>44</v>
      </c>
      <c r="D17" s="200" t="s">
        <v>44</v>
      </c>
      <c r="E17" s="201" t="s">
        <v>44</v>
      </c>
      <c r="F17" s="200" t="s">
        <v>44</v>
      </c>
      <c r="G17" s="200" t="s">
        <v>44</v>
      </c>
      <c r="H17" s="198" t="s">
        <v>44</v>
      </c>
      <c r="I17" s="12"/>
      <c r="K17" s="12"/>
    </row>
    <row r="18" spans="2:11" s="2" customFormat="1" ht="12" customHeight="1">
      <c r="B18" s="170" t="s">
        <v>186</v>
      </c>
      <c r="C18" s="196">
        <v>5280</v>
      </c>
      <c r="D18" s="196">
        <v>6012</v>
      </c>
      <c r="E18" s="197">
        <v>-732</v>
      </c>
      <c r="F18" s="196">
        <v>5284</v>
      </c>
      <c r="G18" s="196">
        <v>6098</v>
      </c>
      <c r="H18" s="199">
        <v>-814</v>
      </c>
      <c r="I18" s="12"/>
      <c r="K18" s="12"/>
    </row>
    <row r="19" spans="2:11" s="2" customFormat="1" ht="12" customHeight="1">
      <c r="B19" s="170" t="s">
        <v>187</v>
      </c>
      <c r="C19" s="196">
        <v>1489</v>
      </c>
      <c r="D19" s="196">
        <v>1628</v>
      </c>
      <c r="E19" s="197">
        <v>-139</v>
      </c>
      <c r="F19" s="196">
        <v>1573</v>
      </c>
      <c r="G19" s="196">
        <v>1678</v>
      </c>
      <c r="H19" s="202">
        <v>-105</v>
      </c>
      <c r="I19" s="12"/>
      <c r="K19" s="12"/>
    </row>
    <row r="20" spans="2:11" s="2" customFormat="1" ht="12" customHeight="1">
      <c r="B20" s="170" t="s">
        <v>188</v>
      </c>
      <c r="C20" s="196">
        <v>4865</v>
      </c>
      <c r="D20" s="196">
        <v>6216</v>
      </c>
      <c r="E20" s="197">
        <v>-1351</v>
      </c>
      <c r="F20" s="196">
        <v>4765</v>
      </c>
      <c r="G20" s="196">
        <v>6057</v>
      </c>
      <c r="H20" s="202">
        <v>-1292</v>
      </c>
      <c r="I20" s="12"/>
      <c r="K20" s="12"/>
    </row>
    <row r="21" spans="2:11" s="2" customFormat="1" ht="12" customHeight="1">
      <c r="B21" s="170" t="s">
        <v>189</v>
      </c>
      <c r="C21" s="196">
        <v>2206</v>
      </c>
      <c r="D21" s="196">
        <v>2684</v>
      </c>
      <c r="E21" s="197">
        <v>-478</v>
      </c>
      <c r="F21" s="196">
        <v>2275</v>
      </c>
      <c r="G21" s="196">
        <v>2612</v>
      </c>
      <c r="H21" s="199">
        <v>-337</v>
      </c>
      <c r="I21" s="12"/>
      <c r="K21" s="12"/>
    </row>
    <row r="22" spans="2:11" s="2" customFormat="1" ht="12" customHeight="1">
      <c r="B22" s="170" t="s">
        <v>190</v>
      </c>
      <c r="C22" s="196">
        <v>1044</v>
      </c>
      <c r="D22" s="196">
        <v>858</v>
      </c>
      <c r="E22" s="197">
        <v>186</v>
      </c>
      <c r="F22" s="196">
        <v>1024</v>
      </c>
      <c r="G22" s="196">
        <v>897</v>
      </c>
      <c r="H22" s="198">
        <v>127</v>
      </c>
      <c r="I22" s="12"/>
      <c r="K22" s="12"/>
    </row>
    <row r="23" spans="2:11" s="2" customFormat="1" ht="12" customHeight="1">
      <c r="B23" s="170" t="s">
        <v>191</v>
      </c>
      <c r="C23" s="196">
        <v>135</v>
      </c>
      <c r="D23" s="196">
        <v>132</v>
      </c>
      <c r="E23" s="197">
        <v>3</v>
      </c>
      <c r="F23" s="196">
        <v>98</v>
      </c>
      <c r="G23" s="196">
        <v>100</v>
      </c>
      <c r="H23" s="199">
        <v>-2</v>
      </c>
      <c r="I23" s="12"/>
      <c r="K23" s="12"/>
    </row>
    <row r="24" spans="2:11" s="2" customFormat="1" ht="12" customHeight="1">
      <c r="B24" s="170" t="s">
        <v>192</v>
      </c>
      <c r="C24" s="196">
        <v>138</v>
      </c>
      <c r="D24" s="196">
        <v>159</v>
      </c>
      <c r="E24" s="197">
        <v>-21</v>
      </c>
      <c r="F24" s="196">
        <v>147</v>
      </c>
      <c r="G24" s="196">
        <v>120</v>
      </c>
      <c r="H24" s="199">
        <v>27</v>
      </c>
      <c r="I24" s="12"/>
      <c r="K24" s="12"/>
    </row>
    <row r="25" spans="2:11" s="2" customFormat="1" ht="12" customHeight="1">
      <c r="B25" s="170" t="s">
        <v>193</v>
      </c>
      <c r="C25" s="196">
        <v>52</v>
      </c>
      <c r="D25" s="196">
        <v>54</v>
      </c>
      <c r="E25" s="197">
        <v>-2</v>
      </c>
      <c r="F25" s="196">
        <v>44</v>
      </c>
      <c r="G25" s="196">
        <v>51</v>
      </c>
      <c r="H25" s="199">
        <v>-7</v>
      </c>
      <c r="I25" s="12"/>
      <c r="K25" s="12"/>
    </row>
    <row r="26" spans="2:11" s="2" customFormat="1" ht="12" customHeight="1">
      <c r="B26" s="170" t="s">
        <v>194</v>
      </c>
      <c r="C26" s="196">
        <v>194</v>
      </c>
      <c r="D26" s="196">
        <v>185</v>
      </c>
      <c r="E26" s="197">
        <v>9</v>
      </c>
      <c r="F26" s="196">
        <v>191</v>
      </c>
      <c r="G26" s="196">
        <v>178</v>
      </c>
      <c r="H26" s="199">
        <v>13</v>
      </c>
      <c r="I26" s="12"/>
      <c r="K26" s="12"/>
    </row>
    <row r="27" spans="2:11" s="2" customFormat="1" ht="12" customHeight="1">
      <c r="B27" s="170" t="s">
        <v>195</v>
      </c>
      <c r="C27" s="196">
        <v>996</v>
      </c>
      <c r="D27" s="196">
        <v>970</v>
      </c>
      <c r="E27" s="197">
        <v>26</v>
      </c>
      <c r="F27" s="196">
        <v>989</v>
      </c>
      <c r="G27" s="196">
        <v>997</v>
      </c>
      <c r="H27" s="199">
        <v>-8</v>
      </c>
      <c r="I27" s="12"/>
      <c r="K27" s="12"/>
    </row>
    <row r="28" spans="2:11" s="2" customFormat="1" ht="12" customHeight="1">
      <c r="B28" s="170" t="s">
        <v>196</v>
      </c>
      <c r="C28" s="196">
        <v>156</v>
      </c>
      <c r="D28" s="196">
        <v>128</v>
      </c>
      <c r="E28" s="197">
        <v>28</v>
      </c>
      <c r="F28" s="196">
        <v>139</v>
      </c>
      <c r="G28" s="196">
        <v>96</v>
      </c>
      <c r="H28" s="199">
        <v>43</v>
      </c>
      <c r="I28" s="12"/>
      <c r="K28" s="12"/>
    </row>
    <row r="29" spans="2:11" s="2" customFormat="1" ht="12" customHeight="1">
      <c r="B29" s="170" t="s">
        <v>197</v>
      </c>
      <c r="C29" s="196">
        <v>544</v>
      </c>
      <c r="D29" s="196">
        <v>525</v>
      </c>
      <c r="E29" s="197">
        <v>19</v>
      </c>
      <c r="F29" s="196">
        <v>580</v>
      </c>
      <c r="G29" s="196">
        <v>458</v>
      </c>
      <c r="H29" s="199">
        <v>122</v>
      </c>
      <c r="I29" s="12"/>
      <c r="K29" s="12"/>
    </row>
    <row r="30" spans="2:11" s="2" customFormat="1" ht="12" customHeight="1">
      <c r="B30" s="170" t="s">
        <v>198</v>
      </c>
      <c r="C30" s="196">
        <v>633</v>
      </c>
      <c r="D30" s="196">
        <v>709</v>
      </c>
      <c r="E30" s="197">
        <v>-76</v>
      </c>
      <c r="F30" s="196">
        <v>666</v>
      </c>
      <c r="G30" s="196">
        <v>630</v>
      </c>
      <c r="H30" s="199">
        <v>36</v>
      </c>
      <c r="I30" s="12"/>
      <c r="K30" s="12"/>
    </row>
    <row r="31" spans="2:11" s="2" customFormat="1" ht="12" customHeight="1">
      <c r="B31" s="170" t="s">
        <v>199</v>
      </c>
      <c r="C31" s="196">
        <v>93</v>
      </c>
      <c r="D31" s="196">
        <v>102</v>
      </c>
      <c r="E31" s="197">
        <v>-9</v>
      </c>
      <c r="F31" s="196">
        <v>112</v>
      </c>
      <c r="G31" s="196">
        <v>105</v>
      </c>
      <c r="H31" s="199">
        <v>7</v>
      </c>
      <c r="I31" s="12"/>
      <c r="K31" s="12"/>
    </row>
    <row r="32" spans="2:11" s="2" customFormat="1" ht="12" customHeight="1">
      <c r="B32" s="170" t="s">
        <v>200</v>
      </c>
      <c r="C32" s="196">
        <v>81</v>
      </c>
      <c r="D32" s="196">
        <v>151</v>
      </c>
      <c r="E32" s="197">
        <v>-70</v>
      </c>
      <c r="F32" s="196">
        <v>126</v>
      </c>
      <c r="G32" s="196">
        <v>154</v>
      </c>
      <c r="H32" s="199">
        <v>-28</v>
      </c>
      <c r="I32" s="12"/>
      <c r="K32" s="12"/>
    </row>
    <row r="33" spans="2:11" s="2" customFormat="1" ht="12" customHeight="1">
      <c r="B33" s="170" t="s">
        <v>201</v>
      </c>
      <c r="C33" s="196">
        <v>182</v>
      </c>
      <c r="D33" s="196">
        <v>235</v>
      </c>
      <c r="E33" s="197">
        <v>-53</v>
      </c>
      <c r="F33" s="196">
        <v>175</v>
      </c>
      <c r="G33" s="196">
        <v>285</v>
      </c>
      <c r="H33" s="199">
        <v>-110</v>
      </c>
      <c r="I33" s="12"/>
      <c r="K33" s="12"/>
    </row>
    <row r="34" spans="2:11" s="2" customFormat="1" ht="12" customHeight="1">
      <c r="B34" s="170" t="s">
        <v>202</v>
      </c>
      <c r="C34" s="196">
        <v>425</v>
      </c>
      <c r="D34" s="196">
        <v>562</v>
      </c>
      <c r="E34" s="197">
        <v>-137</v>
      </c>
      <c r="F34" s="196">
        <v>482</v>
      </c>
      <c r="G34" s="196">
        <v>547</v>
      </c>
      <c r="H34" s="199">
        <v>-65</v>
      </c>
      <c r="I34" s="12"/>
      <c r="K34" s="12"/>
    </row>
    <row r="35" spans="2:11" s="2" customFormat="1" ht="12" customHeight="1">
      <c r="B35" s="170" t="s">
        <v>203</v>
      </c>
      <c r="C35" s="196">
        <v>303</v>
      </c>
      <c r="D35" s="196">
        <v>381</v>
      </c>
      <c r="E35" s="197">
        <v>-78</v>
      </c>
      <c r="F35" s="196">
        <v>287</v>
      </c>
      <c r="G35" s="196">
        <v>330</v>
      </c>
      <c r="H35" s="199">
        <v>-43</v>
      </c>
      <c r="I35" s="12"/>
      <c r="K35" s="12"/>
    </row>
    <row r="36" spans="2:11" s="2" customFormat="1" ht="12" customHeight="1">
      <c r="B36" s="170" t="s">
        <v>204</v>
      </c>
      <c r="C36" s="196">
        <v>84</v>
      </c>
      <c r="D36" s="196">
        <v>84</v>
      </c>
      <c r="E36" s="197" t="s">
        <v>44</v>
      </c>
      <c r="F36" s="196">
        <v>93</v>
      </c>
      <c r="G36" s="196">
        <v>69</v>
      </c>
      <c r="H36" s="199">
        <v>24</v>
      </c>
      <c r="I36" s="12"/>
      <c r="K36" s="12"/>
    </row>
    <row r="37" spans="2:11" s="2" customFormat="1" ht="12" customHeight="1">
      <c r="B37" s="170" t="s">
        <v>205</v>
      </c>
      <c r="C37" s="196">
        <v>30</v>
      </c>
      <c r="D37" s="196">
        <v>45</v>
      </c>
      <c r="E37" s="197">
        <v>-15</v>
      </c>
      <c r="F37" s="196">
        <v>44</v>
      </c>
      <c r="G37" s="196">
        <v>43</v>
      </c>
      <c r="H37" s="199">
        <v>1</v>
      </c>
      <c r="I37" s="12"/>
      <c r="K37" s="12"/>
    </row>
    <row r="38" spans="2:11" s="2" customFormat="1" ht="12" customHeight="1">
      <c r="B38" s="170" t="s">
        <v>206</v>
      </c>
      <c r="C38" s="196">
        <v>25</v>
      </c>
      <c r="D38" s="196">
        <v>32</v>
      </c>
      <c r="E38" s="197">
        <v>-7</v>
      </c>
      <c r="F38" s="196">
        <v>24</v>
      </c>
      <c r="G38" s="196">
        <v>17</v>
      </c>
      <c r="H38" s="199">
        <v>7</v>
      </c>
      <c r="I38" s="12"/>
      <c r="K38" s="12"/>
    </row>
    <row r="39" spans="2:11" s="2" customFormat="1" ht="12" customHeight="1">
      <c r="B39" s="170" t="s">
        <v>207</v>
      </c>
      <c r="C39" s="196">
        <v>20</v>
      </c>
      <c r="D39" s="196">
        <v>25</v>
      </c>
      <c r="E39" s="197">
        <v>-5</v>
      </c>
      <c r="F39" s="196">
        <v>16</v>
      </c>
      <c r="G39" s="196">
        <v>31</v>
      </c>
      <c r="H39" s="199">
        <v>-15</v>
      </c>
      <c r="I39" s="12"/>
      <c r="K39" s="12"/>
    </row>
    <row r="40" spans="2:11" s="2" customFormat="1" ht="12" customHeight="1">
      <c r="B40" s="170" t="s">
        <v>208</v>
      </c>
      <c r="C40" s="196">
        <v>126</v>
      </c>
      <c r="D40" s="196">
        <v>119</v>
      </c>
      <c r="E40" s="197">
        <v>7</v>
      </c>
      <c r="F40" s="196">
        <v>106</v>
      </c>
      <c r="G40" s="196">
        <v>154</v>
      </c>
      <c r="H40" s="199">
        <v>-48</v>
      </c>
      <c r="I40" s="12"/>
      <c r="K40" s="12"/>
    </row>
    <row r="41" spans="2:11" s="2" customFormat="1" ht="12" customHeight="1">
      <c r="B41" s="170" t="s">
        <v>209</v>
      </c>
      <c r="C41" s="196">
        <v>165</v>
      </c>
      <c r="D41" s="196">
        <v>131</v>
      </c>
      <c r="E41" s="197">
        <v>34</v>
      </c>
      <c r="F41" s="196">
        <v>132</v>
      </c>
      <c r="G41" s="196">
        <v>121</v>
      </c>
      <c r="H41" s="199">
        <v>11</v>
      </c>
      <c r="I41" s="12"/>
      <c r="K41" s="12"/>
    </row>
    <row r="42" spans="2:11" s="2" customFormat="1" ht="12" customHeight="1">
      <c r="B42" s="170" t="s">
        <v>210</v>
      </c>
      <c r="C42" s="196">
        <v>67</v>
      </c>
      <c r="D42" s="196">
        <v>66</v>
      </c>
      <c r="E42" s="197">
        <v>1</v>
      </c>
      <c r="F42" s="196">
        <v>53</v>
      </c>
      <c r="G42" s="196">
        <v>57</v>
      </c>
      <c r="H42" s="199">
        <v>-4</v>
      </c>
      <c r="I42" s="12"/>
      <c r="K42" s="12"/>
    </row>
    <row r="43" spans="2:11" s="2" customFormat="1" ht="12" customHeight="1">
      <c r="B43" s="170" t="s">
        <v>211</v>
      </c>
      <c r="C43" s="196">
        <v>44</v>
      </c>
      <c r="D43" s="196">
        <v>34</v>
      </c>
      <c r="E43" s="197">
        <v>10</v>
      </c>
      <c r="F43" s="196">
        <v>28</v>
      </c>
      <c r="G43" s="196">
        <v>42</v>
      </c>
      <c r="H43" s="199">
        <v>-14</v>
      </c>
      <c r="I43" s="12"/>
      <c r="K43" s="12"/>
    </row>
    <row r="44" spans="2:11" s="2" customFormat="1" ht="12" customHeight="1">
      <c r="B44" s="170" t="s">
        <v>212</v>
      </c>
      <c r="C44" s="196">
        <v>52</v>
      </c>
      <c r="D44" s="196">
        <v>62</v>
      </c>
      <c r="E44" s="197">
        <v>-10</v>
      </c>
      <c r="F44" s="196">
        <v>67</v>
      </c>
      <c r="G44" s="196">
        <v>69</v>
      </c>
      <c r="H44" s="199">
        <v>-2</v>
      </c>
      <c r="I44" s="12"/>
      <c r="K44" s="12"/>
    </row>
    <row r="45" spans="2:11" s="2" customFormat="1" ht="12" customHeight="1">
      <c r="B45" s="170" t="s">
        <v>213</v>
      </c>
      <c r="C45" s="196">
        <v>41</v>
      </c>
      <c r="D45" s="196">
        <v>40</v>
      </c>
      <c r="E45" s="197">
        <v>1</v>
      </c>
      <c r="F45" s="196">
        <v>56</v>
      </c>
      <c r="G45" s="196">
        <v>73</v>
      </c>
      <c r="H45" s="199">
        <v>-17</v>
      </c>
      <c r="I45" s="12"/>
      <c r="K45" s="12"/>
    </row>
    <row r="46" spans="2:11" s="2" customFormat="1" ht="12" customHeight="1">
      <c r="B46" s="170" t="s">
        <v>214</v>
      </c>
      <c r="C46" s="196">
        <v>39</v>
      </c>
      <c r="D46" s="196">
        <v>30</v>
      </c>
      <c r="E46" s="197">
        <v>9</v>
      </c>
      <c r="F46" s="196">
        <v>26</v>
      </c>
      <c r="G46" s="196">
        <v>31</v>
      </c>
      <c r="H46" s="199">
        <v>-5</v>
      </c>
      <c r="I46" s="12"/>
      <c r="K46" s="12"/>
    </row>
    <row r="47" spans="2:11" s="2" customFormat="1" ht="12" customHeight="1">
      <c r="B47" s="170" t="s">
        <v>215</v>
      </c>
      <c r="C47" s="196">
        <v>279</v>
      </c>
      <c r="D47" s="196">
        <v>280</v>
      </c>
      <c r="E47" s="197">
        <v>-1</v>
      </c>
      <c r="F47" s="196">
        <v>297</v>
      </c>
      <c r="G47" s="196">
        <v>292</v>
      </c>
      <c r="H47" s="199">
        <v>5</v>
      </c>
      <c r="I47" s="12"/>
      <c r="K47" s="12"/>
    </row>
    <row r="48" spans="2:11" s="2" customFormat="1" ht="12" customHeight="1">
      <c r="B48" s="170" t="s">
        <v>216</v>
      </c>
      <c r="C48" s="196">
        <v>49</v>
      </c>
      <c r="D48" s="196">
        <v>34</v>
      </c>
      <c r="E48" s="197">
        <v>15</v>
      </c>
      <c r="F48" s="196">
        <v>43</v>
      </c>
      <c r="G48" s="196">
        <v>48</v>
      </c>
      <c r="H48" s="199">
        <v>-5</v>
      </c>
      <c r="I48" s="12"/>
      <c r="K48" s="12"/>
    </row>
    <row r="49" spans="2:11" s="2" customFormat="1" ht="12" customHeight="1">
      <c r="B49" s="170" t="s">
        <v>217</v>
      </c>
      <c r="C49" s="196">
        <v>71</v>
      </c>
      <c r="D49" s="196">
        <v>46</v>
      </c>
      <c r="E49" s="197">
        <v>25</v>
      </c>
      <c r="F49" s="196">
        <v>75</v>
      </c>
      <c r="G49" s="196">
        <v>53</v>
      </c>
      <c r="H49" s="199">
        <v>22</v>
      </c>
      <c r="I49" s="12"/>
      <c r="K49" s="12"/>
    </row>
    <row r="50" spans="2:11" s="2" customFormat="1" ht="12" customHeight="1">
      <c r="B50" s="170" t="s">
        <v>218</v>
      </c>
      <c r="C50" s="196">
        <v>53</v>
      </c>
      <c r="D50" s="196">
        <v>73</v>
      </c>
      <c r="E50" s="197">
        <v>-20</v>
      </c>
      <c r="F50" s="196">
        <v>98</v>
      </c>
      <c r="G50" s="196">
        <v>97</v>
      </c>
      <c r="H50" s="199">
        <v>1</v>
      </c>
      <c r="I50" s="12"/>
      <c r="K50" s="12"/>
    </row>
    <row r="51" spans="2:11" s="2" customFormat="1" ht="12" customHeight="1">
      <c r="B51" s="170" t="s">
        <v>219</v>
      </c>
      <c r="C51" s="196">
        <v>84</v>
      </c>
      <c r="D51" s="196">
        <v>44</v>
      </c>
      <c r="E51" s="197">
        <v>40</v>
      </c>
      <c r="F51" s="196">
        <v>83</v>
      </c>
      <c r="G51" s="196">
        <v>35</v>
      </c>
      <c r="H51" s="199">
        <v>48</v>
      </c>
      <c r="I51" s="12"/>
      <c r="K51" s="12"/>
    </row>
    <row r="52" spans="2:11" s="2" customFormat="1" ht="12" customHeight="1">
      <c r="B52" s="170" t="s">
        <v>220</v>
      </c>
      <c r="C52" s="196">
        <v>73</v>
      </c>
      <c r="D52" s="196">
        <v>58</v>
      </c>
      <c r="E52" s="197">
        <v>15</v>
      </c>
      <c r="F52" s="196">
        <v>56</v>
      </c>
      <c r="G52" s="196">
        <v>60</v>
      </c>
      <c r="H52" s="199">
        <v>-4</v>
      </c>
      <c r="I52" s="12"/>
      <c r="K52" s="12"/>
    </row>
    <row r="53" spans="2:11" s="2" customFormat="1" ht="12" customHeight="1">
      <c r="B53" s="170" t="s">
        <v>221</v>
      </c>
      <c r="C53" s="196">
        <v>86</v>
      </c>
      <c r="D53" s="196">
        <v>96</v>
      </c>
      <c r="E53" s="197">
        <v>-10</v>
      </c>
      <c r="F53" s="196">
        <v>90</v>
      </c>
      <c r="G53" s="196">
        <v>91</v>
      </c>
      <c r="H53" s="199">
        <v>-1</v>
      </c>
      <c r="I53" s="12"/>
      <c r="K53" s="12"/>
    </row>
    <row r="54" spans="2:11" s="2" customFormat="1" ht="12" customHeight="1">
      <c r="B54" s="170" t="s">
        <v>222</v>
      </c>
      <c r="C54" s="196">
        <v>163</v>
      </c>
      <c r="D54" s="196">
        <v>201</v>
      </c>
      <c r="E54" s="197">
        <v>-38</v>
      </c>
      <c r="F54" s="196">
        <v>184</v>
      </c>
      <c r="G54" s="196">
        <v>141</v>
      </c>
      <c r="H54" s="199">
        <v>43</v>
      </c>
      <c r="I54" s="12"/>
      <c r="K54" s="12"/>
    </row>
    <row r="55" spans="2:8" s="2" customFormat="1" ht="12" customHeight="1">
      <c r="B55" s="188"/>
      <c r="C55" s="203"/>
      <c r="D55" s="203"/>
      <c r="E55" s="203"/>
      <c r="F55" s="203"/>
      <c r="G55" s="203"/>
      <c r="H55" s="203"/>
    </row>
    <row r="56" spans="2:8" s="2" customFormat="1" ht="12" customHeight="1">
      <c r="B56" s="90" t="s">
        <v>231</v>
      </c>
      <c r="C56" s="203"/>
      <c r="D56" s="203"/>
      <c r="E56" s="203"/>
      <c r="F56" s="203"/>
      <c r="G56" s="203"/>
      <c r="H56" s="203"/>
    </row>
    <row r="57" spans="2:8" s="2" customFormat="1" ht="12" customHeight="1">
      <c r="B57" s="336"/>
      <c r="C57" s="337"/>
      <c r="D57" s="203"/>
      <c r="E57" s="203"/>
      <c r="F57" s="203"/>
      <c r="G57" s="203"/>
      <c r="H57" s="203"/>
    </row>
  </sheetData>
  <sheetProtection/>
  <mergeCells count="10">
    <mergeCell ref="B57:C57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2" width="2.625" style="0" customWidth="1"/>
    <col min="3" max="3" width="19.125" style="0" customWidth="1"/>
    <col min="4" max="4" width="9.875" style="0" bestFit="1" customWidth="1"/>
    <col min="5" max="5" width="6.50390625" style="0" bestFit="1" customWidth="1"/>
    <col min="6" max="6" width="6.75390625" style="0" bestFit="1" customWidth="1"/>
    <col min="7" max="8" width="8.75390625" style="0" bestFit="1" customWidth="1"/>
    <col min="9" max="9" width="7.00390625" style="0" bestFit="1" customWidth="1"/>
    <col min="10" max="10" width="7.25390625" style="0" bestFit="1" customWidth="1"/>
    <col min="11" max="11" width="7.375" style="0" bestFit="1" customWidth="1"/>
    <col min="12" max="12" width="6.875" style="0" bestFit="1" customWidth="1"/>
    <col min="13" max="13" width="6.75390625" style="0" bestFit="1" customWidth="1"/>
    <col min="14" max="15" width="6.50390625" style="0" bestFit="1" customWidth="1"/>
    <col min="16" max="16" width="7.00390625" style="0" bestFit="1" customWidth="1"/>
  </cols>
  <sheetData>
    <row r="1" spans="2:3" ht="14.25" customHeight="1">
      <c r="B1" s="10" t="s">
        <v>380</v>
      </c>
      <c r="C1" s="1"/>
    </row>
    <row r="2" ht="12" customHeight="1"/>
    <row r="3" spans="2:16" s="2" customFormat="1" ht="12" customHeight="1">
      <c r="B3" s="397" t="s">
        <v>232</v>
      </c>
      <c r="C3" s="398"/>
      <c r="D3" s="3" t="s">
        <v>89</v>
      </c>
      <c r="E3" s="204" t="s">
        <v>233</v>
      </c>
      <c r="F3" s="204" t="s">
        <v>234</v>
      </c>
      <c r="G3" s="204" t="s">
        <v>235</v>
      </c>
      <c r="H3" s="204" t="s">
        <v>236</v>
      </c>
      <c r="I3" s="204" t="s">
        <v>237</v>
      </c>
      <c r="J3" s="204" t="s">
        <v>238</v>
      </c>
      <c r="K3" s="204" t="s">
        <v>239</v>
      </c>
      <c r="L3" s="204" t="s">
        <v>240</v>
      </c>
      <c r="M3" s="204" t="s">
        <v>241</v>
      </c>
      <c r="N3" s="204" t="s">
        <v>242</v>
      </c>
      <c r="O3" s="204" t="s">
        <v>243</v>
      </c>
      <c r="P3" s="204" t="s">
        <v>244</v>
      </c>
    </row>
    <row r="4" spans="2:16" s="2" customFormat="1" ht="12" customHeight="1">
      <c r="B4" s="4"/>
      <c r="C4" s="5"/>
      <c r="D4" s="157" t="s">
        <v>245</v>
      </c>
      <c r="E4" s="157" t="s">
        <v>245</v>
      </c>
      <c r="F4" s="157" t="s">
        <v>245</v>
      </c>
      <c r="G4" s="157" t="s">
        <v>245</v>
      </c>
      <c r="H4" s="157" t="s">
        <v>245</v>
      </c>
      <c r="I4" s="157" t="s">
        <v>245</v>
      </c>
      <c r="J4" s="157" t="s">
        <v>245</v>
      </c>
      <c r="K4" s="157" t="s">
        <v>245</v>
      </c>
      <c r="L4" s="157" t="s">
        <v>245</v>
      </c>
      <c r="M4" s="157" t="s">
        <v>245</v>
      </c>
      <c r="N4" s="157" t="s">
        <v>245</v>
      </c>
      <c r="O4" s="157" t="s">
        <v>245</v>
      </c>
      <c r="P4" s="157" t="s">
        <v>245</v>
      </c>
    </row>
    <row r="5" spans="2:17" s="2" customFormat="1" ht="12" customHeight="1">
      <c r="B5" s="399" t="s">
        <v>246</v>
      </c>
      <c r="C5" s="400"/>
      <c r="D5" s="200">
        <v>27808</v>
      </c>
      <c r="E5" s="205">
        <v>1909</v>
      </c>
      <c r="F5" s="205">
        <v>2046</v>
      </c>
      <c r="G5" s="205">
        <v>4879</v>
      </c>
      <c r="H5" s="205">
        <v>3104</v>
      </c>
      <c r="I5" s="205">
        <v>2128</v>
      </c>
      <c r="J5" s="205">
        <v>1776</v>
      </c>
      <c r="K5" s="205">
        <v>2032</v>
      </c>
      <c r="L5" s="205">
        <v>1970</v>
      </c>
      <c r="M5" s="205">
        <v>1822</v>
      </c>
      <c r="N5" s="205">
        <v>2288</v>
      </c>
      <c r="O5" s="205">
        <v>1883</v>
      </c>
      <c r="P5" s="205">
        <v>1971</v>
      </c>
      <c r="Q5" s="12"/>
    </row>
    <row r="6" spans="2:16" s="2" customFormat="1" ht="12" customHeight="1">
      <c r="B6" s="9"/>
      <c r="C6" s="206" t="s">
        <v>247</v>
      </c>
      <c r="D6" s="200">
        <v>27149</v>
      </c>
      <c r="E6" s="205">
        <v>1522</v>
      </c>
      <c r="F6" s="205">
        <v>1646</v>
      </c>
      <c r="G6" s="205">
        <v>4870</v>
      </c>
      <c r="H6" s="205">
        <v>4854</v>
      </c>
      <c r="I6" s="205">
        <v>1929</v>
      </c>
      <c r="J6" s="205">
        <v>1549</v>
      </c>
      <c r="K6" s="205">
        <v>1851</v>
      </c>
      <c r="L6" s="205">
        <v>1936</v>
      </c>
      <c r="M6" s="205">
        <v>1694</v>
      </c>
      <c r="N6" s="205">
        <v>2185</v>
      </c>
      <c r="O6" s="205">
        <v>1609</v>
      </c>
      <c r="P6" s="205">
        <v>1504</v>
      </c>
    </row>
    <row r="7" spans="2:16" s="2" customFormat="1" ht="12" customHeight="1">
      <c r="B7" s="9"/>
      <c r="C7" s="206" t="s">
        <v>248</v>
      </c>
      <c r="D7" s="200">
        <v>28447</v>
      </c>
      <c r="E7" s="205">
        <v>1497</v>
      </c>
      <c r="F7" s="205">
        <v>1848</v>
      </c>
      <c r="G7" s="205">
        <v>5998</v>
      </c>
      <c r="H7" s="205">
        <v>5066</v>
      </c>
      <c r="I7" s="205">
        <v>2073</v>
      </c>
      <c r="J7" s="205">
        <v>1639</v>
      </c>
      <c r="K7" s="205">
        <v>1900</v>
      </c>
      <c r="L7" s="205">
        <v>1736</v>
      </c>
      <c r="M7" s="205">
        <v>1554</v>
      </c>
      <c r="N7" s="205">
        <v>2120</v>
      </c>
      <c r="O7" s="205">
        <v>1456</v>
      </c>
      <c r="P7" s="205">
        <v>1560</v>
      </c>
    </row>
    <row r="8" spans="2:16" s="2" customFormat="1" ht="12" customHeight="1">
      <c r="B8" s="399" t="s">
        <v>249</v>
      </c>
      <c r="C8" s="400"/>
      <c r="D8" s="201">
        <v>-1298</v>
      </c>
      <c r="E8" s="207">
        <v>25</v>
      </c>
      <c r="F8" s="207">
        <v>-202</v>
      </c>
      <c r="G8" s="207">
        <v>-1128</v>
      </c>
      <c r="H8" s="207">
        <v>-212</v>
      </c>
      <c r="I8" s="207">
        <v>-144</v>
      </c>
      <c r="J8" s="207">
        <v>-90</v>
      </c>
      <c r="K8" s="207">
        <v>-49</v>
      </c>
      <c r="L8" s="207">
        <v>200</v>
      </c>
      <c r="M8" s="207">
        <v>140</v>
      </c>
      <c r="N8" s="207">
        <v>65</v>
      </c>
      <c r="O8" s="207">
        <v>153</v>
      </c>
      <c r="P8" s="207">
        <v>-56</v>
      </c>
    </row>
    <row r="9" spans="2:16" s="2" customFormat="1" ht="12" customHeight="1">
      <c r="B9" s="6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5" s="2" customFormat="1" ht="12" customHeight="1">
      <c r="B10" s="90" t="s">
        <v>231</v>
      </c>
      <c r="C10" s="91"/>
      <c r="D10" s="91"/>
      <c r="E10" s="91"/>
    </row>
    <row r="11" spans="2:5" s="2" customFormat="1" ht="12" customHeight="1">
      <c r="B11" s="336"/>
      <c r="C11" s="337"/>
      <c r="D11" s="91"/>
      <c r="E11" s="208"/>
    </row>
    <row r="12" ht="13.5">
      <c r="C12" s="209"/>
    </row>
    <row r="13" ht="13.5">
      <c r="C13" s="209"/>
    </row>
    <row r="14" ht="13.5">
      <c r="C14" s="209"/>
    </row>
    <row r="15" ht="13.5">
      <c r="C15" s="209"/>
    </row>
    <row r="16" ht="13.5">
      <c r="C16" s="209"/>
    </row>
    <row r="17" ht="13.5">
      <c r="C17" s="209"/>
    </row>
    <row r="18" ht="13.5">
      <c r="C18" s="209"/>
    </row>
    <row r="19" ht="13.5">
      <c r="C19" s="209"/>
    </row>
    <row r="20" ht="13.5">
      <c r="C20" s="209"/>
    </row>
    <row r="21" ht="13.5">
      <c r="C21" s="209"/>
    </row>
    <row r="22" ht="13.5">
      <c r="C22" s="209"/>
    </row>
    <row r="23" ht="13.5">
      <c r="C23" s="209"/>
    </row>
    <row r="24" ht="13.5">
      <c r="C24" s="209"/>
    </row>
  </sheetData>
  <sheetProtection/>
  <mergeCells count="4">
    <mergeCell ref="B3:C3"/>
    <mergeCell ref="B5:C5"/>
    <mergeCell ref="B8:C8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9.375" style="0" bestFit="1" customWidth="1"/>
    <col min="4" max="5" width="7.625" style="0" customWidth="1"/>
    <col min="6" max="6" width="8.625" style="0" customWidth="1"/>
    <col min="7" max="9" width="7.625" style="0" customWidth="1"/>
    <col min="10" max="10" width="8.625" style="0" customWidth="1"/>
    <col min="11" max="12" width="9.375" style="0" bestFit="1" customWidth="1"/>
    <col min="13" max="13" width="9.125" style="0" customWidth="1"/>
    <col min="14" max="14" width="8.625" style="0" customWidth="1"/>
    <col min="15" max="16" width="6.625" style="0" customWidth="1"/>
    <col min="17" max="17" width="7.625" style="0" customWidth="1"/>
    <col min="18" max="28" width="6.625" style="0" customWidth="1"/>
    <col min="29" max="29" width="9.375" style="0" bestFit="1" customWidth="1"/>
    <col min="30" max="32" width="6.625" style="0" customWidth="1"/>
  </cols>
  <sheetData>
    <row r="1" ht="14.25" customHeight="1">
      <c r="B1" s="10" t="s">
        <v>381</v>
      </c>
    </row>
    <row r="2" ht="12" customHeight="1"/>
    <row r="3" spans="2:32" s="2" customFormat="1" ht="12" customHeight="1">
      <c r="B3" s="415" t="s">
        <v>250</v>
      </c>
      <c r="C3" s="320" t="s">
        <v>251</v>
      </c>
      <c r="D3" s="331"/>
      <c r="E3" s="317"/>
      <c r="F3" s="324" t="s">
        <v>252</v>
      </c>
      <c r="G3" s="320" t="s">
        <v>253</v>
      </c>
      <c r="H3" s="331"/>
      <c r="I3" s="317"/>
      <c r="J3" s="324" t="s">
        <v>254</v>
      </c>
      <c r="K3" s="320" t="s">
        <v>255</v>
      </c>
      <c r="L3" s="331"/>
      <c r="M3" s="317"/>
      <c r="N3" s="324" t="s">
        <v>256</v>
      </c>
      <c r="O3" s="324" t="s">
        <v>257</v>
      </c>
      <c r="P3" s="324" t="s">
        <v>258</v>
      </c>
      <c r="Q3" s="324" t="s">
        <v>259</v>
      </c>
      <c r="R3" s="324" t="s">
        <v>260</v>
      </c>
      <c r="S3" s="320" t="s">
        <v>261</v>
      </c>
      <c r="T3" s="410"/>
      <c r="U3" s="410"/>
      <c r="V3" s="410"/>
      <c r="W3" s="411"/>
      <c r="X3" s="324" t="s">
        <v>262</v>
      </c>
      <c r="Y3" s="320" t="s">
        <v>263</v>
      </c>
      <c r="Z3" s="353"/>
      <c r="AA3" s="354"/>
      <c r="AB3" s="324" t="s">
        <v>264</v>
      </c>
      <c r="AC3" s="296" t="s">
        <v>265</v>
      </c>
      <c r="AD3" s="324" t="s">
        <v>266</v>
      </c>
      <c r="AE3" s="296" t="s">
        <v>267</v>
      </c>
      <c r="AF3" s="324" t="s">
        <v>268</v>
      </c>
    </row>
    <row r="4" spans="2:32" s="2" customFormat="1" ht="12" customHeight="1">
      <c r="B4" s="405"/>
      <c r="C4" s="416"/>
      <c r="D4" s="417"/>
      <c r="E4" s="418"/>
      <c r="F4" s="408"/>
      <c r="G4" s="416"/>
      <c r="H4" s="417"/>
      <c r="I4" s="418"/>
      <c r="J4" s="408"/>
      <c r="K4" s="416"/>
      <c r="L4" s="417"/>
      <c r="M4" s="418"/>
      <c r="N4" s="408"/>
      <c r="O4" s="325"/>
      <c r="P4" s="325"/>
      <c r="Q4" s="408"/>
      <c r="R4" s="408"/>
      <c r="S4" s="412"/>
      <c r="T4" s="413"/>
      <c r="U4" s="413"/>
      <c r="V4" s="413"/>
      <c r="W4" s="414"/>
      <c r="X4" s="325"/>
      <c r="Y4" s="358"/>
      <c r="Z4" s="359"/>
      <c r="AA4" s="360"/>
      <c r="AB4" s="325"/>
      <c r="AC4" s="329"/>
      <c r="AD4" s="325"/>
      <c r="AE4" s="329"/>
      <c r="AF4" s="325"/>
    </row>
    <row r="5" spans="2:32" s="2" customFormat="1" ht="12" customHeight="1">
      <c r="B5" s="405"/>
      <c r="C5" s="318"/>
      <c r="D5" s="332"/>
      <c r="E5" s="319"/>
      <c r="F5" s="408"/>
      <c r="G5" s="318"/>
      <c r="H5" s="332"/>
      <c r="I5" s="319"/>
      <c r="J5" s="408"/>
      <c r="K5" s="318"/>
      <c r="L5" s="332"/>
      <c r="M5" s="319"/>
      <c r="N5" s="408"/>
      <c r="O5" s="325"/>
      <c r="P5" s="325"/>
      <c r="Q5" s="408"/>
      <c r="R5" s="408"/>
      <c r="S5" s="308" t="s">
        <v>89</v>
      </c>
      <c r="T5" s="327" t="s">
        <v>269</v>
      </c>
      <c r="U5" s="324" t="s">
        <v>270</v>
      </c>
      <c r="V5" s="324" t="s">
        <v>271</v>
      </c>
      <c r="W5" s="308" t="s">
        <v>272</v>
      </c>
      <c r="X5" s="325"/>
      <c r="Y5" s="308" t="s">
        <v>89</v>
      </c>
      <c r="Z5" s="324" t="s">
        <v>273</v>
      </c>
      <c r="AA5" s="324" t="s">
        <v>274</v>
      </c>
      <c r="AB5" s="325"/>
      <c r="AC5" s="329"/>
      <c r="AD5" s="325"/>
      <c r="AE5" s="329"/>
      <c r="AF5" s="325"/>
    </row>
    <row r="6" spans="2:32" s="2" customFormat="1" ht="12" customHeight="1">
      <c r="B6" s="405"/>
      <c r="C6" s="308" t="s">
        <v>89</v>
      </c>
      <c r="D6" s="327" t="s">
        <v>54</v>
      </c>
      <c r="E6" s="327" t="s">
        <v>55</v>
      </c>
      <c r="F6" s="408"/>
      <c r="G6" s="308" t="s">
        <v>89</v>
      </c>
      <c r="H6" s="327" t="s">
        <v>54</v>
      </c>
      <c r="I6" s="327" t="s">
        <v>55</v>
      </c>
      <c r="J6" s="408"/>
      <c r="K6" s="308" t="s">
        <v>89</v>
      </c>
      <c r="L6" s="327" t="s">
        <v>54</v>
      </c>
      <c r="M6" s="327" t="s">
        <v>55</v>
      </c>
      <c r="N6" s="408"/>
      <c r="O6" s="325"/>
      <c r="P6" s="325"/>
      <c r="Q6" s="408"/>
      <c r="R6" s="408"/>
      <c r="S6" s="330"/>
      <c r="T6" s="406"/>
      <c r="U6" s="406"/>
      <c r="V6" s="406"/>
      <c r="W6" s="330"/>
      <c r="X6" s="325"/>
      <c r="Y6" s="330"/>
      <c r="Z6" s="406"/>
      <c r="AA6" s="406"/>
      <c r="AB6" s="325"/>
      <c r="AC6" s="329"/>
      <c r="AD6" s="325"/>
      <c r="AE6" s="329"/>
      <c r="AF6" s="325"/>
    </row>
    <row r="7" spans="2:32" s="2" customFormat="1" ht="12" customHeight="1">
      <c r="B7" s="405"/>
      <c r="C7" s="405"/>
      <c r="D7" s="403"/>
      <c r="E7" s="403"/>
      <c r="F7" s="408"/>
      <c r="G7" s="405"/>
      <c r="H7" s="403"/>
      <c r="I7" s="403"/>
      <c r="J7" s="408"/>
      <c r="K7" s="405"/>
      <c r="L7" s="403"/>
      <c r="M7" s="403"/>
      <c r="N7" s="408"/>
      <c r="O7" s="325"/>
      <c r="P7" s="325"/>
      <c r="Q7" s="408"/>
      <c r="R7" s="408"/>
      <c r="S7" s="330"/>
      <c r="T7" s="406"/>
      <c r="U7" s="406"/>
      <c r="V7" s="406"/>
      <c r="W7" s="330"/>
      <c r="X7" s="325"/>
      <c r="Y7" s="330"/>
      <c r="Z7" s="406"/>
      <c r="AA7" s="406"/>
      <c r="AB7" s="325"/>
      <c r="AC7" s="329"/>
      <c r="AD7" s="325"/>
      <c r="AE7" s="329"/>
      <c r="AF7" s="325"/>
    </row>
    <row r="8" spans="2:32" s="2" customFormat="1" ht="12" customHeight="1">
      <c r="B8" s="297"/>
      <c r="C8" s="297"/>
      <c r="D8" s="404"/>
      <c r="E8" s="404"/>
      <c r="F8" s="409"/>
      <c r="G8" s="297"/>
      <c r="H8" s="404"/>
      <c r="I8" s="404"/>
      <c r="J8" s="409"/>
      <c r="K8" s="297"/>
      <c r="L8" s="404"/>
      <c r="M8" s="404"/>
      <c r="N8" s="409"/>
      <c r="O8" s="326"/>
      <c r="P8" s="326"/>
      <c r="Q8" s="409"/>
      <c r="R8" s="409"/>
      <c r="S8" s="309"/>
      <c r="T8" s="328"/>
      <c r="U8" s="328"/>
      <c r="V8" s="328"/>
      <c r="W8" s="309"/>
      <c r="X8" s="326"/>
      <c r="Y8" s="309"/>
      <c r="Z8" s="328"/>
      <c r="AA8" s="328"/>
      <c r="AB8" s="326"/>
      <c r="AC8" s="407"/>
      <c r="AD8" s="326"/>
      <c r="AE8" s="407"/>
      <c r="AF8" s="326"/>
    </row>
    <row r="9" spans="2:32" s="2" customFormat="1" ht="12" customHeight="1">
      <c r="B9" s="210"/>
      <c r="C9" s="211" t="s">
        <v>57</v>
      </c>
      <c r="D9" s="211" t="s">
        <v>57</v>
      </c>
      <c r="E9" s="212" t="s">
        <v>57</v>
      </c>
      <c r="F9" s="211"/>
      <c r="G9" s="211" t="s">
        <v>57</v>
      </c>
      <c r="H9" s="211" t="s">
        <v>57</v>
      </c>
      <c r="I9" s="211" t="s">
        <v>57</v>
      </c>
      <c r="J9" s="211"/>
      <c r="K9" s="211" t="s">
        <v>57</v>
      </c>
      <c r="L9" s="211" t="s">
        <v>57</v>
      </c>
      <c r="M9" s="211" t="s">
        <v>57</v>
      </c>
      <c r="N9" s="213"/>
      <c r="O9" s="211" t="s">
        <v>57</v>
      </c>
      <c r="P9" s="213"/>
      <c r="Q9" s="211" t="s">
        <v>57</v>
      </c>
      <c r="R9" s="213"/>
      <c r="S9" s="211" t="s">
        <v>275</v>
      </c>
      <c r="T9" s="211" t="s">
        <v>275</v>
      </c>
      <c r="U9" s="211" t="s">
        <v>275</v>
      </c>
      <c r="V9" s="211" t="s">
        <v>275</v>
      </c>
      <c r="W9" s="211" t="s">
        <v>275</v>
      </c>
      <c r="X9" s="213"/>
      <c r="Y9" s="211" t="s">
        <v>276</v>
      </c>
      <c r="Z9" s="211" t="s">
        <v>275</v>
      </c>
      <c r="AA9" s="211" t="s">
        <v>57</v>
      </c>
      <c r="AB9" s="213"/>
      <c r="AC9" s="211" t="s">
        <v>276</v>
      </c>
      <c r="AD9" s="213"/>
      <c r="AE9" s="211" t="s">
        <v>276</v>
      </c>
      <c r="AF9" s="213"/>
    </row>
    <row r="10" spans="2:32" s="2" customFormat="1" ht="12" customHeight="1">
      <c r="B10" s="214" t="s">
        <v>277</v>
      </c>
      <c r="C10" s="64">
        <v>15637</v>
      </c>
      <c r="D10" s="64">
        <v>7994</v>
      </c>
      <c r="E10" s="64">
        <v>7643</v>
      </c>
      <c r="F10" s="215">
        <v>7.953713123092574</v>
      </c>
      <c r="G10" s="68">
        <v>20930</v>
      </c>
      <c r="H10" s="68">
        <v>11006</v>
      </c>
      <c r="I10" s="68">
        <v>9924</v>
      </c>
      <c r="J10" s="215">
        <v>10.645981688708037</v>
      </c>
      <c r="K10" s="216">
        <v>-5293</v>
      </c>
      <c r="L10" s="216">
        <v>-3012</v>
      </c>
      <c r="M10" s="216">
        <v>-2281</v>
      </c>
      <c r="N10" s="217">
        <v>-2.692268565615463</v>
      </c>
      <c r="O10" s="211">
        <v>33</v>
      </c>
      <c r="P10" s="217">
        <v>2.1103792287523184</v>
      </c>
      <c r="Q10" s="211">
        <v>21</v>
      </c>
      <c r="R10" s="217">
        <v>1.3429686001151115</v>
      </c>
      <c r="S10" s="211">
        <v>360</v>
      </c>
      <c r="T10" s="211">
        <v>252</v>
      </c>
      <c r="U10" s="211">
        <v>70</v>
      </c>
      <c r="V10" s="211">
        <v>38</v>
      </c>
      <c r="W10" s="64" t="s">
        <v>44</v>
      </c>
      <c r="X10" s="217">
        <v>22.504219541163966</v>
      </c>
      <c r="Y10" s="211">
        <v>67</v>
      </c>
      <c r="Z10" s="211">
        <v>54</v>
      </c>
      <c r="AA10" s="211">
        <v>13</v>
      </c>
      <c r="AB10" s="217">
        <v>4.2699636734433755</v>
      </c>
      <c r="AC10" s="218">
        <v>9147</v>
      </c>
      <c r="AD10" s="217">
        <v>4.652594099694812</v>
      </c>
      <c r="AE10" s="216">
        <v>3530</v>
      </c>
      <c r="AF10" s="219">
        <v>1.7955239064089523</v>
      </c>
    </row>
    <row r="11" spans="2:32" s="24" customFormat="1" ht="12" customHeight="1">
      <c r="B11" s="220" t="s">
        <v>116</v>
      </c>
      <c r="C11" s="221">
        <v>14914</v>
      </c>
      <c r="D11" s="221">
        <v>7569</v>
      </c>
      <c r="E11" s="221">
        <v>7345</v>
      </c>
      <c r="F11" s="222">
        <v>7.6130678917815215</v>
      </c>
      <c r="G11" s="223">
        <v>21169</v>
      </c>
      <c r="H11" s="223">
        <v>11062</v>
      </c>
      <c r="I11" s="223">
        <v>10107</v>
      </c>
      <c r="J11" s="222">
        <v>10.806023481368044</v>
      </c>
      <c r="K11" s="224">
        <v>-6255</v>
      </c>
      <c r="L11" s="224">
        <v>-3493</v>
      </c>
      <c r="M11" s="224">
        <v>-2762</v>
      </c>
      <c r="N11" s="225">
        <v>-3.1929555895865236</v>
      </c>
      <c r="O11" s="226">
        <v>45</v>
      </c>
      <c r="P11" s="225">
        <v>3.017299181976666</v>
      </c>
      <c r="Q11" s="226">
        <v>23</v>
      </c>
      <c r="R11" s="225">
        <v>1.5421751374547406</v>
      </c>
      <c r="S11" s="226">
        <v>387</v>
      </c>
      <c r="T11" s="226">
        <v>288</v>
      </c>
      <c r="U11" s="226">
        <v>64</v>
      </c>
      <c r="V11" s="226">
        <v>35</v>
      </c>
      <c r="W11" s="221" t="s">
        <v>278</v>
      </c>
      <c r="X11" s="225">
        <v>25.292464544800993</v>
      </c>
      <c r="Y11" s="226">
        <v>72</v>
      </c>
      <c r="Z11" s="226">
        <v>51</v>
      </c>
      <c r="AA11" s="226">
        <v>21</v>
      </c>
      <c r="AB11" s="225">
        <v>4.811226194453726</v>
      </c>
      <c r="AC11" s="227">
        <v>9246</v>
      </c>
      <c r="AD11" s="225">
        <v>4.719754977029096</v>
      </c>
      <c r="AE11" s="224">
        <v>3520</v>
      </c>
      <c r="AF11" s="228">
        <v>1.796835119959163</v>
      </c>
    </row>
    <row r="12" spans="2:32" s="2" customFormat="1" ht="12" customHeight="1">
      <c r="B12" s="220"/>
      <c r="C12" s="64"/>
      <c r="D12" s="64"/>
      <c r="E12" s="64"/>
      <c r="F12" s="215"/>
      <c r="G12" s="68"/>
      <c r="H12" s="68"/>
      <c r="I12" s="68"/>
      <c r="J12" s="215"/>
      <c r="K12" s="216"/>
      <c r="L12" s="216"/>
      <c r="M12" s="216"/>
      <c r="N12" s="217"/>
      <c r="O12" s="211"/>
      <c r="P12" s="217"/>
      <c r="Q12" s="211"/>
      <c r="R12" s="217"/>
      <c r="S12" s="211"/>
      <c r="T12" s="211"/>
      <c r="U12" s="211"/>
      <c r="V12" s="211"/>
      <c r="W12" s="64"/>
      <c r="X12" s="217"/>
      <c r="Y12" s="211"/>
      <c r="Z12" s="211"/>
      <c r="AA12" s="211"/>
      <c r="AB12" s="217"/>
      <c r="AC12" s="218"/>
      <c r="AD12" s="217"/>
      <c r="AE12" s="216"/>
      <c r="AF12" s="219"/>
    </row>
    <row r="13" spans="2:32" s="2" customFormat="1" ht="12" customHeight="1">
      <c r="B13" s="229" t="s">
        <v>119</v>
      </c>
      <c r="C13" s="230">
        <v>2615</v>
      </c>
      <c r="D13" s="230">
        <v>1309</v>
      </c>
      <c r="E13" s="230">
        <v>1306</v>
      </c>
      <c r="F13" s="215">
        <v>7.7478726682310555</v>
      </c>
      <c r="G13" s="230">
        <v>3530</v>
      </c>
      <c r="H13" s="230">
        <v>1872</v>
      </c>
      <c r="I13" s="230">
        <v>1658</v>
      </c>
      <c r="J13" s="215">
        <v>10.458887387707696</v>
      </c>
      <c r="K13" s="231">
        <v>-915</v>
      </c>
      <c r="L13" s="231">
        <v>-563</v>
      </c>
      <c r="M13" s="231">
        <v>-352</v>
      </c>
      <c r="N13" s="217">
        <v>-2.711014719476641</v>
      </c>
      <c r="O13" s="231">
        <v>6</v>
      </c>
      <c r="P13" s="217">
        <v>2.294455066921606</v>
      </c>
      <c r="Q13" s="230">
        <v>3</v>
      </c>
      <c r="R13" s="215">
        <v>1.147227533460803</v>
      </c>
      <c r="S13" s="231">
        <v>76</v>
      </c>
      <c r="T13" s="231">
        <v>55</v>
      </c>
      <c r="U13" s="231">
        <v>11</v>
      </c>
      <c r="V13" s="231">
        <v>10</v>
      </c>
      <c r="W13" s="230">
        <v>0</v>
      </c>
      <c r="X13" s="217">
        <v>28.24228911185433</v>
      </c>
      <c r="Y13" s="231">
        <v>14</v>
      </c>
      <c r="Z13" s="231">
        <v>12</v>
      </c>
      <c r="AA13" s="230">
        <v>2</v>
      </c>
      <c r="AB13" s="217">
        <v>5.329272934906737</v>
      </c>
      <c r="AC13" s="232">
        <v>1621</v>
      </c>
      <c r="AD13" s="217">
        <v>4.80279219701818</v>
      </c>
      <c r="AE13" s="231">
        <v>601</v>
      </c>
      <c r="AF13" s="219">
        <v>1.7806774277655313</v>
      </c>
    </row>
    <row r="14" spans="2:32" s="2" customFormat="1" ht="12" customHeight="1">
      <c r="B14" s="229" t="s">
        <v>120</v>
      </c>
      <c r="C14" s="230">
        <v>3154</v>
      </c>
      <c r="D14" s="230">
        <v>1619</v>
      </c>
      <c r="E14" s="230">
        <v>1535</v>
      </c>
      <c r="F14" s="215">
        <v>8.486684730694407</v>
      </c>
      <c r="G14" s="230">
        <v>3714</v>
      </c>
      <c r="H14" s="230">
        <v>1942</v>
      </c>
      <c r="I14" s="230">
        <v>1772</v>
      </c>
      <c r="J14" s="215">
        <v>9.99351524724129</v>
      </c>
      <c r="K14" s="231">
        <v>-560</v>
      </c>
      <c r="L14" s="231">
        <v>-323</v>
      </c>
      <c r="M14" s="231">
        <v>-237</v>
      </c>
      <c r="N14" s="217">
        <v>-1.5068305165468825</v>
      </c>
      <c r="O14" s="231">
        <v>8</v>
      </c>
      <c r="P14" s="217">
        <v>2.5364616360177554</v>
      </c>
      <c r="Q14" s="231">
        <v>4</v>
      </c>
      <c r="R14" s="217">
        <v>1.2682308180088777</v>
      </c>
      <c r="S14" s="231">
        <v>57</v>
      </c>
      <c r="T14" s="231">
        <v>33</v>
      </c>
      <c r="U14" s="231">
        <v>17</v>
      </c>
      <c r="V14" s="231">
        <v>7</v>
      </c>
      <c r="W14" s="230">
        <v>0</v>
      </c>
      <c r="X14" s="217">
        <v>17.75147928994083</v>
      </c>
      <c r="Y14" s="231">
        <v>14</v>
      </c>
      <c r="Z14" s="231">
        <v>10</v>
      </c>
      <c r="AA14" s="231">
        <v>4</v>
      </c>
      <c r="AB14" s="217">
        <v>4.424778761061947</v>
      </c>
      <c r="AC14" s="232">
        <v>1870</v>
      </c>
      <c r="AD14" s="217">
        <v>5.031737617754769</v>
      </c>
      <c r="AE14" s="231">
        <v>636</v>
      </c>
      <c r="AF14" s="219">
        <v>1.711328943792531</v>
      </c>
    </row>
    <row r="15" spans="2:32" s="2" customFormat="1" ht="12" customHeight="1">
      <c r="B15" s="229" t="s">
        <v>121</v>
      </c>
      <c r="C15" s="230">
        <v>631</v>
      </c>
      <c r="D15" s="230">
        <v>331</v>
      </c>
      <c r="E15" s="230">
        <v>300</v>
      </c>
      <c r="F15" s="215">
        <v>5.31189494065157</v>
      </c>
      <c r="G15" s="230">
        <v>1606</v>
      </c>
      <c r="H15" s="230">
        <v>806</v>
      </c>
      <c r="I15" s="230">
        <v>800</v>
      </c>
      <c r="J15" s="215">
        <v>13.519656536745517</v>
      </c>
      <c r="K15" s="231">
        <v>-975</v>
      </c>
      <c r="L15" s="231">
        <v>-475</v>
      </c>
      <c r="M15" s="231">
        <v>-500</v>
      </c>
      <c r="N15" s="217">
        <v>-8.207761596093947</v>
      </c>
      <c r="O15" s="231">
        <v>2</v>
      </c>
      <c r="P15" s="217">
        <v>3.1695721077654517</v>
      </c>
      <c r="Q15" s="231">
        <v>1</v>
      </c>
      <c r="R15" s="217">
        <v>1.5847860538827259</v>
      </c>
      <c r="S15" s="231">
        <v>24</v>
      </c>
      <c r="T15" s="231">
        <v>23</v>
      </c>
      <c r="U15" s="231">
        <v>1</v>
      </c>
      <c r="V15" s="231">
        <v>0</v>
      </c>
      <c r="W15" s="230">
        <v>0</v>
      </c>
      <c r="X15" s="217">
        <v>36.641221374045806</v>
      </c>
      <c r="Y15" s="231">
        <v>2</v>
      </c>
      <c r="Z15" s="231">
        <v>1</v>
      </c>
      <c r="AA15" s="231">
        <v>1</v>
      </c>
      <c r="AB15" s="217">
        <v>3.1645569620253164</v>
      </c>
      <c r="AC15" s="232">
        <v>431</v>
      </c>
      <c r="AD15" s="217">
        <v>3.6282515363246066</v>
      </c>
      <c r="AE15" s="231">
        <v>224</v>
      </c>
      <c r="AF15" s="219">
        <v>1.8856806128461991</v>
      </c>
    </row>
    <row r="16" spans="2:32" s="2" customFormat="1" ht="12" customHeight="1">
      <c r="B16" s="229" t="s">
        <v>122</v>
      </c>
      <c r="C16" s="230">
        <v>1787</v>
      </c>
      <c r="D16" s="230">
        <v>905</v>
      </c>
      <c r="E16" s="230">
        <v>882</v>
      </c>
      <c r="F16" s="215">
        <v>8.616408302996698</v>
      </c>
      <c r="G16" s="230">
        <v>1891</v>
      </c>
      <c r="H16" s="230">
        <v>975</v>
      </c>
      <c r="I16" s="230">
        <v>916</v>
      </c>
      <c r="J16" s="215">
        <v>9.11786687239326</v>
      </c>
      <c r="K16" s="231">
        <v>-104</v>
      </c>
      <c r="L16" s="231">
        <v>-70</v>
      </c>
      <c r="M16" s="231">
        <v>-34</v>
      </c>
      <c r="N16" s="217">
        <v>-0.5014585693965621</v>
      </c>
      <c r="O16" s="231">
        <v>6</v>
      </c>
      <c r="P16" s="217">
        <v>3.3575825405707893</v>
      </c>
      <c r="Q16" s="231">
        <v>2</v>
      </c>
      <c r="R16" s="217">
        <v>1.1191941801902632</v>
      </c>
      <c r="S16" s="231">
        <v>45</v>
      </c>
      <c r="T16" s="231">
        <v>41</v>
      </c>
      <c r="U16" s="231">
        <v>3</v>
      </c>
      <c r="V16" s="231">
        <v>1</v>
      </c>
      <c r="W16" s="230">
        <v>0</v>
      </c>
      <c r="X16" s="217">
        <v>24.563318777292576</v>
      </c>
      <c r="Y16" s="231">
        <v>4</v>
      </c>
      <c r="Z16" s="231">
        <v>2</v>
      </c>
      <c r="AA16" s="231">
        <v>2</v>
      </c>
      <c r="AB16" s="217">
        <v>2.2358859698155396</v>
      </c>
      <c r="AC16" s="232">
        <v>1190</v>
      </c>
      <c r="AD16" s="217">
        <v>5.737843245979894</v>
      </c>
      <c r="AE16" s="231">
        <v>433</v>
      </c>
      <c r="AF16" s="219">
        <v>2.087803466814533</v>
      </c>
    </row>
    <row r="17" spans="2:32" s="2" customFormat="1" ht="12" customHeight="1">
      <c r="B17" s="229" t="s">
        <v>123</v>
      </c>
      <c r="C17" s="230">
        <v>1851</v>
      </c>
      <c r="D17" s="230">
        <v>927</v>
      </c>
      <c r="E17" s="230">
        <v>924</v>
      </c>
      <c r="F17" s="215">
        <v>8.512262532708517</v>
      </c>
      <c r="G17" s="230">
        <v>2019</v>
      </c>
      <c r="H17" s="230">
        <v>1096</v>
      </c>
      <c r="I17" s="230">
        <v>923</v>
      </c>
      <c r="J17" s="215">
        <v>9.28485038008563</v>
      </c>
      <c r="K17" s="231">
        <v>-168</v>
      </c>
      <c r="L17" s="231">
        <v>-169</v>
      </c>
      <c r="M17" s="231">
        <v>1</v>
      </c>
      <c r="N17" s="217">
        <v>-0.7725878473771103</v>
      </c>
      <c r="O17" s="231">
        <v>4</v>
      </c>
      <c r="P17" s="217">
        <v>2.1609940572663424</v>
      </c>
      <c r="Q17" s="231">
        <v>1</v>
      </c>
      <c r="R17" s="217">
        <v>0.5402485143165856</v>
      </c>
      <c r="S17" s="231">
        <v>43</v>
      </c>
      <c r="T17" s="231">
        <v>36</v>
      </c>
      <c r="U17" s="231">
        <v>4</v>
      </c>
      <c r="V17" s="231">
        <v>3</v>
      </c>
      <c r="W17" s="230">
        <v>0</v>
      </c>
      <c r="X17" s="217">
        <v>22.70327349524815</v>
      </c>
      <c r="Y17" s="231">
        <v>6</v>
      </c>
      <c r="Z17" s="231">
        <v>6</v>
      </c>
      <c r="AA17" s="231">
        <v>0</v>
      </c>
      <c r="AB17" s="217">
        <v>3.2310177705977385</v>
      </c>
      <c r="AC17" s="232">
        <v>1143</v>
      </c>
      <c r="AD17" s="217">
        <v>5.256356604476411</v>
      </c>
      <c r="AE17" s="231">
        <v>452</v>
      </c>
      <c r="AF17" s="219">
        <v>2.078629208419368</v>
      </c>
    </row>
    <row r="18" spans="2:32" s="2" customFormat="1" ht="12" customHeight="1">
      <c r="B18" s="229" t="s">
        <v>124</v>
      </c>
      <c r="C18" s="230">
        <v>343</v>
      </c>
      <c r="D18" s="230">
        <v>182</v>
      </c>
      <c r="E18" s="230">
        <v>161</v>
      </c>
      <c r="F18" s="215">
        <v>6.831172452251498</v>
      </c>
      <c r="G18" s="230">
        <v>596</v>
      </c>
      <c r="H18" s="230">
        <v>322</v>
      </c>
      <c r="I18" s="230">
        <v>274</v>
      </c>
      <c r="J18" s="215">
        <v>11.869908984087152</v>
      </c>
      <c r="K18" s="231">
        <v>-253</v>
      </c>
      <c r="L18" s="231">
        <v>-140</v>
      </c>
      <c r="M18" s="231">
        <v>-113</v>
      </c>
      <c r="N18" s="217">
        <v>-5.038736531835654</v>
      </c>
      <c r="O18" s="230">
        <v>2</v>
      </c>
      <c r="P18" s="215">
        <v>5.830903790087463</v>
      </c>
      <c r="Q18" s="230">
        <v>1</v>
      </c>
      <c r="R18" s="215">
        <v>2.9154518950437316</v>
      </c>
      <c r="S18" s="231">
        <v>11</v>
      </c>
      <c r="T18" s="231">
        <v>10</v>
      </c>
      <c r="U18" s="231">
        <v>1</v>
      </c>
      <c r="V18" s="230">
        <v>0</v>
      </c>
      <c r="W18" s="230">
        <v>0</v>
      </c>
      <c r="X18" s="217">
        <v>31.073446327683616</v>
      </c>
      <c r="Y18" s="230">
        <v>1</v>
      </c>
      <c r="Z18" s="230">
        <v>0</v>
      </c>
      <c r="AA18" s="230">
        <v>1</v>
      </c>
      <c r="AB18" s="217">
        <v>2.9154518950437316</v>
      </c>
      <c r="AC18" s="232">
        <v>198</v>
      </c>
      <c r="AD18" s="217">
        <v>3.9433590249148596</v>
      </c>
      <c r="AE18" s="231">
        <v>101</v>
      </c>
      <c r="AF18" s="219">
        <v>2.011511421800004</v>
      </c>
    </row>
    <row r="19" spans="2:32" s="2" customFormat="1" ht="12" customHeight="1">
      <c r="B19" s="229" t="s">
        <v>125</v>
      </c>
      <c r="C19" s="230">
        <v>595</v>
      </c>
      <c r="D19" s="230">
        <v>326</v>
      </c>
      <c r="E19" s="230">
        <v>269</v>
      </c>
      <c r="F19" s="215">
        <v>7.664463938375134</v>
      </c>
      <c r="G19" s="230">
        <v>802</v>
      </c>
      <c r="H19" s="230">
        <v>417</v>
      </c>
      <c r="I19" s="230">
        <v>385</v>
      </c>
      <c r="J19" s="215">
        <v>10.330924501809843</v>
      </c>
      <c r="K19" s="231">
        <v>-207</v>
      </c>
      <c r="L19" s="231">
        <v>-91</v>
      </c>
      <c r="M19" s="231">
        <v>-116</v>
      </c>
      <c r="N19" s="217">
        <v>-2.6664605634347103</v>
      </c>
      <c r="O19" s="230">
        <v>0</v>
      </c>
      <c r="P19" s="215">
        <v>0</v>
      </c>
      <c r="Q19" s="230">
        <v>0</v>
      </c>
      <c r="R19" s="215">
        <v>0</v>
      </c>
      <c r="S19" s="231">
        <v>17</v>
      </c>
      <c r="T19" s="231">
        <v>12</v>
      </c>
      <c r="U19" s="231">
        <v>3</v>
      </c>
      <c r="V19" s="231">
        <v>2</v>
      </c>
      <c r="W19" s="230">
        <v>0</v>
      </c>
      <c r="X19" s="217">
        <v>27.777777777777775</v>
      </c>
      <c r="Y19" s="231">
        <v>3</v>
      </c>
      <c r="Z19" s="231">
        <v>3</v>
      </c>
      <c r="AA19" s="230">
        <v>0</v>
      </c>
      <c r="AB19" s="217">
        <v>5.016722408026756</v>
      </c>
      <c r="AC19" s="232">
        <v>364</v>
      </c>
      <c r="AD19" s="217">
        <v>4.688848527005963</v>
      </c>
      <c r="AE19" s="231">
        <v>140</v>
      </c>
      <c r="AF19" s="219">
        <v>1.8034032796176784</v>
      </c>
    </row>
    <row r="20" spans="2:32" s="2" customFormat="1" ht="12" customHeight="1">
      <c r="B20" s="229" t="s">
        <v>126</v>
      </c>
      <c r="C20" s="230">
        <v>511</v>
      </c>
      <c r="D20" s="230">
        <v>239</v>
      </c>
      <c r="E20" s="230">
        <v>272</v>
      </c>
      <c r="F20" s="215">
        <v>6.249235661000367</v>
      </c>
      <c r="G20" s="230">
        <v>953</v>
      </c>
      <c r="H20" s="230">
        <v>504</v>
      </c>
      <c r="I20" s="230">
        <v>449</v>
      </c>
      <c r="J20" s="215">
        <v>11.654641066405771</v>
      </c>
      <c r="K20" s="231">
        <v>-442</v>
      </c>
      <c r="L20" s="231">
        <v>-265</v>
      </c>
      <c r="M20" s="231">
        <v>-177</v>
      </c>
      <c r="N20" s="217">
        <v>-5.405405405405405</v>
      </c>
      <c r="O20" s="230">
        <v>2</v>
      </c>
      <c r="P20" s="215">
        <v>3.9138943248532287</v>
      </c>
      <c r="Q20" s="230">
        <v>2</v>
      </c>
      <c r="R20" s="215">
        <v>3.9138943248532287</v>
      </c>
      <c r="S20" s="231">
        <v>16</v>
      </c>
      <c r="T20" s="231">
        <v>8</v>
      </c>
      <c r="U20" s="231">
        <v>4</v>
      </c>
      <c r="V20" s="231">
        <v>4</v>
      </c>
      <c r="W20" s="230">
        <v>0</v>
      </c>
      <c r="X20" s="217">
        <v>30.36053130929791</v>
      </c>
      <c r="Y20" s="231">
        <v>6</v>
      </c>
      <c r="Z20" s="231">
        <v>4</v>
      </c>
      <c r="AA20" s="230">
        <v>2</v>
      </c>
      <c r="AB20" s="217">
        <v>11.650485436893204</v>
      </c>
      <c r="AC20" s="232">
        <v>334</v>
      </c>
      <c r="AD20" s="217">
        <v>4.084627614039379</v>
      </c>
      <c r="AE20" s="231">
        <v>115</v>
      </c>
      <c r="AF20" s="219">
        <v>1.4063837593249358</v>
      </c>
    </row>
    <row r="21" spans="2:32" s="2" customFormat="1" ht="12" customHeight="1">
      <c r="B21" s="229" t="s">
        <v>127</v>
      </c>
      <c r="C21" s="230">
        <v>426</v>
      </c>
      <c r="D21" s="230">
        <v>196</v>
      </c>
      <c r="E21" s="230">
        <v>230</v>
      </c>
      <c r="F21" s="215">
        <v>6.339002723092719</v>
      </c>
      <c r="G21" s="230">
        <v>726</v>
      </c>
      <c r="H21" s="230">
        <v>386</v>
      </c>
      <c r="I21" s="230">
        <v>340</v>
      </c>
      <c r="J21" s="215">
        <v>10.8030891478059</v>
      </c>
      <c r="K21" s="231">
        <v>-300</v>
      </c>
      <c r="L21" s="231">
        <v>-190</v>
      </c>
      <c r="M21" s="231">
        <v>-110</v>
      </c>
      <c r="N21" s="217">
        <v>-4.464086424713182</v>
      </c>
      <c r="O21" s="231">
        <v>2</v>
      </c>
      <c r="P21" s="217">
        <v>4.694835680751174</v>
      </c>
      <c r="Q21" s="231">
        <v>1</v>
      </c>
      <c r="R21" s="217">
        <v>2.347417840375587</v>
      </c>
      <c r="S21" s="231">
        <v>15</v>
      </c>
      <c r="T21" s="231">
        <v>14</v>
      </c>
      <c r="U21" s="231">
        <v>1</v>
      </c>
      <c r="V21" s="231">
        <v>0</v>
      </c>
      <c r="W21" s="230">
        <v>0</v>
      </c>
      <c r="X21" s="217">
        <v>34.013605442176875</v>
      </c>
      <c r="Y21" s="231">
        <v>1</v>
      </c>
      <c r="Z21" s="231">
        <v>0</v>
      </c>
      <c r="AA21" s="230">
        <v>1</v>
      </c>
      <c r="AB21" s="217">
        <v>2.347417840375587</v>
      </c>
      <c r="AC21" s="232">
        <v>257</v>
      </c>
      <c r="AD21" s="217">
        <v>3.8242340371709598</v>
      </c>
      <c r="AE21" s="231">
        <v>100</v>
      </c>
      <c r="AF21" s="219">
        <v>1.4880288082377275</v>
      </c>
    </row>
    <row r="22" spans="2:32" s="2" customFormat="1" ht="12" customHeight="1">
      <c r="B22" s="229" t="s">
        <v>279</v>
      </c>
      <c r="C22" s="230">
        <v>306</v>
      </c>
      <c r="D22" s="230">
        <v>156</v>
      </c>
      <c r="E22" s="230">
        <v>150</v>
      </c>
      <c r="F22" s="215">
        <v>5.992127988720701</v>
      </c>
      <c r="G22" s="230">
        <v>645</v>
      </c>
      <c r="H22" s="230">
        <v>311</v>
      </c>
      <c r="I22" s="230">
        <v>334</v>
      </c>
      <c r="J22" s="215">
        <v>12.630465858577947</v>
      </c>
      <c r="K22" s="231">
        <v>-339</v>
      </c>
      <c r="L22" s="231">
        <v>-155</v>
      </c>
      <c r="M22" s="231">
        <v>-184</v>
      </c>
      <c r="N22" s="217">
        <v>-6.638337869857247</v>
      </c>
      <c r="O22" s="231">
        <v>0</v>
      </c>
      <c r="P22" s="217">
        <v>0</v>
      </c>
      <c r="Q22" s="230">
        <v>0</v>
      </c>
      <c r="R22" s="215">
        <v>0</v>
      </c>
      <c r="S22" s="231">
        <v>5</v>
      </c>
      <c r="T22" s="231">
        <v>3</v>
      </c>
      <c r="U22" s="231">
        <v>2</v>
      </c>
      <c r="V22" s="230">
        <v>0</v>
      </c>
      <c r="W22" s="230">
        <v>0</v>
      </c>
      <c r="X22" s="217">
        <v>16.07717041800643</v>
      </c>
      <c r="Y22" s="231">
        <v>0</v>
      </c>
      <c r="Z22" s="231">
        <v>0</v>
      </c>
      <c r="AA22" s="230">
        <v>0</v>
      </c>
      <c r="AB22" s="217">
        <v>0</v>
      </c>
      <c r="AC22" s="232">
        <v>170</v>
      </c>
      <c r="AD22" s="217">
        <v>3.328959993733722</v>
      </c>
      <c r="AE22" s="231">
        <v>80</v>
      </c>
      <c r="AF22" s="219">
        <v>1.5665694088158693</v>
      </c>
    </row>
    <row r="23" spans="2:32" s="2" customFormat="1" ht="12" customHeight="1">
      <c r="B23" s="229" t="s">
        <v>129</v>
      </c>
      <c r="C23" s="230">
        <v>353</v>
      </c>
      <c r="D23" s="230">
        <v>177</v>
      </c>
      <c r="E23" s="230">
        <v>176</v>
      </c>
      <c r="F23" s="215">
        <v>5.863203003022955</v>
      </c>
      <c r="G23" s="230">
        <v>758</v>
      </c>
      <c r="H23" s="230">
        <v>392</v>
      </c>
      <c r="I23" s="230">
        <v>366</v>
      </c>
      <c r="J23" s="215">
        <v>12.59010729827592</v>
      </c>
      <c r="K23" s="231">
        <v>-405</v>
      </c>
      <c r="L23" s="231">
        <v>-215</v>
      </c>
      <c r="M23" s="231">
        <v>-190</v>
      </c>
      <c r="N23" s="217">
        <v>-6.726904295252965</v>
      </c>
      <c r="O23" s="231">
        <v>3</v>
      </c>
      <c r="P23" s="217">
        <v>8.4985835694051</v>
      </c>
      <c r="Q23" s="231">
        <v>2</v>
      </c>
      <c r="R23" s="217">
        <v>5.6657223796034</v>
      </c>
      <c r="S23" s="231">
        <v>13</v>
      </c>
      <c r="T23" s="231">
        <v>10</v>
      </c>
      <c r="U23" s="231">
        <v>2</v>
      </c>
      <c r="V23" s="230">
        <v>1</v>
      </c>
      <c r="W23" s="230">
        <v>0</v>
      </c>
      <c r="X23" s="217">
        <v>35.51912568306011</v>
      </c>
      <c r="Y23" s="231">
        <v>4</v>
      </c>
      <c r="Z23" s="231">
        <v>2</v>
      </c>
      <c r="AA23" s="230">
        <v>2</v>
      </c>
      <c r="AB23" s="217">
        <v>11.267605633802818</v>
      </c>
      <c r="AC23" s="232">
        <v>220</v>
      </c>
      <c r="AD23" s="217">
        <v>3.6541208517423516</v>
      </c>
      <c r="AE23" s="231">
        <v>93</v>
      </c>
      <c r="AF23" s="219">
        <v>1.544696541872903</v>
      </c>
    </row>
    <row r="24" spans="2:32" s="2" customFormat="1" ht="12" customHeight="1">
      <c r="B24" s="229" t="s">
        <v>130</v>
      </c>
      <c r="C24" s="230">
        <v>411</v>
      </c>
      <c r="D24" s="230">
        <v>201</v>
      </c>
      <c r="E24" s="230">
        <v>210</v>
      </c>
      <c r="F24" s="215">
        <v>8.004674262342974</v>
      </c>
      <c r="G24" s="230">
        <v>503</v>
      </c>
      <c r="H24" s="230">
        <v>246</v>
      </c>
      <c r="I24" s="230">
        <v>257</v>
      </c>
      <c r="J24" s="215">
        <v>9.796474827149675</v>
      </c>
      <c r="K24" s="231">
        <v>-92</v>
      </c>
      <c r="L24" s="231">
        <v>-45</v>
      </c>
      <c r="M24" s="231">
        <v>-47</v>
      </c>
      <c r="N24" s="217">
        <v>-1.7918005648066997</v>
      </c>
      <c r="O24" s="231">
        <v>3</v>
      </c>
      <c r="P24" s="217">
        <v>7.299270072992701</v>
      </c>
      <c r="Q24" s="231">
        <v>3</v>
      </c>
      <c r="R24" s="217">
        <v>7.299270072992701</v>
      </c>
      <c r="S24" s="231">
        <v>13</v>
      </c>
      <c r="T24" s="231">
        <v>9</v>
      </c>
      <c r="U24" s="231">
        <v>2</v>
      </c>
      <c r="V24" s="231">
        <v>2</v>
      </c>
      <c r="W24" s="230">
        <v>0</v>
      </c>
      <c r="X24" s="217">
        <v>30.660377358490567</v>
      </c>
      <c r="Y24" s="231">
        <v>5</v>
      </c>
      <c r="Z24" s="231">
        <v>2</v>
      </c>
      <c r="AA24" s="231">
        <v>3</v>
      </c>
      <c r="AB24" s="217">
        <v>12.106537530266344</v>
      </c>
      <c r="AC24" s="232">
        <v>245</v>
      </c>
      <c r="AD24" s="217">
        <v>4.771642808452625</v>
      </c>
      <c r="AE24" s="231">
        <v>103</v>
      </c>
      <c r="AF24" s="219">
        <v>2.0060375888596744</v>
      </c>
    </row>
    <row r="25" spans="2:32" s="2" customFormat="1" ht="12" customHeight="1">
      <c r="B25" s="229"/>
      <c r="C25" s="230"/>
      <c r="D25" s="230"/>
      <c r="E25" s="230"/>
      <c r="F25" s="215"/>
      <c r="G25" s="230"/>
      <c r="H25" s="230"/>
      <c r="I25" s="230"/>
      <c r="J25" s="215"/>
      <c r="K25" s="231"/>
      <c r="L25" s="231"/>
      <c r="M25" s="231"/>
      <c r="N25" s="217"/>
      <c r="O25" s="231"/>
      <c r="P25" s="217"/>
      <c r="Q25" s="231"/>
      <c r="R25" s="217"/>
      <c r="S25" s="231"/>
      <c r="T25" s="231"/>
      <c r="U25" s="231"/>
      <c r="V25" s="231"/>
      <c r="W25" s="230"/>
      <c r="X25" s="217"/>
      <c r="Y25" s="231"/>
      <c r="Z25" s="231"/>
      <c r="AA25" s="231"/>
      <c r="AB25" s="217"/>
      <c r="AC25" s="232"/>
      <c r="AD25" s="217"/>
      <c r="AE25" s="231"/>
      <c r="AF25" s="219"/>
    </row>
    <row r="26" spans="2:32" s="2" customFormat="1" ht="12" customHeight="1">
      <c r="B26" s="229" t="s">
        <v>132</v>
      </c>
      <c r="C26" s="230">
        <v>305</v>
      </c>
      <c r="D26" s="230">
        <v>147</v>
      </c>
      <c r="E26" s="230">
        <v>158</v>
      </c>
      <c r="F26" s="215">
        <v>8.797484784677954</v>
      </c>
      <c r="G26" s="230">
        <v>274</v>
      </c>
      <c r="H26" s="230">
        <v>152</v>
      </c>
      <c r="I26" s="230">
        <v>122</v>
      </c>
      <c r="J26" s="215">
        <v>7.903314200005768</v>
      </c>
      <c r="K26" s="231">
        <v>31</v>
      </c>
      <c r="L26" s="231">
        <v>-5</v>
      </c>
      <c r="M26" s="231">
        <v>36</v>
      </c>
      <c r="N26" s="217">
        <v>0.8941705846721856</v>
      </c>
      <c r="O26" s="231">
        <v>3</v>
      </c>
      <c r="P26" s="217">
        <v>9.836065573770492</v>
      </c>
      <c r="Q26" s="231">
        <v>1</v>
      </c>
      <c r="R26" s="217">
        <v>3.278688524590164</v>
      </c>
      <c r="S26" s="231">
        <v>7</v>
      </c>
      <c r="T26" s="231">
        <v>7</v>
      </c>
      <c r="U26" s="231">
        <v>0</v>
      </c>
      <c r="V26" s="231">
        <v>0</v>
      </c>
      <c r="W26" s="230">
        <v>0</v>
      </c>
      <c r="X26" s="217">
        <v>22.435897435897434</v>
      </c>
      <c r="Y26" s="231">
        <v>1</v>
      </c>
      <c r="Z26" s="231">
        <v>0</v>
      </c>
      <c r="AA26" s="231">
        <v>1</v>
      </c>
      <c r="AB26" s="217">
        <v>3.278688524590164</v>
      </c>
      <c r="AC26" s="232">
        <v>165</v>
      </c>
      <c r="AD26" s="217">
        <v>4.759295047448729</v>
      </c>
      <c r="AE26" s="231">
        <v>59</v>
      </c>
      <c r="AF26" s="219">
        <v>1.7018085321180305</v>
      </c>
    </row>
    <row r="27" spans="2:32" s="2" customFormat="1" ht="12" customHeight="1">
      <c r="B27" s="229" t="s">
        <v>135</v>
      </c>
      <c r="C27" s="230">
        <v>11</v>
      </c>
      <c r="D27" s="230">
        <v>7</v>
      </c>
      <c r="E27" s="230">
        <v>4</v>
      </c>
      <c r="F27" s="215">
        <v>3.1258880363739703</v>
      </c>
      <c r="G27" s="230">
        <v>79</v>
      </c>
      <c r="H27" s="230">
        <v>39</v>
      </c>
      <c r="I27" s="230">
        <v>40</v>
      </c>
      <c r="J27" s="215">
        <v>22.44955953395851</v>
      </c>
      <c r="K27" s="231">
        <v>-68</v>
      </c>
      <c r="L27" s="231">
        <v>-32</v>
      </c>
      <c r="M27" s="231">
        <v>-36</v>
      </c>
      <c r="N27" s="217">
        <v>-19.32367149758454</v>
      </c>
      <c r="O27" s="231">
        <v>0</v>
      </c>
      <c r="P27" s="217">
        <v>0</v>
      </c>
      <c r="Q27" s="231">
        <v>0</v>
      </c>
      <c r="R27" s="217">
        <v>0</v>
      </c>
      <c r="S27" s="231">
        <v>0</v>
      </c>
      <c r="T27" s="231">
        <v>0</v>
      </c>
      <c r="U27" s="231">
        <v>0</v>
      </c>
      <c r="V27" s="231">
        <v>0</v>
      </c>
      <c r="W27" s="230">
        <v>0</v>
      </c>
      <c r="X27" s="217">
        <v>0</v>
      </c>
      <c r="Y27" s="231">
        <v>0</v>
      </c>
      <c r="Z27" s="231">
        <v>0</v>
      </c>
      <c r="AA27" s="230">
        <v>0</v>
      </c>
      <c r="AB27" s="217">
        <v>0</v>
      </c>
      <c r="AC27" s="232">
        <v>13</v>
      </c>
      <c r="AD27" s="217">
        <v>3.694231315714692</v>
      </c>
      <c r="AE27" s="231">
        <v>2</v>
      </c>
      <c r="AF27" s="219">
        <v>0.5683432793407218</v>
      </c>
    </row>
    <row r="28" spans="2:32" s="2" customFormat="1" ht="12" customHeight="1">
      <c r="B28" s="229" t="s">
        <v>138</v>
      </c>
      <c r="C28" s="230">
        <v>115</v>
      </c>
      <c r="D28" s="230">
        <v>59</v>
      </c>
      <c r="E28" s="230">
        <v>56</v>
      </c>
      <c r="F28" s="215">
        <v>4.781903613455861</v>
      </c>
      <c r="G28" s="230">
        <v>396</v>
      </c>
      <c r="H28" s="230">
        <v>194</v>
      </c>
      <c r="I28" s="230">
        <v>202</v>
      </c>
      <c r="J28" s="215">
        <v>16.466381138508876</v>
      </c>
      <c r="K28" s="231">
        <v>-281</v>
      </c>
      <c r="L28" s="231">
        <v>-135</v>
      </c>
      <c r="M28" s="231">
        <v>-146</v>
      </c>
      <c r="N28" s="217">
        <v>-11.684477525053017</v>
      </c>
      <c r="O28" s="231">
        <v>0</v>
      </c>
      <c r="P28" s="217">
        <v>0</v>
      </c>
      <c r="Q28" s="230">
        <v>0</v>
      </c>
      <c r="R28" s="215">
        <v>0</v>
      </c>
      <c r="S28" s="231">
        <v>2</v>
      </c>
      <c r="T28" s="231">
        <v>1</v>
      </c>
      <c r="U28" s="231">
        <v>1</v>
      </c>
      <c r="V28" s="231">
        <v>0</v>
      </c>
      <c r="W28" s="230">
        <v>0</v>
      </c>
      <c r="X28" s="217">
        <v>17.094017094017097</v>
      </c>
      <c r="Y28" s="230">
        <v>0</v>
      </c>
      <c r="Z28" s="230">
        <v>0</v>
      </c>
      <c r="AA28" s="230">
        <v>0</v>
      </c>
      <c r="AB28" s="215">
        <v>0</v>
      </c>
      <c r="AC28" s="232">
        <v>69</v>
      </c>
      <c r="AD28" s="217">
        <v>2.869142168073517</v>
      </c>
      <c r="AE28" s="231">
        <v>31</v>
      </c>
      <c r="AF28" s="219">
        <v>1.2890348871054929</v>
      </c>
    </row>
    <row r="29" spans="2:32" s="2" customFormat="1" ht="12" customHeight="1">
      <c r="B29" s="229" t="s">
        <v>142</v>
      </c>
      <c r="C29" s="230">
        <v>326</v>
      </c>
      <c r="D29" s="230">
        <v>173</v>
      </c>
      <c r="E29" s="230">
        <v>153</v>
      </c>
      <c r="F29" s="215">
        <v>5.4936721659560845</v>
      </c>
      <c r="G29" s="230">
        <v>884</v>
      </c>
      <c r="H29" s="230">
        <v>471</v>
      </c>
      <c r="I29" s="230">
        <v>413</v>
      </c>
      <c r="J29" s="215">
        <v>14.896951517500549</v>
      </c>
      <c r="K29" s="231">
        <v>-558</v>
      </c>
      <c r="L29" s="231">
        <v>-298</v>
      </c>
      <c r="M29" s="231">
        <v>-260</v>
      </c>
      <c r="N29" s="217">
        <v>-9.403279351544464</v>
      </c>
      <c r="O29" s="231">
        <v>1</v>
      </c>
      <c r="P29" s="217">
        <v>3.067484662576687</v>
      </c>
      <c r="Q29" s="231">
        <v>0</v>
      </c>
      <c r="R29" s="217">
        <v>0</v>
      </c>
      <c r="S29" s="231">
        <v>9</v>
      </c>
      <c r="T29" s="231">
        <v>3</v>
      </c>
      <c r="U29" s="231">
        <v>6</v>
      </c>
      <c r="V29" s="231">
        <v>0</v>
      </c>
      <c r="W29" s="230">
        <v>0</v>
      </c>
      <c r="X29" s="217">
        <v>26.865671641791046</v>
      </c>
      <c r="Y29" s="231">
        <v>1</v>
      </c>
      <c r="Z29" s="231">
        <v>1</v>
      </c>
      <c r="AA29" s="231">
        <v>0</v>
      </c>
      <c r="AB29" s="217">
        <v>3.058103975535168</v>
      </c>
      <c r="AC29" s="232">
        <v>209</v>
      </c>
      <c r="AD29" s="217">
        <v>3.5220168180516</v>
      </c>
      <c r="AE29" s="231">
        <v>63</v>
      </c>
      <c r="AF29" s="219">
        <v>1.0616605719485686</v>
      </c>
    </row>
    <row r="30" spans="2:32" s="2" customFormat="1" ht="12" customHeight="1">
      <c r="B30" s="229" t="s">
        <v>149</v>
      </c>
      <c r="C30" s="230">
        <v>197</v>
      </c>
      <c r="D30" s="230">
        <v>101</v>
      </c>
      <c r="E30" s="230">
        <v>96</v>
      </c>
      <c r="F30" s="215">
        <v>5.405998737685573</v>
      </c>
      <c r="G30" s="230">
        <v>547</v>
      </c>
      <c r="H30" s="230">
        <v>286</v>
      </c>
      <c r="I30" s="230">
        <v>261</v>
      </c>
      <c r="J30" s="215">
        <v>15.01056502291375</v>
      </c>
      <c r="K30" s="231">
        <v>-350</v>
      </c>
      <c r="L30" s="231">
        <v>-185</v>
      </c>
      <c r="M30" s="231">
        <v>-165</v>
      </c>
      <c r="N30" s="217">
        <v>-9.604566285228175</v>
      </c>
      <c r="O30" s="230">
        <v>1</v>
      </c>
      <c r="P30" s="215">
        <v>5.076142131979695</v>
      </c>
      <c r="Q30" s="230">
        <v>1</v>
      </c>
      <c r="R30" s="215">
        <v>5.076142131979695</v>
      </c>
      <c r="S30" s="231">
        <v>9</v>
      </c>
      <c r="T30" s="231">
        <v>4</v>
      </c>
      <c r="U30" s="231">
        <v>3</v>
      </c>
      <c r="V30" s="231">
        <v>2</v>
      </c>
      <c r="W30" s="230">
        <v>0</v>
      </c>
      <c r="X30" s="217">
        <v>43.689320388349515</v>
      </c>
      <c r="Y30" s="231">
        <v>4</v>
      </c>
      <c r="Z30" s="231">
        <v>3</v>
      </c>
      <c r="AA30" s="230">
        <v>1</v>
      </c>
      <c r="AB30" s="217">
        <v>20</v>
      </c>
      <c r="AC30" s="232">
        <v>145</v>
      </c>
      <c r="AD30" s="217">
        <v>3.9790346038802444</v>
      </c>
      <c r="AE30" s="231">
        <v>49</v>
      </c>
      <c r="AF30" s="219">
        <v>1.3446392799319447</v>
      </c>
    </row>
    <row r="31" spans="2:32" s="2" customFormat="1" ht="12" customHeight="1">
      <c r="B31" s="229" t="s">
        <v>154</v>
      </c>
      <c r="C31" s="230">
        <v>286</v>
      </c>
      <c r="D31" s="230">
        <v>151</v>
      </c>
      <c r="E31" s="230">
        <v>135</v>
      </c>
      <c r="F31" s="215">
        <v>7.683421540445424</v>
      </c>
      <c r="G31" s="230">
        <v>264</v>
      </c>
      <c r="H31" s="230">
        <v>138</v>
      </c>
      <c r="I31" s="230">
        <v>126</v>
      </c>
      <c r="J31" s="215">
        <v>7.092389114257314</v>
      </c>
      <c r="K31" s="231">
        <v>22</v>
      </c>
      <c r="L31" s="231">
        <v>13</v>
      </c>
      <c r="M31" s="231">
        <v>9</v>
      </c>
      <c r="N31" s="217">
        <v>0.5910324261881095</v>
      </c>
      <c r="O31" s="230">
        <v>1</v>
      </c>
      <c r="P31" s="215">
        <v>3.4965034965034967</v>
      </c>
      <c r="Q31" s="230">
        <v>1</v>
      </c>
      <c r="R31" s="215">
        <v>3.4965034965034967</v>
      </c>
      <c r="S31" s="231">
        <v>6</v>
      </c>
      <c r="T31" s="231">
        <v>5</v>
      </c>
      <c r="U31" s="231">
        <v>0</v>
      </c>
      <c r="V31" s="231">
        <v>1</v>
      </c>
      <c r="W31" s="230">
        <v>0</v>
      </c>
      <c r="X31" s="217">
        <v>20.54794520547945</v>
      </c>
      <c r="Y31" s="231">
        <v>2</v>
      </c>
      <c r="Z31" s="231">
        <v>1</v>
      </c>
      <c r="AA31" s="230">
        <v>1</v>
      </c>
      <c r="AB31" s="217">
        <v>6.968641114982578</v>
      </c>
      <c r="AC31" s="232">
        <v>151</v>
      </c>
      <c r="AD31" s="217">
        <v>4.056631652472933</v>
      </c>
      <c r="AE31" s="231">
        <v>81</v>
      </c>
      <c r="AF31" s="219">
        <v>2.176073932783494</v>
      </c>
    </row>
    <row r="32" spans="2:32" s="2" customFormat="1" ht="12" customHeight="1">
      <c r="B32" s="229" t="s">
        <v>156</v>
      </c>
      <c r="C32" s="230">
        <v>691</v>
      </c>
      <c r="D32" s="230">
        <v>363</v>
      </c>
      <c r="E32" s="230">
        <v>328</v>
      </c>
      <c r="F32" s="215">
        <v>6.58295861595915</v>
      </c>
      <c r="G32" s="230">
        <v>982</v>
      </c>
      <c r="H32" s="230">
        <v>513</v>
      </c>
      <c r="I32" s="230">
        <v>469</v>
      </c>
      <c r="J32" s="215">
        <v>9.355232070726316</v>
      </c>
      <c r="K32" s="231">
        <v>-291</v>
      </c>
      <c r="L32" s="231">
        <v>-150</v>
      </c>
      <c r="M32" s="231">
        <v>-141</v>
      </c>
      <c r="N32" s="217">
        <v>-2.7722734547671672</v>
      </c>
      <c r="O32" s="231">
        <v>1</v>
      </c>
      <c r="P32" s="217">
        <v>1.447178002894356</v>
      </c>
      <c r="Q32" s="231">
        <v>0</v>
      </c>
      <c r="R32" s="217">
        <v>0</v>
      </c>
      <c r="S32" s="231">
        <v>19</v>
      </c>
      <c r="T32" s="231">
        <v>14</v>
      </c>
      <c r="U32" s="231">
        <v>3</v>
      </c>
      <c r="V32" s="231">
        <v>2</v>
      </c>
      <c r="W32" s="230">
        <v>0</v>
      </c>
      <c r="X32" s="217">
        <v>26.76056338028169</v>
      </c>
      <c r="Y32" s="231">
        <v>4</v>
      </c>
      <c r="Z32" s="231">
        <v>4</v>
      </c>
      <c r="AA32" s="231">
        <v>0</v>
      </c>
      <c r="AB32" s="217">
        <v>5.755395683453237</v>
      </c>
      <c r="AC32" s="232">
        <v>451</v>
      </c>
      <c r="AD32" s="217">
        <v>4.29654751924396</v>
      </c>
      <c r="AE32" s="231">
        <v>157</v>
      </c>
      <c r="AF32" s="219">
        <v>1.495693925767853</v>
      </c>
    </row>
    <row r="33" spans="2:16" s="2" customFormat="1" ht="12" customHeight="1">
      <c r="B33" s="6"/>
      <c r="P33" s="233"/>
    </row>
    <row r="34" spans="2:32" ht="13.5">
      <c r="B34" s="90" t="s">
        <v>280</v>
      </c>
      <c r="C34" s="91"/>
      <c r="D34" s="91"/>
      <c r="E34" s="91"/>
      <c r="F34" s="91"/>
      <c r="G34" s="208"/>
      <c r="H34" s="20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3.5">
      <c r="B35" s="336" t="s">
        <v>281</v>
      </c>
      <c r="C35" s="337"/>
      <c r="D35" s="337"/>
      <c r="E35" s="337"/>
      <c r="F35" s="337"/>
      <c r="G35" s="337"/>
      <c r="H35" s="337"/>
      <c r="I35" s="337"/>
      <c r="J35" s="33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 ht="13.5">
      <c r="B36" s="336" t="s">
        <v>282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13" ht="13.5">
      <c r="B37" s="336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</row>
    <row r="38" spans="2:31" ht="13.5"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S38" s="234"/>
      <c r="T38" s="234"/>
      <c r="U38" s="234"/>
      <c r="V38" s="234"/>
      <c r="Y38" s="234"/>
      <c r="Z38" s="234"/>
      <c r="AA38" s="234"/>
      <c r="AB38" s="234"/>
      <c r="AC38" s="234"/>
      <c r="AE38" s="234"/>
    </row>
    <row r="39" spans="3:32" ht="13.5"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</row>
    <row r="40" spans="3:31" ht="13.5">
      <c r="C40" s="234"/>
      <c r="D40" s="234"/>
      <c r="E40" s="234"/>
      <c r="G40" s="234"/>
      <c r="H40" s="234"/>
      <c r="I40" s="234"/>
      <c r="K40" s="234"/>
      <c r="L40" s="234"/>
      <c r="M40" s="234"/>
      <c r="O40" s="234"/>
      <c r="Q40" s="234"/>
      <c r="S40" s="234"/>
      <c r="T40" s="234"/>
      <c r="U40" s="234"/>
      <c r="V40" s="234"/>
      <c r="Y40" s="234"/>
      <c r="Z40" s="234"/>
      <c r="AA40" s="234"/>
      <c r="AC40" s="234"/>
      <c r="AE40" s="234"/>
    </row>
  </sheetData>
  <sheetProtection/>
  <mergeCells count="40">
    <mergeCell ref="S3:W4"/>
    <mergeCell ref="B3:B8"/>
    <mergeCell ref="C3:E5"/>
    <mergeCell ref="F3:F8"/>
    <mergeCell ref="G3:I5"/>
    <mergeCell ref="J3:J8"/>
    <mergeCell ref="K3:M5"/>
    <mergeCell ref="C6:C8"/>
    <mergeCell ref="D6:D8"/>
    <mergeCell ref="E6:E8"/>
    <mergeCell ref="Y3:AA4"/>
    <mergeCell ref="AB3:AB8"/>
    <mergeCell ref="AC3:AC8"/>
    <mergeCell ref="AD3:AD8"/>
    <mergeCell ref="AE3:AE8"/>
    <mergeCell ref="N3:N8"/>
    <mergeCell ref="O3:O8"/>
    <mergeCell ref="P3:P8"/>
    <mergeCell ref="Q3:Q8"/>
    <mergeCell ref="R3:R8"/>
    <mergeCell ref="AF3:AF8"/>
    <mergeCell ref="S5:S8"/>
    <mergeCell ref="T5:T8"/>
    <mergeCell ref="U5:U8"/>
    <mergeCell ref="V5:V8"/>
    <mergeCell ref="W5:W8"/>
    <mergeCell ref="Y5:Y8"/>
    <mergeCell ref="Z5:Z8"/>
    <mergeCell ref="AA5:AA8"/>
    <mergeCell ref="X3:X8"/>
    <mergeCell ref="B36:M36"/>
    <mergeCell ref="B37:M37"/>
    <mergeCell ref="B38:M38"/>
    <mergeCell ref="H6:H8"/>
    <mergeCell ref="I6:I8"/>
    <mergeCell ref="K6:K8"/>
    <mergeCell ref="L6:L8"/>
    <mergeCell ref="M6:M8"/>
    <mergeCell ref="B35:J35"/>
    <mergeCell ref="G6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3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3" width="4.25390625" style="0" customWidth="1"/>
    <col min="4" max="7" width="6.125" style="0" customWidth="1"/>
    <col min="8" max="9" width="7.375" style="0" bestFit="1" customWidth="1"/>
    <col min="10" max="17" width="6.125" style="0" customWidth="1"/>
    <col min="18" max="19" width="9.125" style="0" customWidth="1"/>
  </cols>
  <sheetData>
    <row r="1" spans="2:3" ht="14.25" customHeight="1">
      <c r="B1" s="10" t="s">
        <v>382</v>
      </c>
      <c r="C1" s="1"/>
    </row>
    <row r="2" ht="12" customHeight="1"/>
    <row r="3" spans="2:17" s="2" customFormat="1" ht="12" customHeight="1">
      <c r="B3" s="302" t="s">
        <v>283</v>
      </c>
      <c r="C3" s="353"/>
      <c r="D3" s="419" t="s">
        <v>284</v>
      </c>
      <c r="E3" s="317"/>
      <c r="F3" s="419" t="s">
        <v>285</v>
      </c>
      <c r="G3" s="317"/>
      <c r="H3" s="419" t="s">
        <v>286</v>
      </c>
      <c r="I3" s="317"/>
      <c r="J3" s="419" t="s">
        <v>287</v>
      </c>
      <c r="K3" s="317"/>
      <c r="L3" s="419" t="s">
        <v>288</v>
      </c>
      <c r="M3" s="317"/>
      <c r="N3" s="419" t="s">
        <v>289</v>
      </c>
      <c r="O3" s="317"/>
      <c r="P3" s="419" t="s">
        <v>290</v>
      </c>
      <c r="Q3" s="317"/>
    </row>
    <row r="4" spans="2:17" s="2" customFormat="1" ht="12" customHeight="1">
      <c r="B4" s="355"/>
      <c r="C4" s="356"/>
      <c r="D4" s="318"/>
      <c r="E4" s="319"/>
      <c r="F4" s="318"/>
      <c r="G4" s="319"/>
      <c r="H4" s="318"/>
      <c r="I4" s="319"/>
      <c r="J4" s="318"/>
      <c r="K4" s="319"/>
      <c r="L4" s="318"/>
      <c r="M4" s="319"/>
      <c r="N4" s="318"/>
      <c r="O4" s="319"/>
      <c r="P4" s="318"/>
      <c r="Q4" s="319"/>
    </row>
    <row r="5" spans="2:17" s="2" customFormat="1" ht="12" customHeight="1">
      <c r="B5" s="358"/>
      <c r="C5" s="360"/>
      <c r="D5" s="47" t="s">
        <v>174</v>
      </c>
      <c r="E5" s="47" t="s">
        <v>291</v>
      </c>
      <c r="F5" s="47" t="s">
        <v>174</v>
      </c>
      <c r="G5" s="47" t="s">
        <v>291</v>
      </c>
      <c r="H5" s="47" t="s">
        <v>174</v>
      </c>
      <c r="I5" s="47" t="s">
        <v>291</v>
      </c>
      <c r="J5" s="47" t="s">
        <v>174</v>
      </c>
      <c r="K5" s="3" t="s">
        <v>291</v>
      </c>
      <c r="L5" s="3" t="s">
        <v>174</v>
      </c>
      <c r="M5" s="3" t="s">
        <v>291</v>
      </c>
      <c r="N5" s="3" t="s">
        <v>174</v>
      </c>
      <c r="O5" s="3" t="s">
        <v>291</v>
      </c>
      <c r="P5" s="3" t="s">
        <v>174</v>
      </c>
      <c r="Q5" s="3" t="s">
        <v>291</v>
      </c>
    </row>
    <row r="6" spans="2:17" s="2" customFormat="1" ht="12" customHeight="1">
      <c r="B6" s="420" t="s">
        <v>292</v>
      </c>
      <c r="C6" s="421"/>
      <c r="D6" s="235">
        <v>8.7</v>
      </c>
      <c r="E6" s="235">
        <v>8.6</v>
      </c>
      <c r="F6" s="235">
        <v>9.1</v>
      </c>
      <c r="G6" s="235">
        <v>9.6</v>
      </c>
      <c r="H6" s="235">
        <v>-0.4</v>
      </c>
      <c r="I6" s="235">
        <v>-1</v>
      </c>
      <c r="J6" s="235">
        <v>2.6</v>
      </c>
      <c r="K6" s="235">
        <v>2.3</v>
      </c>
      <c r="L6" s="235">
        <v>25.2</v>
      </c>
      <c r="M6" s="235">
        <v>24.5</v>
      </c>
      <c r="N6" s="235">
        <v>5.8</v>
      </c>
      <c r="O6" s="235">
        <v>5.3</v>
      </c>
      <c r="P6" s="236">
        <v>1.99</v>
      </c>
      <c r="Q6" s="236">
        <v>1.94</v>
      </c>
    </row>
    <row r="7" spans="2:17" s="2" customFormat="1" ht="12" customHeight="1">
      <c r="B7" s="237"/>
      <c r="C7" s="238">
        <v>21</v>
      </c>
      <c r="D7" s="235">
        <v>8.5</v>
      </c>
      <c r="E7" s="235">
        <v>8.3</v>
      </c>
      <c r="F7" s="235">
        <v>9.1</v>
      </c>
      <c r="G7" s="235">
        <v>9.9</v>
      </c>
      <c r="H7" s="235">
        <v>-0.6</v>
      </c>
      <c r="I7" s="235">
        <v>-1.6</v>
      </c>
      <c r="J7" s="235">
        <v>2.4</v>
      </c>
      <c r="K7" s="235">
        <v>2.7</v>
      </c>
      <c r="L7" s="235">
        <v>24.6</v>
      </c>
      <c r="M7" s="235">
        <v>25.3</v>
      </c>
      <c r="N7" s="235">
        <v>5.6</v>
      </c>
      <c r="O7" s="235">
        <v>5.1</v>
      </c>
      <c r="P7" s="236">
        <v>2.01</v>
      </c>
      <c r="Q7" s="236">
        <v>1.95</v>
      </c>
    </row>
    <row r="8" spans="2:17" s="2" customFormat="1" ht="12" customHeight="1">
      <c r="B8" s="237"/>
      <c r="C8" s="239">
        <v>22</v>
      </c>
      <c r="D8" s="235">
        <v>8.5</v>
      </c>
      <c r="E8" s="235">
        <v>8.1</v>
      </c>
      <c r="F8" s="235">
        <v>9.5</v>
      </c>
      <c r="G8" s="235">
        <v>10.3</v>
      </c>
      <c r="H8" s="235">
        <v>-1</v>
      </c>
      <c r="I8" s="235">
        <v>-2.2</v>
      </c>
      <c r="J8" s="235">
        <v>2.3</v>
      </c>
      <c r="K8" s="235">
        <v>2.2</v>
      </c>
      <c r="L8" s="235">
        <v>24.2</v>
      </c>
      <c r="M8" s="235">
        <v>24.3</v>
      </c>
      <c r="N8" s="235">
        <v>5.5</v>
      </c>
      <c r="O8" s="235">
        <v>4.9</v>
      </c>
      <c r="P8" s="236">
        <v>1.99</v>
      </c>
      <c r="Q8" s="236">
        <v>1.96</v>
      </c>
    </row>
    <row r="9" spans="2:17" s="2" customFormat="1" ht="12" customHeight="1">
      <c r="B9" s="237"/>
      <c r="C9" s="239">
        <v>23</v>
      </c>
      <c r="D9" s="235">
        <v>8.3</v>
      </c>
      <c r="E9" s="235">
        <v>8</v>
      </c>
      <c r="F9" s="235">
        <v>9.9</v>
      </c>
      <c r="G9" s="235">
        <v>10.6</v>
      </c>
      <c r="H9" s="235">
        <v>-1.6</v>
      </c>
      <c r="I9" s="235">
        <v>-2.7</v>
      </c>
      <c r="J9" s="235">
        <v>2.3</v>
      </c>
      <c r="K9" s="235">
        <v>2.1</v>
      </c>
      <c r="L9" s="235">
        <v>23.9</v>
      </c>
      <c r="M9" s="235">
        <v>22.5</v>
      </c>
      <c r="N9" s="235">
        <v>5.2</v>
      </c>
      <c r="O9" s="235">
        <v>4.7</v>
      </c>
      <c r="P9" s="236">
        <v>1.87</v>
      </c>
      <c r="Q9" s="236">
        <v>1.8</v>
      </c>
    </row>
    <row r="10" spans="2:17" s="24" customFormat="1" ht="12" customHeight="1">
      <c r="B10" s="240"/>
      <c r="C10" s="241">
        <v>24</v>
      </c>
      <c r="D10" s="242">
        <v>8.2</v>
      </c>
      <c r="E10" s="242">
        <v>7.6</v>
      </c>
      <c r="F10" s="242">
        <v>10</v>
      </c>
      <c r="G10" s="242">
        <v>10.8</v>
      </c>
      <c r="H10" s="242">
        <v>-1.7</v>
      </c>
      <c r="I10" s="242">
        <v>-3.2</v>
      </c>
      <c r="J10" s="242">
        <v>2.2</v>
      </c>
      <c r="K10" s="242">
        <v>3</v>
      </c>
      <c r="L10" s="242">
        <v>23.4</v>
      </c>
      <c r="M10" s="242">
        <v>25.3</v>
      </c>
      <c r="N10" s="242">
        <v>5.3</v>
      </c>
      <c r="O10" s="242">
        <v>4.7</v>
      </c>
      <c r="P10" s="243">
        <v>1.87</v>
      </c>
      <c r="Q10" s="243">
        <v>1.8</v>
      </c>
    </row>
    <row r="11" spans="2:4" s="2" customFormat="1" ht="12" customHeight="1">
      <c r="B11" s="6"/>
      <c r="C11" s="244"/>
      <c r="D11" s="91"/>
    </row>
    <row r="12" spans="2:3" s="2" customFormat="1" ht="12" customHeight="1">
      <c r="B12" s="90" t="s">
        <v>280</v>
      </c>
      <c r="C12" s="91"/>
    </row>
    <row r="13" spans="2:3" s="2" customFormat="1" ht="12" customHeight="1">
      <c r="B13" s="7"/>
      <c r="C13" s="6"/>
    </row>
  </sheetData>
  <sheetProtection/>
  <mergeCells count="9">
    <mergeCell ref="N3:O4"/>
    <mergeCell ref="P3:Q4"/>
    <mergeCell ref="B6:C6"/>
    <mergeCell ref="B3:C5"/>
    <mergeCell ref="D3:E4"/>
    <mergeCell ref="F3:G4"/>
    <mergeCell ref="H3:I4"/>
    <mergeCell ref="J3:K4"/>
    <mergeCell ref="L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2012-02-02T00:22:27Z</cp:lastPrinted>
  <dcterms:created xsi:type="dcterms:W3CDTF">1999-08-06T12:02:03Z</dcterms:created>
  <dcterms:modified xsi:type="dcterms:W3CDTF">2014-09-10T06:50:50Z</dcterms:modified>
  <cp:category/>
  <cp:version/>
  <cp:contentType/>
  <cp:contentStatus/>
</cp:coreProperties>
</file>