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145" activeTab="0"/>
  </bookViews>
  <sheets>
    <sheet name="13-1 一般有効求職・求人数の推移" sheetId="1" r:id="rId1"/>
    <sheet name="13-2 一般労働者の月別職業紹介状況" sheetId="2" r:id="rId2"/>
    <sheet name="13-3 一般求職者の地域別就職状況" sheetId="3" r:id="rId3"/>
    <sheet name="13-4 産業別新規求人状況の推移" sheetId="4" r:id="rId4"/>
    <sheet name="13-5 新規学校卒業者の求職・求人・就職状況" sheetId="5" r:id="rId5"/>
    <sheet name="13-6 学校卒業者の県内・県外就職状況" sheetId="6" r:id="rId6"/>
    <sheet name="13-7 産業・規模別雇用保険適用状況" sheetId="7" r:id="rId7"/>
    <sheet name="13-8 月別労働争議発生状況" sheetId="8" r:id="rId8"/>
    <sheet name="13-9 産業・適用法規別組合数及び組合員数" sheetId="9" r:id="rId9"/>
    <sheet name="13-10 産業・企業規模別組合数及び組合員数" sheetId="10" r:id="rId10"/>
    <sheet name="13-11産業大中分類別常用労働者一人平均月間現金給与総額" sheetId="11" r:id="rId11"/>
    <sheet name="13-12 製造業中分類別常用労働者一人平均月間現金給与" sheetId="12" r:id="rId12"/>
    <sheet name="13-13 産業別賃金指数（１）名目賃金指数" sheetId="13" r:id="rId13"/>
    <sheet name="（２）実質賃金指数" sheetId="14" r:id="rId14"/>
    <sheet name="13-14 産業別常用労働者一人平均月間実労働時間数" sheetId="15" r:id="rId15"/>
  </sheets>
  <definedNames>
    <definedName name="_xlnm.Print_Area" localSheetId="0">'13-1 一般有効求職・求人数の推移'!$A$1:$I$15</definedName>
  </definedNames>
  <calcPr fullCalcOnLoad="1"/>
</workbook>
</file>

<file path=xl/sharedStrings.xml><?xml version="1.0" encoding="utf-8"?>
<sst xmlns="http://schemas.openxmlformats.org/spreadsheetml/2006/main" count="1674" uniqueCount="319">
  <si>
    <t>年度</t>
  </si>
  <si>
    <t>総数</t>
  </si>
  <si>
    <t>男</t>
  </si>
  <si>
    <t>女</t>
  </si>
  <si>
    <t>人</t>
  </si>
  <si>
    <t>倍</t>
  </si>
  <si>
    <t xml:space="preserve"> </t>
  </si>
  <si>
    <t>有効求人数</t>
  </si>
  <si>
    <t>求人倍率</t>
  </si>
  <si>
    <t>有効求職者数</t>
  </si>
  <si>
    <t>注）1 数値は月平均のため、総数に一致しない場合がある。</t>
  </si>
  <si>
    <t>　　2 学卒を除きパートを含む。</t>
  </si>
  <si>
    <t>　　3 平成16年11月から、求職申込書の「性別」欄の記載が任意になり、男女別の合計は総数と必ずしも一致しない。</t>
  </si>
  <si>
    <t>資料：群馬労働局</t>
  </si>
  <si>
    <t>平成19年度</t>
  </si>
  <si>
    <t>１３－１ 一般有効求職・求人数の推移 （平成19～23年度）</t>
  </si>
  <si>
    <t>１３－２ 一般労働者の月別職業紹介状況 （平成23年度）</t>
  </si>
  <si>
    <t>月</t>
  </si>
  <si>
    <t>求職</t>
  </si>
  <si>
    <t>求人</t>
  </si>
  <si>
    <t>就職</t>
  </si>
  <si>
    <t>充足</t>
  </si>
  <si>
    <t>新規</t>
  </si>
  <si>
    <t>有効</t>
  </si>
  <si>
    <t>総数</t>
  </si>
  <si>
    <t>県内</t>
  </si>
  <si>
    <t>県外</t>
  </si>
  <si>
    <t>県外から受入</t>
  </si>
  <si>
    <t>人</t>
  </si>
  <si>
    <t>平成22年度</t>
  </si>
  <si>
    <t>平成23年度</t>
  </si>
  <si>
    <t>23年4月</t>
  </si>
  <si>
    <t>24年１月</t>
  </si>
  <si>
    <t>注) 学卒を除きパートを含む。</t>
  </si>
  <si>
    <t>１３－３ 一般求職者の地域別就職状況 （平成23年度）</t>
  </si>
  <si>
    <t>就職地
都道府県</t>
  </si>
  <si>
    <t>一般</t>
  </si>
  <si>
    <t>常用</t>
  </si>
  <si>
    <t>臨時・季節</t>
  </si>
  <si>
    <t>男</t>
  </si>
  <si>
    <t>女</t>
  </si>
  <si>
    <t>計</t>
  </si>
  <si>
    <t>内訳（一部掲載）</t>
  </si>
  <si>
    <t>農林
水産業</t>
  </si>
  <si>
    <t>建設業</t>
  </si>
  <si>
    <t>製造業</t>
  </si>
  <si>
    <t>茨城</t>
  </si>
  <si>
    <t>-</t>
  </si>
  <si>
    <t>栃木</t>
  </si>
  <si>
    <t>埼玉</t>
  </si>
  <si>
    <t>千葉</t>
  </si>
  <si>
    <t>東京</t>
  </si>
  <si>
    <t>神奈川</t>
  </si>
  <si>
    <t>新潟</t>
  </si>
  <si>
    <t>長野</t>
  </si>
  <si>
    <t>静岡</t>
  </si>
  <si>
    <t>大阪</t>
  </si>
  <si>
    <t>その他</t>
  </si>
  <si>
    <t>注）1 学卒及びパートを除く。</t>
  </si>
  <si>
    <t xml:space="preserve">    2 一般 ＝ 常用 ＋ 臨時・季節</t>
  </si>
  <si>
    <t xml:space="preserve">    3 平成16年11月から、求職申込書の「性別」欄の記載が任意になり、男女別の合計は総数と必ずしも一致しない。</t>
  </si>
  <si>
    <t>１３－４ 産業別新規求人状況の推移 （平成19～23年度）</t>
  </si>
  <si>
    <t>年度</t>
  </si>
  <si>
    <t>求人数</t>
  </si>
  <si>
    <t>構成比</t>
  </si>
  <si>
    <t>全産業</t>
  </si>
  <si>
    <t>第１次産業</t>
  </si>
  <si>
    <t>第２次産業</t>
  </si>
  <si>
    <t>第３次産業</t>
  </si>
  <si>
    <t>製造業</t>
  </si>
  <si>
    <t>％</t>
  </si>
  <si>
    <t>平成19年度</t>
  </si>
  <si>
    <t xml:space="preserve"> </t>
  </si>
  <si>
    <t>注）学卒を除きパートを含む。</t>
  </si>
  <si>
    <t>１３－５ 新規学校卒業者の求職・求人・就職状況 （平成20～24年）</t>
  </si>
  <si>
    <t>　（１）中学校</t>
  </si>
  <si>
    <t>卒業年次</t>
  </si>
  <si>
    <t>卒業者</t>
  </si>
  <si>
    <t>進学者</t>
  </si>
  <si>
    <t>求職申込</t>
  </si>
  <si>
    <t>就職者数</t>
  </si>
  <si>
    <t>件</t>
  </si>
  <si>
    <t>倍</t>
  </si>
  <si>
    <t>平成20年3月</t>
  </si>
  <si>
    <t>-</t>
  </si>
  <si>
    <t>注）1 卒業者数、進学者数は学校基本調査によるものである。</t>
  </si>
  <si>
    <t>　　2 進学者数に専修学校進学者は含まない。</t>
  </si>
  <si>
    <t>　（２）高等学校</t>
  </si>
  <si>
    <t>東京</t>
  </si>
  <si>
    <t>埼玉</t>
  </si>
  <si>
    <t>栃木</t>
  </si>
  <si>
    <t>神奈川</t>
  </si>
  <si>
    <t>愛知</t>
  </si>
  <si>
    <t>静岡</t>
  </si>
  <si>
    <t>大阪</t>
  </si>
  <si>
    <t>京都</t>
  </si>
  <si>
    <t>その他</t>
  </si>
  <si>
    <t>平成20年3月</t>
  </si>
  <si>
    <t>注）公共職業安定所を経由したもののみの数である。</t>
  </si>
  <si>
    <t>１３－７ 産業・規模別雇用保険適用状況 （平成24年3月末）</t>
  </si>
  <si>
    <t>産業</t>
  </si>
  <si>
    <t>4人以下</t>
  </si>
  <si>
    <t>5～29人</t>
  </si>
  <si>
    <t>30～99人</t>
  </si>
  <si>
    <t>100～499人</t>
  </si>
  <si>
    <t>500～999人</t>
  </si>
  <si>
    <t>1,000人以上</t>
  </si>
  <si>
    <t>事業
所数</t>
  </si>
  <si>
    <t>被保険
者数</t>
  </si>
  <si>
    <t>平成23年3月末</t>
  </si>
  <si>
    <t>平成24年3月末</t>
  </si>
  <si>
    <t>農業,林業</t>
  </si>
  <si>
    <t>-</t>
  </si>
  <si>
    <t>漁業</t>
  </si>
  <si>
    <t>鉱業,採石業,砂利採取業</t>
  </si>
  <si>
    <t>建設業</t>
  </si>
  <si>
    <t>製造業</t>
  </si>
  <si>
    <t>電気・ガス・熱供給・水道業</t>
  </si>
  <si>
    <t>情報通信業</t>
  </si>
  <si>
    <t>運輸業,郵便業</t>
  </si>
  <si>
    <t>卸売,小売業</t>
  </si>
  <si>
    <t>金融,保険業</t>
  </si>
  <si>
    <t>不動産,物品賃貸業</t>
  </si>
  <si>
    <t>学術研究,専門・技術サービス業</t>
  </si>
  <si>
    <t>宿泊,飲食サービス業</t>
  </si>
  <si>
    <t>生活関連サービス,娯楽業</t>
  </si>
  <si>
    <t>教育,学習支援業</t>
  </si>
  <si>
    <t>医療,福祉</t>
  </si>
  <si>
    <t>複合サービス事業</t>
  </si>
  <si>
    <t>サービス業</t>
  </si>
  <si>
    <t>公務</t>
  </si>
  <si>
    <t>分類不能</t>
  </si>
  <si>
    <t>１３－８ 月別労働争議発生状況 （平成23年）</t>
  </si>
  <si>
    <t>争議行為を伴ったもの</t>
  </si>
  <si>
    <t>争議行為を
伴わないもの</t>
  </si>
  <si>
    <t>損失日数</t>
  </si>
  <si>
    <t>半日以上の同盟罷業</t>
  </si>
  <si>
    <t>半日未満の同盟罷業</t>
  </si>
  <si>
    <t>怠業・その他</t>
  </si>
  <si>
    <t>件数</t>
  </si>
  <si>
    <t>総参加人員</t>
  </si>
  <si>
    <t>行為参加人員</t>
  </si>
  <si>
    <t>日</t>
  </si>
  <si>
    <t>平成22年</t>
  </si>
  <si>
    <t>平成23年</t>
  </si>
  <si>
    <t>1</t>
  </si>
  <si>
    <t>-</t>
  </si>
  <si>
    <t>2</t>
  </si>
  <si>
    <t>2</t>
  </si>
  <si>
    <t>3</t>
  </si>
  <si>
    <t>(1)</t>
  </si>
  <si>
    <t>4</t>
  </si>
  <si>
    <t>(0)</t>
  </si>
  <si>
    <t>5</t>
  </si>
  <si>
    <t>6</t>
  </si>
  <si>
    <t>7</t>
  </si>
  <si>
    <t>8</t>
  </si>
  <si>
    <t>9</t>
  </si>
  <si>
    <t>資料：県労働政策課</t>
  </si>
  <si>
    <t>注）1 上段は当月発生分と繰越分を含んだ数字で、下段の（　）内は当月発生分の数字である。　　</t>
  </si>
  <si>
    <t>　　2 １争議で２以上の争議形態を伴うものは、それぞれのところに集計したので総数と一致しない。</t>
  </si>
  <si>
    <t>　　3 総参加人員とは、各月の争議期間中で争議行為の有無にかかわらず、当該労働組合員数が最も多い月の人数であり、行為参加人員とは直接行為に参加した人数である。</t>
  </si>
  <si>
    <t>労働政策係大嶋内線３４２０</t>
  </si>
  <si>
    <t>１３－９ 産業・適用法規別組合数及び組合員数 （平成24年6月末）</t>
  </si>
  <si>
    <t xml:space="preserve"> </t>
  </si>
  <si>
    <t>労働組合法</t>
  </si>
  <si>
    <t>特定独立行政法人
労働関係法</t>
  </si>
  <si>
    <t>地方公営企業
労働関係法</t>
  </si>
  <si>
    <t>国家公務員法</t>
  </si>
  <si>
    <t>地方公務員法</t>
  </si>
  <si>
    <t>組合数</t>
  </si>
  <si>
    <t>組合員数</t>
  </si>
  <si>
    <t>平成23年</t>
  </si>
  <si>
    <t>平成24年</t>
  </si>
  <si>
    <t>農業,林業</t>
  </si>
  <si>
    <t>-</t>
  </si>
  <si>
    <t>漁業</t>
  </si>
  <si>
    <t>鉱業,採石業,砂利採取業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</si>
  <si>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</si>
  <si>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</si>
  <si>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</si>
  <si>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</si>
  <si>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</si>
  <si>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</si>
  <si>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</si>
  <si>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</si>
  <si>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</si>
  <si>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</si>
  <si>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</si>
  <si>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</si>
  <si>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</si>
  <si>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t>
  </si>
  <si>
    <t>-</t>
  </si>
  <si>
    <t>分類不能</t>
  </si>
  <si>
    <t>注）非独立組合は除いてある。</t>
  </si>
  <si>
    <t>１３－１０ 産業・企業規模別組合数及び組合員数 （平成24年6月末）</t>
  </si>
  <si>
    <t>29人以下</t>
  </si>
  <si>
    <t>100～299人</t>
  </si>
  <si>
    <t>300～499人</t>
  </si>
  <si>
    <t>1,000以上</t>
  </si>
  <si>
    <t>国公営</t>
  </si>
  <si>
    <t>組合
員数</t>
  </si>
  <si>
    <t>注）1 その他は、2以上の企業の労働者又は1人1企業の労働者で組織されている組合である。</t>
  </si>
  <si>
    <t>　　2 国公営は、公務員・国営企業又は地方公営企業の職員で組織されている組合である。</t>
  </si>
  <si>
    <t>　　3 非独立組合は除いてある。</t>
  </si>
  <si>
    <t>１３－１１ 産業大中分類別常用労働者一人平均月間現金給与総額 （平成23年）</t>
  </si>
  <si>
    <t>調査産業計</t>
  </si>
  <si>
    <t>運輸業,郵便業</t>
  </si>
  <si>
    <t>卸売業,小売業</t>
  </si>
  <si>
    <t>金融業,保険業</t>
  </si>
  <si>
    <t>教育,学習支援業</t>
  </si>
  <si>
    <t>複合サービス事業</t>
  </si>
  <si>
    <t>平均</t>
  </si>
  <si>
    <t>男</t>
  </si>
  <si>
    <t>円</t>
  </si>
  <si>
    <t>平成22年平均</t>
  </si>
  <si>
    <t>平成23年平均</t>
  </si>
  <si>
    <t>1</t>
  </si>
  <si>
    <t>月</t>
  </si>
  <si>
    <t>2</t>
  </si>
  <si>
    <t>3</t>
  </si>
  <si>
    <t>4</t>
  </si>
  <si>
    <t>5</t>
  </si>
  <si>
    <t>6</t>
  </si>
  <si>
    <t>6</t>
  </si>
  <si>
    <t>7</t>
  </si>
  <si>
    <t>8</t>
  </si>
  <si>
    <t>9</t>
  </si>
  <si>
    <t>資料：県統計課「平成23年毎月勤労統計調査」</t>
  </si>
  <si>
    <t>注) 1 常用労働者30人以上の事業所についての数値である。</t>
  </si>
  <si>
    <t>　　2 調査対象が僅少である産業（鉱業、不動産業）については表章していないが、「調査産業計」に含めてある。</t>
  </si>
  <si>
    <t>１３－１２ 製造業中分類別常用労働者一人平均月間現金給与総額 （平成23年）</t>
  </si>
  <si>
    <t>食料品・たばこ</t>
  </si>
  <si>
    <t>繊維工業</t>
  </si>
  <si>
    <t>木材・木製品</t>
  </si>
  <si>
    <t>家具・装備品</t>
  </si>
  <si>
    <t>パルプ・紙・紙加工品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</si>
  <si>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</si>
  <si>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</si>
  <si>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</si>
  <si>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</si>
  <si>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</si>
  <si>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</si>
  <si>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</si>
  <si>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</si>
  <si>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</si>
  <si>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</si>
  <si>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</si>
  <si>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</si>
  <si>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</si>
  <si>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</si>
  <si>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</si>
  <si>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その他の製造業</t>
  </si>
  <si>
    <t>X</t>
  </si>
  <si>
    <t>注) 常用労働者30人以上の事業所についての数値である。</t>
  </si>
  <si>
    <t>１３－１３ 産業別賃金指数 （平成23年）</t>
  </si>
  <si>
    <t>（１）名目賃金指数</t>
  </si>
  <si>
    <t>電気・ガス・熱供給・水道業</t>
  </si>
  <si>
    <t>情報通信業</t>
  </si>
  <si>
    <t>卸売業,小売業</t>
  </si>
  <si>
    <t>学術研究,
専門・技術
サービス業</t>
  </si>
  <si>
    <t>宿泊業,
飲食
サービス業</t>
  </si>
  <si>
    <t>生活関連
サービス業
,娯楽業</t>
  </si>
  <si>
    <t>教育,学習　　支援業</t>
  </si>
  <si>
    <t>複合サービス　事業</t>
  </si>
  <si>
    <t>サービス業</t>
  </si>
  <si>
    <t>(現金給与総額)</t>
  </si>
  <si>
    <t>平成22年平均</t>
  </si>
  <si>
    <t>平成23年平均</t>
  </si>
  <si>
    <t>1</t>
  </si>
  <si>
    <t>10</t>
  </si>
  <si>
    <t>10</t>
  </si>
  <si>
    <t>11</t>
  </si>
  <si>
    <t>11</t>
  </si>
  <si>
    <t>(定期給与)</t>
  </si>
  <si>
    <t>資料：県統計課「平成23年毎月勤労統計調査」</t>
  </si>
  <si>
    <t>注）1 各項目の数は、平成22年を100とした場合の比である。</t>
  </si>
  <si>
    <t>　　2 常用労働者30人以上の事業所についての数値である。</t>
  </si>
  <si>
    <t>（２）実質賃金指数</t>
  </si>
  <si>
    <t>宿泊業
飲食
サービス業</t>
  </si>
  <si>
    <t>1</t>
  </si>
  <si>
    <t>3</t>
  </si>
  <si>
    <t>4</t>
  </si>
  <si>
    <t>5</t>
  </si>
  <si>
    <t>7</t>
  </si>
  <si>
    <t>8</t>
  </si>
  <si>
    <t>9</t>
  </si>
  <si>
    <t>1</t>
  </si>
  <si>
    <t>3</t>
  </si>
  <si>
    <t>4</t>
  </si>
  <si>
    <t>5</t>
  </si>
  <si>
    <t>6</t>
  </si>
  <si>
    <t>7</t>
  </si>
  <si>
    <t>8</t>
  </si>
  <si>
    <t>9</t>
  </si>
  <si>
    <t>10</t>
  </si>
  <si>
    <t>11</t>
  </si>
  <si>
    <t>　　3 実質賃金指数は、各月の名目賃金指数を各月の群馬県消費者物価指数で除したものである。</t>
  </si>
  <si>
    <t>１３－１４ 産業別常用労働者一人平均月間実労働時間数 （平成23年）</t>
  </si>
  <si>
    <t>電気・ガ
ス・熱供
給・水道業</t>
  </si>
  <si>
    <t>教育,
学習
支援業</t>
  </si>
  <si>
    <t>医療,
福祉</t>
  </si>
  <si>
    <t>複合サービス事業</t>
  </si>
  <si>
    <t>(総実労働時間)</t>
  </si>
  <si>
    <t>時間</t>
  </si>
  <si>
    <t>1</t>
  </si>
  <si>
    <t>月</t>
  </si>
  <si>
    <t>2</t>
  </si>
  <si>
    <t>3</t>
  </si>
  <si>
    <t>4</t>
  </si>
  <si>
    <t>5</t>
  </si>
  <si>
    <t>6</t>
  </si>
  <si>
    <t>7</t>
  </si>
  <si>
    <t>8</t>
  </si>
  <si>
    <t>9</t>
  </si>
  <si>
    <t>10</t>
  </si>
  <si>
    <t>11</t>
  </si>
  <si>
    <t>注）常用労働者30人以上の事業所についての数値である。</t>
  </si>
  <si>
    <t>１３－６ 学校卒業者の県内・県外就職状況 （平成20～24年）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</si>
</sst>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Red]\(0.00\)"/>
    <numFmt numFmtId="181" formatCode="0.0_);[Red]\(0.0\)"/>
    <numFmt numFmtId="182" formatCode="0.00_ "/>
    <numFmt numFmtId="183" formatCode="#,##0.00_);[Red]\(#,##0.00\)"/>
    <numFmt numFmtId="184" formatCode="0_);[Red]\(0\)"/>
    <numFmt numFmtId="185" formatCode="0.00_);\(0.00\)"/>
    <numFmt numFmtId="186" formatCode="0.0"/>
    <numFmt numFmtId="187" formatCode="0.0_ "/>
    <numFmt numFmtId="188" formatCode="0.000_ "/>
    <numFmt numFmtId="189" formatCode="#,##0_);\(#,##0\)"/>
    <numFmt numFmtId="190" formatCode="#,##0;[Red]#,##0"/>
    <numFmt numFmtId="191" formatCode="#,##0.0"/>
    <numFmt numFmtId="192" formatCode="0.00;[Red]0.00"/>
    <numFmt numFmtId="193" formatCode="#,##0.000_ "/>
  </numFmts>
  <fonts count="57">
    <font>
      <sz val="11"/>
      <name val="ＭＳ Ｐゴシック"/>
      <family val="3"/>
    </font>
    <font>
      <sz val="6"/>
      <name val="ＭＳ Ｐゴシック"/>
      <family val="3"/>
    </font>
    <font>
      <sz val="10"/>
      <name val="ＭＳ 明朝"/>
      <family val="1"/>
    </font>
    <font>
      <b/>
      <sz val="12"/>
      <name val="ＭＳ 明朝"/>
      <family val="1"/>
    </font>
    <font>
      <b/>
      <sz val="10"/>
      <name val="ＭＳ 明朝"/>
      <family val="1"/>
    </font>
    <font>
      <sz val="8"/>
      <name val="ＭＳ 明朝"/>
      <family val="1"/>
    </font>
    <font>
      <sz val="8"/>
      <name val="ＭＳ Ｐゴシック"/>
      <family val="3"/>
    </font>
    <font>
      <sz val="6"/>
      <name val="ＭＳ 明朝"/>
      <family val="1"/>
    </font>
    <font>
      <b/>
      <sz val="11"/>
      <name val="ＭＳ 明朝"/>
      <family val="1"/>
    </font>
    <font>
      <sz val="9"/>
      <name val="ＭＳ 明朝"/>
      <family val="1"/>
    </font>
    <font>
      <b/>
      <sz val="9"/>
      <name val="ＭＳ 明朝"/>
      <family val="1"/>
    </font>
    <font>
      <sz val="10"/>
      <color indexed="10"/>
      <name val="ＭＳ 明朝"/>
      <family val="1"/>
    </font>
    <font>
      <sz val="10"/>
      <name val="ＭＳ Ｐ明朝"/>
      <family val="1"/>
    </font>
    <font>
      <sz val="10"/>
      <color indexed="10"/>
      <name val="ＭＳ Ｐ明朝"/>
      <family val="1"/>
    </font>
    <font>
      <b/>
      <sz val="10"/>
      <name val="ＭＳ Ｐ明朝"/>
      <family val="1"/>
    </font>
    <font>
      <sz val="11"/>
      <name val="ＭＳ 明朝"/>
      <family val="1"/>
    </font>
    <font>
      <sz val="10"/>
      <color indexed="8"/>
      <name val="ＭＳ 明朝"/>
      <family val="1"/>
    </font>
    <font>
      <b/>
      <sz val="10"/>
      <color indexed="8"/>
      <name val="ＭＳ 明朝"/>
      <family val="1"/>
    </font>
    <font>
      <sz val="10.0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
      <b/>
      <sz val="12"/>
      <color theme="1"/>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color indexed="8"/>
      </bottom>
    </border>
    <border>
      <left style="thin">
        <color indexed="8"/>
      </left>
      <right>
        <color indexed="63"/>
      </right>
      <top style="thin"/>
      <bottom style="thin">
        <color indexed="8"/>
      </bottom>
    </border>
    <border>
      <left style="thin">
        <color indexed="8"/>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18" fillId="0" borderId="0">
      <alignment/>
      <protection/>
    </xf>
    <xf numFmtId="0" fontId="54" fillId="31" borderId="0" applyNumberFormat="0" applyBorder="0" applyAlignment="0" applyProtection="0"/>
  </cellStyleXfs>
  <cellXfs count="34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10" xfId="0" applyFont="1" applyFill="1" applyBorder="1" applyAlignment="1">
      <alignment horizontal="right" vertical="center" wrapText="1"/>
    </xf>
    <xf numFmtId="0" fontId="2" fillId="32" borderId="10" xfId="0" applyFont="1" applyFill="1" applyBorder="1" applyAlignment="1">
      <alignment horizontal="distributed" vertical="center" wrapText="1"/>
    </xf>
    <xf numFmtId="49" fontId="2" fillId="33" borderId="11" xfId="0" applyNumberFormat="1" applyFont="1" applyFill="1" applyBorder="1" applyAlignment="1">
      <alignment vertical="center"/>
    </xf>
    <xf numFmtId="3" fontId="2" fillId="0" borderId="10" xfId="0" applyNumberFormat="1" applyFont="1" applyBorder="1" applyAlignment="1">
      <alignment vertical="center"/>
    </xf>
    <xf numFmtId="49" fontId="2" fillId="0" borderId="0" xfId="0" applyNumberFormat="1" applyFont="1" applyFill="1" applyBorder="1" applyAlignment="1">
      <alignment horizontal="left" vertical="center" wrapText="1"/>
    </xf>
    <xf numFmtId="0" fontId="2" fillId="33" borderId="12" xfId="0" applyNumberFormat="1" applyFont="1" applyFill="1" applyBorder="1" applyAlignment="1">
      <alignment horizontal="left" vertical="center" wrapText="1"/>
    </xf>
    <xf numFmtId="0" fontId="4" fillId="33" borderId="12" xfId="0" applyNumberFormat="1" applyFont="1" applyFill="1" applyBorder="1" applyAlignment="1">
      <alignment horizontal="left" vertical="center" wrapText="1"/>
    </xf>
    <xf numFmtId="0" fontId="4" fillId="33" borderId="11" xfId="0" applyNumberFormat="1" applyFont="1" applyFill="1" applyBorder="1" applyAlignment="1">
      <alignment vertical="center"/>
    </xf>
    <xf numFmtId="3" fontId="4" fillId="0" borderId="10" xfId="0" applyNumberFormat="1" applyFont="1" applyBorder="1" applyAlignment="1">
      <alignment vertical="center"/>
    </xf>
    <xf numFmtId="182" fontId="4" fillId="0" borderId="10" xfId="0" applyNumberFormat="1" applyFont="1" applyBorder="1" applyAlignment="1">
      <alignment horizontal="right" vertical="center"/>
    </xf>
    <xf numFmtId="182" fontId="2" fillId="0" borderId="10" xfId="0" applyNumberFormat="1" applyFont="1" applyBorder="1" applyAlignment="1">
      <alignment vertical="center"/>
    </xf>
    <xf numFmtId="0" fontId="5" fillId="32" borderId="13" xfId="0" applyFont="1" applyFill="1" applyBorder="1" applyAlignment="1">
      <alignment horizontal="distributed" vertical="center" wrapText="1"/>
    </xf>
    <xf numFmtId="0" fontId="2" fillId="32" borderId="10" xfId="0" applyFont="1" applyFill="1" applyBorder="1" applyAlignment="1">
      <alignment horizontal="distributed" vertical="center"/>
    </xf>
    <xf numFmtId="0" fontId="7" fillId="32" borderId="10" xfId="0" applyFont="1" applyFill="1" applyBorder="1" applyAlignment="1">
      <alignment horizontal="distributed" vertical="center"/>
    </xf>
    <xf numFmtId="49" fontId="2" fillId="33" borderId="11" xfId="0" applyNumberFormat="1" applyFont="1" applyFill="1" applyBorder="1" applyAlignment="1">
      <alignment horizontal="distributed" vertical="center" wrapText="1"/>
    </xf>
    <xf numFmtId="49" fontId="2" fillId="33" borderId="14" xfId="0" applyNumberFormat="1" applyFont="1" applyFill="1" applyBorder="1" applyAlignment="1">
      <alignment horizontal="distributed" vertical="center" wrapText="1"/>
    </xf>
    <xf numFmtId="49" fontId="2" fillId="33" borderId="12" xfId="0" applyNumberFormat="1" applyFont="1" applyFill="1" applyBorder="1" applyAlignment="1">
      <alignment horizontal="distributed" vertical="center" wrapText="1"/>
    </xf>
    <xf numFmtId="177" fontId="2" fillId="0" borderId="10" xfId="0" applyNumberFormat="1" applyFont="1" applyFill="1" applyBorder="1" applyAlignment="1">
      <alignment horizontal="right" vertical="center" wrapText="1"/>
    </xf>
    <xf numFmtId="176" fontId="2" fillId="0" borderId="0" xfId="0" applyNumberFormat="1" applyFont="1" applyAlignment="1">
      <alignment horizontal="right" vertical="center"/>
    </xf>
    <xf numFmtId="177" fontId="4" fillId="0" borderId="10" xfId="0" applyNumberFormat="1" applyFont="1" applyFill="1" applyBorder="1" applyAlignment="1">
      <alignment horizontal="right" vertical="center" wrapText="1"/>
    </xf>
    <xf numFmtId="177" fontId="2" fillId="0" borderId="10" xfId="0" applyNumberFormat="1" applyFont="1" applyBorder="1" applyAlignment="1">
      <alignment horizontal="right" vertical="center" wrapText="1"/>
    </xf>
    <xf numFmtId="0" fontId="2" fillId="33" borderId="14" xfId="0" applyFont="1" applyFill="1" applyBorder="1" applyAlignment="1">
      <alignment horizontal="center" vertical="center" wrapText="1"/>
    </xf>
    <xf numFmtId="49" fontId="2" fillId="33" borderId="12" xfId="0" applyNumberFormat="1" applyFont="1" applyFill="1" applyBorder="1" applyAlignment="1">
      <alignment horizontal="left" vertical="center" wrapText="1"/>
    </xf>
    <xf numFmtId="49" fontId="2" fillId="33" borderId="14" xfId="0" applyNumberFormat="1" applyFont="1" applyFill="1" applyBorder="1" applyAlignment="1">
      <alignment horizontal="center" vertical="center" wrapText="1"/>
    </xf>
    <xf numFmtId="0" fontId="2" fillId="0" borderId="10" xfId="0" applyFont="1" applyBorder="1" applyAlignment="1">
      <alignment vertical="center"/>
    </xf>
    <xf numFmtId="177" fontId="0" fillId="0" borderId="0" xfId="0" applyNumberFormat="1" applyAlignment="1">
      <alignment/>
    </xf>
    <xf numFmtId="177" fontId="2" fillId="0" borderId="0" xfId="0" applyNumberFormat="1" applyFont="1" applyAlignment="1">
      <alignment vertical="center"/>
    </xf>
    <xf numFmtId="0" fontId="2" fillId="32" borderId="12" xfId="0" applyFont="1" applyFill="1" applyBorder="1" applyAlignment="1">
      <alignment horizontal="distributed"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5" xfId="0" applyNumberFormat="1" applyFont="1" applyBorder="1" applyAlignment="1">
      <alignment horizontal="right" vertical="center" wrapText="1"/>
    </xf>
    <xf numFmtId="0" fontId="2" fillId="0" borderId="10" xfId="0" applyNumberFormat="1" applyFont="1" applyBorder="1" applyAlignment="1">
      <alignment horizontal="right" vertical="center" wrapText="1"/>
    </xf>
    <xf numFmtId="0" fontId="2" fillId="33" borderId="11"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0" fontId="4" fillId="33" borderId="12" xfId="0" applyFont="1" applyFill="1" applyBorder="1" applyAlignment="1">
      <alignment horizontal="distributed" vertical="center" wrapText="1"/>
    </xf>
    <xf numFmtId="177" fontId="4" fillId="0" borderId="10" xfId="0" applyNumberFormat="1" applyFont="1" applyBorder="1" applyAlignment="1">
      <alignment horizontal="right" vertical="center" wrapText="1"/>
    </xf>
    <xf numFmtId="0" fontId="4" fillId="33" borderId="11" xfId="0" applyFont="1" applyFill="1" applyBorder="1" applyAlignment="1">
      <alignment vertical="center" wrapText="1"/>
    </xf>
    <xf numFmtId="177" fontId="5" fillId="0" borderId="0" xfId="0" applyNumberFormat="1" applyFont="1" applyAlignment="1">
      <alignment vertical="center"/>
    </xf>
    <xf numFmtId="38" fontId="2" fillId="0" borderId="10" xfId="48" applyFont="1" applyBorder="1" applyAlignment="1">
      <alignment vertical="center"/>
    </xf>
    <xf numFmtId="186" fontId="2" fillId="0" borderId="10" xfId="42" applyNumberFormat="1" applyFont="1" applyBorder="1" applyAlignment="1">
      <alignment vertical="center"/>
    </xf>
    <xf numFmtId="186" fontId="2" fillId="0" borderId="10" xfId="0" applyNumberFormat="1" applyFont="1" applyBorder="1" applyAlignment="1">
      <alignment vertical="center"/>
    </xf>
    <xf numFmtId="187" fontId="2" fillId="0" borderId="10" xfId="0" applyNumberFormat="1" applyFont="1" applyBorder="1" applyAlignment="1">
      <alignment vertical="center"/>
    </xf>
    <xf numFmtId="0" fontId="2" fillId="33" borderId="12" xfId="0" applyFont="1" applyFill="1" applyBorder="1" applyAlignment="1">
      <alignment horizontal="left" vertical="center" wrapText="1"/>
    </xf>
    <xf numFmtId="0" fontId="4" fillId="33" borderId="12" xfId="0" applyFont="1" applyFill="1" applyBorder="1" applyAlignment="1">
      <alignment horizontal="left" vertical="center" wrapText="1"/>
    </xf>
    <xf numFmtId="38" fontId="4" fillId="0" borderId="10" xfId="48" applyFont="1" applyBorder="1" applyAlignment="1">
      <alignment vertical="center"/>
    </xf>
    <xf numFmtId="186" fontId="4" fillId="0" borderId="10" xfId="42" applyNumberFormat="1" applyFont="1" applyBorder="1" applyAlignment="1">
      <alignment vertical="center"/>
    </xf>
    <xf numFmtId="9" fontId="2" fillId="0" borderId="0" xfId="42" applyNumberFormat="1" applyFont="1" applyAlignment="1">
      <alignment vertical="center"/>
    </xf>
    <xf numFmtId="0" fontId="2" fillId="0" borderId="0" xfId="0" applyNumberFormat="1" applyFont="1" applyAlignment="1">
      <alignment vertical="center"/>
    </xf>
    <xf numFmtId="187" fontId="2" fillId="0" borderId="0" xfId="0" applyNumberFormat="1" applyFont="1" applyAlignment="1">
      <alignment vertical="center"/>
    </xf>
    <xf numFmtId="38" fontId="2" fillId="0" borderId="0" xfId="0" applyNumberFormat="1" applyFont="1" applyAlignment="1">
      <alignment vertical="center"/>
    </xf>
    <xf numFmtId="0" fontId="8" fillId="0" borderId="0" xfId="0" applyFont="1" applyAlignment="1">
      <alignment vertical="center"/>
    </xf>
    <xf numFmtId="0" fontId="2" fillId="33" borderId="10" xfId="0" applyFont="1" applyFill="1" applyBorder="1" applyAlignment="1">
      <alignment horizontal="distributed" vertical="center" wrapText="1"/>
    </xf>
    <xf numFmtId="0" fontId="2" fillId="0" borderId="10" xfId="0" applyFont="1" applyBorder="1" applyAlignment="1">
      <alignment horizontal="right" vertical="center"/>
    </xf>
    <xf numFmtId="2" fontId="2" fillId="0" borderId="10" xfId="0" applyNumberFormat="1" applyFont="1" applyBorder="1" applyAlignment="1">
      <alignment vertical="center"/>
    </xf>
    <xf numFmtId="0" fontId="2" fillId="33" borderId="14" xfId="0" applyFont="1" applyFill="1" applyBorder="1" applyAlignment="1">
      <alignment horizontal="right" vertical="center"/>
    </xf>
    <xf numFmtId="49" fontId="2" fillId="33" borderId="12" xfId="0" applyNumberFormat="1" applyFont="1" applyFill="1" applyBorder="1" applyAlignment="1">
      <alignment vertical="center"/>
    </xf>
    <xf numFmtId="49" fontId="9" fillId="33" borderId="12" xfId="0" applyNumberFormat="1" applyFont="1" applyFill="1" applyBorder="1" applyAlignment="1">
      <alignment vertical="center"/>
    </xf>
    <xf numFmtId="0" fontId="4" fillId="33" borderId="14" xfId="0" applyFont="1" applyFill="1" applyBorder="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right" vertical="center"/>
    </xf>
    <xf numFmtId="2" fontId="4" fillId="0" borderId="10" xfId="0" applyNumberFormat="1" applyFont="1" applyBorder="1" applyAlignment="1">
      <alignment vertical="center"/>
    </xf>
    <xf numFmtId="188" fontId="2" fillId="0" borderId="0" xfId="0" applyNumberFormat="1" applyFont="1" applyAlignment="1">
      <alignment vertical="center"/>
    </xf>
    <xf numFmtId="2" fontId="2" fillId="0" borderId="0" xfId="0" applyNumberFormat="1" applyFont="1" applyAlignment="1">
      <alignment vertical="center"/>
    </xf>
    <xf numFmtId="3" fontId="2" fillId="0" borderId="10" xfId="0" applyNumberFormat="1" applyFont="1" applyBorder="1" applyAlignment="1">
      <alignment horizontal="right" vertical="center"/>
    </xf>
    <xf numFmtId="192" fontId="2" fillId="0" borderId="10" xfId="0" applyNumberFormat="1" applyFont="1" applyBorder="1" applyAlignment="1">
      <alignment vertical="center"/>
    </xf>
    <xf numFmtId="3" fontId="4" fillId="0" borderId="10" xfId="0" applyNumberFormat="1" applyFont="1" applyBorder="1" applyAlignment="1">
      <alignment horizontal="right" vertical="center"/>
    </xf>
    <xf numFmtId="192" fontId="4" fillId="0" borderId="10" xfId="0" applyNumberFormat="1" applyFont="1" applyBorder="1" applyAlignment="1">
      <alignment vertical="center"/>
    </xf>
    <xf numFmtId="193" fontId="2" fillId="0" borderId="0" xfId="0" applyNumberFormat="1" applyFont="1" applyAlignment="1">
      <alignment vertical="center"/>
    </xf>
    <xf numFmtId="0" fontId="2" fillId="33" borderId="14" xfId="0" applyNumberFormat="1" applyFont="1" applyFill="1" applyBorder="1" applyAlignment="1">
      <alignment horizontal="right" vertical="center"/>
    </xf>
    <xf numFmtId="0" fontId="10" fillId="0" borderId="10" xfId="0" applyFont="1" applyBorder="1" applyAlignment="1">
      <alignment horizontal="right" vertical="center"/>
    </xf>
    <xf numFmtId="49" fontId="10" fillId="33" borderId="11" xfId="0" applyNumberFormat="1" applyFont="1" applyFill="1" applyBorder="1" applyAlignment="1">
      <alignment vertical="center"/>
    </xf>
    <xf numFmtId="0" fontId="4" fillId="0" borderId="0" xfId="0" applyFont="1" applyAlignment="1">
      <alignment vertical="center"/>
    </xf>
    <xf numFmtId="0" fontId="4" fillId="33" borderId="14" xfId="0" applyNumberFormat="1" applyFont="1" applyFill="1" applyBorder="1" applyAlignment="1">
      <alignment horizontal="right" vertical="center"/>
    </xf>
    <xf numFmtId="49" fontId="10" fillId="33" borderId="12" xfId="0" applyNumberFormat="1" applyFont="1" applyFill="1" applyBorder="1" applyAlignment="1">
      <alignment vertical="center"/>
    </xf>
    <xf numFmtId="38" fontId="4" fillId="0" borderId="10" xfId="0" applyNumberFormat="1" applyFont="1" applyBorder="1" applyAlignment="1">
      <alignment vertical="center"/>
    </xf>
    <xf numFmtId="38" fontId="4" fillId="0" borderId="10" xfId="0" applyNumberFormat="1" applyFont="1" applyBorder="1" applyAlignment="1" quotePrefix="1">
      <alignment horizontal="right" vertical="center"/>
    </xf>
    <xf numFmtId="38" fontId="4" fillId="0" borderId="10" xfId="0" applyNumberFormat="1" applyFont="1" applyBorder="1" applyAlignment="1">
      <alignment horizontal="right" vertical="center"/>
    </xf>
    <xf numFmtId="0" fontId="2" fillId="33" borderId="15" xfId="0" applyFont="1" applyFill="1" applyBorder="1" applyAlignment="1">
      <alignment horizontal="distributed" vertical="center" wrapText="1"/>
    </xf>
    <xf numFmtId="0" fontId="2" fillId="0" borderId="10" xfId="0" applyNumberFormat="1" applyFont="1" applyFill="1" applyBorder="1" applyAlignment="1">
      <alignment horizontal="right" vertical="center" wrapText="1"/>
    </xf>
    <xf numFmtId="0" fontId="2" fillId="33" borderId="10" xfId="0" applyFont="1" applyFill="1" applyBorder="1" applyAlignment="1">
      <alignment horizontal="distributed" vertical="center" wrapText="1"/>
    </xf>
    <xf numFmtId="0" fontId="4" fillId="0" borderId="0" xfId="0" applyFont="1" applyAlignment="1">
      <alignment vertical="center" shrinkToFit="1"/>
    </xf>
    <xf numFmtId="0" fontId="4" fillId="34" borderId="10" xfId="0" applyFont="1" applyFill="1" applyBorder="1" applyAlignment="1">
      <alignment horizontal="distributed" vertical="center" shrinkToFit="1"/>
    </xf>
    <xf numFmtId="177" fontId="4" fillId="0" borderId="0" xfId="0" applyNumberFormat="1" applyFont="1" applyAlignment="1">
      <alignment vertical="center" shrinkToFit="1"/>
    </xf>
    <xf numFmtId="0" fontId="2" fillId="34" borderId="10" xfId="0" applyFont="1" applyFill="1" applyBorder="1" applyAlignment="1">
      <alignment horizontal="distributed" vertical="center" wrapText="1"/>
    </xf>
    <xf numFmtId="0" fontId="9" fillId="34" borderId="10" xfId="0" applyFont="1" applyFill="1" applyBorder="1" applyAlignment="1">
      <alignment horizontal="distributed" vertical="center" wrapText="1"/>
    </xf>
    <xf numFmtId="0" fontId="7" fillId="34" borderId="10"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177" fontId="2" fillId="0" borderId="0" xfId="0" applyNumberFormat="1" applyFont="1" applyBorder="1" applyAlignment="1">
      <alignment horizontal="right" vertical="center" wrapText="1"/>
    </xf>
    <xf numFmtId="0" fontId="11" fillId="0" borderId="0" xfId="0" applyFont="1" applyAlignment="1">
      <alignment vertical="center"/>
    </xf>
    <xf numFmtId="49" fontId="2" fillId="33" borderId="16" xfId="0" applyNumberFormat="1" applyFont="1" applyFill="1" applyBorder="1" applyAlignment="1">
      <alignment horizontal="right" vertical="center" wrapText="1"/>
    </xf>
    <xf numFmtId="49" fontId="2" fillId="33" borderId="17" xfId="0" applyNumberFormat="1" applyFont="1" applyFill="1" applyBorder="1" applyAlignment="1">
      <alignment horizontal="center" vertical="center" wrapText="1"/>
    </xf>
    <xf numFmtId="49" fontId="2" fillId="33" borderId="18" xfId="0" applyNumberFormat="1" applyFont="1" applyFill="1" applyBorder="1" applyAlignment="1">
      <alignment horizontal="left" vertical="center" wrapText="1"/>
    </xf>
    <xf numFmtId="189" fontId="2" fillId="0" borderId="10" xfId="0" applyNumberFormat="1" applyFont="1" applyBorder="1" applyAlignment="1">
      <alignment horizontal="right" vertical="center" wrapText="1"/>
    </xf>
    <xf numFmtId="49" fontId="2" fillId="33" borderId="19" xfId="0" applyNumberFormat="1" applyFont="1" applyFill="1" applyBorder="1" applyAlignment="1">
      <alignment horizontal="right"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left" vertical="center" wrapText="1"/>
    </xf>
    <xf numFmtId="49" fontId="2" fillId="33" borderId="18"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189" fontId="2" fillId="0" borderId="10" xfId="0" applyNumberFormat="1" applyFont="1" applyBorder="1" applyAlignment="1" quotePrefix="1">
      <alignment horizontal="right" vertical="center" wrapText="1"/>
    </xf>
    <xf numFmtId="49" fontId="2" fillId="33" borderId="18" xfId="0" applyNumberFormat="1" applyFont="1" applyFill="1" applyBorder="1" applyAlignment="1">
      <alignment horizontal="right" vertical="center" wrapText="1"/>
    </xf>
    <xf numFmtId="49" fontId="2" fillId="33" borderId="21" xfId="0" applyNumberFormat="1" applyFont="1" applyFill="1" applyBorder="1" applyAlignment="1">
      <alignment horizontal="right" vertical="center" wrapText="1"/>
    </xf>
    <xf numFmtId="49" fontId="2" fillId="33" borderId="22" xfId="0" applyNumberFormat="1" applyFont="1" applyFill="1" applyBorder="1" applyAlignment="1">
      <alignment horizontal="distributed" vertical="center" wrapText="1"/>
    </xf>
    <xf numFmtId="49" fontId="2" fillId="33" borderId="0" xfId="0" applyNumberFormat="1" applyFont="1" applyFill="1" applyBorder="1" applyAlignment="1">
      <alignment horizontal="center" vertical="center" wrapText="1"/>
    </xf>
    <xf numFmtId="49" fontId="2" fillId="33" borderId="23" xfId="0" applyNumberFormat="1" applyFont="1" applyFill="1" applyBorder="1" applyAlignment="1">
      <alignment horizontal="right" vertical="center" wrapText="1"/>
    </xf>
    <xf numFmtId="49" fontId="2" fillId="33" borderId="19" xfId="0" applyNumberFormat="1" applyFont="1" applyFill="1" applyBorder="1" applyAlignment="1">
      <alignment horizontal="center" vertical="center" wrapText="1"/>
    </xf>
    <xf numFmtId="0" fontId="12" fillId="0" borderId="0" xfId="0" applyFont="1" applyAlignment="1">
      <alignment vertical="center"/>
    </xf>
    <xf numFmtId="38" fontId="2" fillId="0" borderId="10" xfId="0" applyNumberFormat="1" applyFont="1" applyBorder="1" applyAlignment="1">
      <alignment horizontal="right" vertical="center" shrinkToFit="1"/>
    </xf>
    <xf numFmtId="38" fontId="2" fillId="0" borderId="10" xfId="0" applyNumberFormat="1" applyFont="1" applyBorder="1" applyAlignment="1">
      <alignment horizontal="right" vertical="center" wrapText="1"/>
    </xf>
    <xf numFmtId="0" fontId="12" fillId="0" borderId="0" xfId="0" applyFont="1" applyAlignment="1">
      <alignment vertical="center" shrinkToFit="1"/>
    </xf>
    <xf numFmtId="0" fontId="4" fillId="33" borderId="10" xfId="0" applyFont="1" applyFill="1" applyBorder="1" applyAlignment="1">
      <alignment horizontal="distributed" vertical="center" shrinkToFit="1"/>
    </xf>
    <xf numFmtId="38" fontId="4" fillId="0" borderId="10" xfId="0" applyNumberFormat="1" applyFont="1" applyBorder="1" applyAlignment="1">
      <alignment horizontal="right" vertical="center" shrinkToFit="1"/>
    </xf>
    <xf numFmtId="38" fontId="4" fillId="0" borderId="10" xfId="0" applyNumberFormat="1" applyFont="1" applyFill="1" applyBorder="1" applyAlignment="1">
      <alignment horizontal="right" vertical="center" shrinkToFit="1"/>
    </xf>
    <xf numFmtId="38" fontId="2" fillId="0" borderId="10" xfId="48" applyFont="1" applyBorder="1" applyAlignment="1">
      <alignment horizontal="right" vertical="center"/>
    </xf>
    <xf numFmtId="38" fontId="55" fillId="0" borderId="10" xfId="0" applyNumberFormat="1" applyFont="1" applyBorder="1" applyAlignment="1">
      <alignment horizontal="right" vertical="center" shrinkToFit="1"/>
    </xf>
    <xf numFmtId="38" fontId="13" fillId="0" borderId="0" xfId="0" applyNumberFormat="1" applyFont="1" applyAlignment="1">
      <alignment vertical="center"/>
    </xf>
    <xf numFmtId="38" fontId="12" fillId="0" borderId="0" xfId="0" applyNumberFormat="1" applyFont="1" applyAlignment="1">
      <alignment vertical="center"/>
    </xf>
    <xf numFmtId="38" fontId="14" fillId="0" borderId="0" xfId="0" applyNumberFormat="1" applyFont="1" applyBorder="1" applyAlignment="1">
      <alignment horizontal="right" vertical="center" wrapText="1"/>
    </xf>
    <xf numFmtId="38" fontId="12" fillId="0" borderId="0" xfId="0" applyNumberFormat="1" applyFont="1" applyBorder="1" applyAlignment="1">
      <alignment horizontal="right" vertical="center" wrapText="1"/>
    </xf>
    <xf numFmtId="176" fontId="2" fillId="0" borderId="10" xfId="0" applyNumberFormat="1" applyFont="1" applyBorder="1" applyAlignment="1">
      <alignment horizontal="right" vertical="center" wrapText="1"/>
    </xf>
    <xf numFmtId="0" fontId="2" fillId="0" borderId="0" xfId="0" applyFont="1" applyAlignment="1">
      <alignment vertical="center" shrinkToFit="1"/>
    </xf>
    <xf numFmtId="176" fontId="4" fillId="0" borderId="10" xfId="0" applyNumberFormat="1" applyFont="1" applyBorder="1" applyAlignment="1">
      <alignment horizontal="right" vertical="center" wrapText="1"/>
    </xf>
    <xf numFmtId="176" fontId="4" fillId="0" borderId="10" xfId="0" applyNumberFormat="1" applyFont="1" applyFill="1" applyBorder="1" applyAlignment="1">
      <alignment horizontal="right" vertical="center" wrapText="1"/>
    </xf>
    <xf numFmtId="176" fontId="2" fillId="0" borderId="0" xfId="0" applyNumberFormat="1" applyFont="1" applyAlignment="1">
      <alignment vertical="center" shrinkToFit="1"/>
    </xf>
    <xf numFmtId="38" fontId="2" fillId="0" borderId="10" xfId="0" applyNumberFormat="1" applyFont="1" applyBorder="1" applyAlignment="1">
      <alignment horizontal="right" vertical="center"/>
    </xf>
    <xf numFmtId="0" fontId="12" fillId="0" borderId="0" xfId="0" applyFont="1" applyFill="1" applyAlignment="1">
      <alignment vertical="center"/>
    </xf>
    <xf numFmtId="38" fontId="4" fillId="0" borderId="0" xfId="0" applyNumberFormat="1" applyFont="1" applyAlignment="1">
      <alignment vertical="center"/>
    </xf>
    <xf numFmtId="0" fontId="56" fillId="0" borderId="0" xfId="0" applyFont="1" applyAlignment="1">
      <alignment vertical="center"/>
    </xf>
    <xf numFmtId="3" fontId="16" fillId="0" borderId="10" xfId="0" applyNumberFormat="1" applyFont="1" applyBorder="1" applyAlignment="1">
      <alignment horizontal="right" vertical="center"/>
    </xf>
    <xf numFmtId="3" fontId="16" fillId="0" borderId="10" xfId="0" applyNumberFormat="1" applyFont="1" applyFill="1" applyBorder="1" applyAlignment="1">
      <alignment horizontal="right" vertical="center"/>
    </xf>
    <xf numFmtId="3" fontId="17" fillId="0" borderId="10" xfId="0" applyNumberFormat="1" applyFont="1" applyBorder="1" applyAlignment="1">
      <alignment/>
    </xf>
    <xf numFmtId="3" fontId="17" fillId="0" borderId="10" xfId="0" applyNumberFormat="1" applyFont="1" applyBorder="1" applyAlignment="1">
      <alignment horizontal="right"/>
    </xf>
    <xf numFmtId="3" fontId="17" fillId="0" borderId="10" xfId="0" applyNumberFormat="1" applyFont="1" applyFill="1" applyBorder="1" applyAlignment="1">
      <alignment/>
    </xf>
    <xf numFmtId="3" fontId="2" fillId="0" borderId="10" xfId="0" applyNumberFormat="1" applyFont="1" applyBorder="1" applyAlignment="1">
      <alignment/>
    </xf>
    <xf numFmtId="3" fontId="2" fillId="0" borderId="10" xfId="0" applyNumberFormat="1" applyFont="1" applyFill="1" applyBorder="1" applyAlignment="1">
      <alignment/>
    </xf>
    <xf numFmtId="190" fontId="2" fillId="0" borderId="0" xfId="0" applyNumberFormat="1" applyFont="1" applyAlignment="1">
      <alignment horizontal="right" vertical="center"/>
    </xf>
    <xf numFmtId="3" fontId="16" fillId="0" borderId="10" xfId="0" applyNumberFormat="1" applyFont="1" applyBorder="1" applyAlignment="1">
      <alignment/>
    </xf>
    <xf numFmtId="3" fontId="16" fillId="0" borderId="10" xfId="0" applyNumberFormat="1" applyFont="1" applyBorder="1" applyAlignment="1">
      <alignment horizontal="right"/>
    </xf>
    <xf numFmtId="3" fontId="16" fillId="0" borderId="10" xfId="0" applyNumberFormat="1" applyFont="1" applyFill="1" applyBorder="1" applyAlignment="1">
      <alignment/>
    </xf>
    <xf numFmtId="3" fontId="16" fillId="0" borderId="10" xfId="0" applyNumberFormat="1" applyFont="1" applyFill="1" applyBorder="1" applyAlignment="1">
      <alignment horizontal="right"/>
    </xf>
    <xf numFmtId="3" fontId="17" fillId="0" borderId="10" xfId="0" applyNumberFormat="1" applyFont="1" applyFill="1" applyBorder="1" applyAlignment="1">
      <alignment horizontal="right"/>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8" fontId="2" fillId="0" borderId="0" xfId="48" applyFont="1" applyAlignment="1">
      <alignment vertical="center"/>
    </xf>
    <xf numFmtId="0" fontId="15" fillId="0" borderId="0" xfId="0" applyFont="1" applyAlignment="1">
      <alignment/>
    </xf>
    <xf numFmtId="49" fontId="3" fillId="0" borderId="0" xfId="0" applyNumberFormat="1" applyFont="1" applyAlignment="1">
      <alignment/>
    </xf>
    <xf numFmtId="49" fontId="15" fillId="0" borderId="0" xfId="0" applyNumberFormat="1" applyFont="1" applyAlignment="1">
      <alignment/>
    </xf>
    <xf numFmtId="0" fontId="2" fillId="0" borderId="0" xfId="0" applyFont="1" applyAlignment="1">
      <alignment horizontal="distributed" vertical="center" wrapText="1"/>
    </xf>
    <xf numFmtId="0" fontId="5" fillId="32" borderId="24" xfId="0" applyFont="1" applyFill="1" applyBorder="1" applyAlignment="1">
      <alignment horizontal="distributed" vertical="center" wrapText="1"/>
    </xf>
    <xf numFmtId="0" fontId="5" fillId="32" borderId="15" xfId="0" applyFont="1" applyFill="1" applyBorder="1" applyAlignment="1">
      <alignment horizontal="distributed" vertical="center" wrapText="1"/>
    </xf>
    <xf numFmtId="0" fontId="2" fillId="0" borderId="0" xfId="0" applyFont="1" applyAlignment="1">
      <alignment vertical="top" wrapText="1"/>
    </xf>
    <xf numFmtId="187" fontId="2" fillId="0" borderId="10" xfId="0" applyNumberFormat="1" applyFont="1" applyBorder="1" applyAlignment="1">
      <alignment horizontal="right" vertical="center" wrapText="1"/>
    </xf>
    <xf numFmtId="186" fontId="16" fillId="0" borderId="25" xfId="0" applyNumberFormat="1" applyFont="1" applyBorder="1" applyAlignment="1">
      <alignment/>
    </xf>
    <xf numFmtId="186" fontId="16" fillId="0" borderId="25" xfId="0" applyNumberFormat="1" applyFont="1" applyBorder="1" applyAlignment="1">
      <alignment horizontal="right"/>
    </xf>
    <xf numFmtId="0" fontId="4" fillId="0" borderId="0" xfId="0" applyFont="1" applyAlignment="1">
      <alignment vertical="top" wrapText="1"/>
    </xf>
    <xf numFmtId="186" fontId="17" fillId="0" borderId="26" xfId="0" applyNumberFormat="1" applyFont="1" applyBorder="1" applyAlignment="1">
      <alignment/>
    </xf>
    <xf numFmtId="186" fontId="17" fillId="0" borderId="26" xfId="0" applyNumberFormat="1" applyFont="1" applyBorder="1" applyAlignment="1">
      <alignment horizontal="right"/>
    </xf>
    <xf numFmtId="186" fontId="17" fillId="0" borderId="25" xfId="0" applyNumberFormat="1" applyFont="1" applyBorder="1" applyAlignment="1">
      <alignment horizontal="right"/>
    </xf>
    <xf numFmtId="49" fontId="2" fillId="33" borderId="11" xfId="0" applyNumberFormat="1" applyFont="1" applyFill="1" applyBorder="1" applyAlignment="1">
      <alignment horizontal="right" vertical="center" wrapText="1"/>
    </xf>
    <xf numFmtId="49" fontId="2" fillId="33" borderId="14" xfId="0" applyNumberFormat="1" applyFont="1" applyFill="1" applyBorder="1" applyAlignment="1">
      <alignment horizontal="left" vertical="center" wrapText="1"/>
    </xf>
    <xf numFmtId="186" fontId="2" fillId="0" borderId="26" xfId="0" applyNumberFormat="1" applyFont="1" applyBorder="1" applyAlignment="1">
      <alignment/>
    </xf>
    <xf numFmtId="186" fontId="2" fillId="0" borderId="26" xfId="0" applyNumberFormat="1" applyFont="1" applyBorder="1" applyAlignment="1">
      <alignment horizontal="right"/>
    </xf>
    <xf numFmtId="186" fontId="2" fillId="0" borderId="27" xfId="0" applyNumberFormat="1" applyFont="1" applyBorder="1" applyAlignment="1">
      <alignment/>
    </xf>
    <xf numFmtId="186" fontId="2" fillId="0" borderId="27" xfId="0" applyNumberFormat="1" applyFont="1" applyBorder="1" applyAlignment="1">
      <alignment horizontal="right"/>
    </xf>
    <xf numFmtId="49" fontId="2" fillId="0" borderId="0" xfId="0" applyNumberFormat="1" applyFont="1" applyAlignment="1">
      <alignment vertical="top" wrapText="1"/>
    </xf>
    <xf numFmtId="49" fontId="5" fillId="0" borderId="0" xfId="0" applyNumberFormat="1" applyFont="1" applyAlignment="1">
      <alignment vertical="top"/>
    </xf>
    <xf numFmtId="0" fontId="0" fillId="0" borderId="0" xfId="0" applyFont="1" applyAlignment="1">
      <alignment vertical="top"/>
    </xf>
    <xf numFmtId="0" fontId="0" fillId="0" borderId="0" xfId="0" applyAlignment="1">
      <alignment vertical="top"/>
    </xf>
    <xf numFmtId="49" fontId="56" fillId="0" borderId="0" xfId="0" applyNumberFormat="1" applyFont="1" applyAlignment="1">
      <alignment/>
    </xf>
    <xf numFmtId="187" fontId="2" fillId="0" borderId="13" xfId="0" applyNumberFormat="1" applyFont="1" applyBorder="1" applyAlignment="1">
      <alignment horizontal="right" vertical="center" wrapText="1"/>
    </xf>
    <xf numFmtId="0" fontId="2" fillId="0" borderId="28" xfId="0" applyFont="1" applyBorder="1" applyAlignment="1">
      <alignment vertical="top" wrapText="1"/>
    </xf>
    <xf numFmtId="186" fontId="16" fillId="0" borderId="10" xfId="60" applyNumberFormat="1" applyFont="1" applyFill="1" applyBorder="1">
      <alignment/>
      <protection/>
    </xf>
    <xf numFmtId="186" fontId="16" fillId="0" borderId="26" xfId="0" applyNumberFormat="1" applyFont="1" applyBorder="1" applyAlignment="1">
      <alignment horizontal="right"/>
    </xf>
    <xf numFmtId="187" fontId="2" fillId="0" borderId="26" xfId="0" applyNumberFormat="1" applyFont="1" applyBorder="1" applyAlignment="1">
      <alignment vertical="top" wrapText="1"/>
    </xf>
    <xf numFmtId="187" fontId="2" fillId="0" borderId="26" xfId="0" applyNumberFormat="1" applyFont="1" applyBorder="1" applyAlignment="1">
      <alignment horizontal="right" vertical="top" wrapText="1"/>
    </xf>
    <xf numFmtId="186" fontId="17" fillId="0" borderId="10" xfId="60" applyNumberFormat="1" applyFont="1" applyFill="1" applyBorder="1">
      <alignment/>
      <protection/>
    </xf>
    <xf numFmtId="186" fontId="17" fillId="0" borderId="10" xfId="0" applyNumberFormat="1" applyFont="1" applyBorder="1" applyAlignment="1">
      <alignment/>
    </xf>
    <xf numFmtId="186" fontId="17" fillId="0" borderId="27" xfId="0" applyNumberFormat="1" applyFont="1" applyBorder="1" applyAlignment="1">
      <alignment horizontal="right"/>
    </xf>
    <xf numFmtId="187" fontId="4" fillId="0" borderId="27" xfId="0" applyNumberFormat="1" applyFont="1" applyBorder="1" applyAlignment="1">
      <alignment vertical="top" wrapText="1"/>
    </xf>
    <xf numFmtId="0" fontId="4" fillId="0" borderId="27" xfId="0" applyFont="1" applyBorder="1" applyAlignment="1">
      <alignment horizontal="right" vertical="top" wrapText="1"/>
    </xf>
    <xf numFmtId="186" fontId="16" fillId="0" borderId="10" xfId="0" applyNumberFormat="1" applyFont="1" applyBorder="1" applyAlignment="1">
      <alignment/>
    </xf>
    <xf numFmtId="186" fontId="16" fillId="0" borderId="29" xfId="0" applyNumberFormat="1" applyFont="1" applyBorder="1" applyAlignment="1">
      <alignment horizontal="right"/>
    </xf>
    <xf numFmtId="186" fontId="16" fillId="0" borderId="10" xfId="0" applyNumberFormat="1" applyFont="1" applyBorder="1" applyAlignment="1">
      <alignment horizontal="right"/>
    </xf>
    <xf numFmtId="0" fontId="2" fillId="0" borderId="10" xfId="0" applyFont="1" applyBorder="1" applyAlignment="1">
      <alignment vertical="top" wrapText="1"/>
    </xf>
    <xf numFmtId="0" fontId="2" fillId="0" borderId="10" xfId="0" applyFont="1" applyBorder="1" applyAlignment="1">
      <alignment horizontal="right" vertical="top" wrapText="1"/>
    </xf>
    <xf numFmtId="187" fontId="2" fillId="0" borderId="10" xfId="0" applyNumberFormat="1" applyFont="1" applyBorder="1" applyAlignment="1">
      <alignment vertical="top" wrapText="1"/>
    </xf>
    <xf numFmtId="187" fontId="2" fillId="0" borderId="10" xfId="0" applyNumberFormat="1" applyFont="1" applyBorder="1" applyAlignment="1">
      <alignment horizontal="right" vertical="top" wrapText="1"/>
    </xf>
    <xf numFmtId="187" fontId="2" fillId="0" borderId="11" xfId="0" applyNumberFormat="1" applyFont="1" applyBorder="1" applyAlignment="1">
      <alignment horizontal="right" vertical="center" wrapText="1"/>
    </xf>
    <xf numFmtId="186" fontId="16" fillId="0" borderId="26" xfId="0" applyNumberFormat="1" applyFont="1" applyBorder="1" applyAlignment="1">
      <alignment/>
    </xf>
    <xf numFmtId="186" fontId="17" fillId="0" borderId="29" xfId="0" applyNumberFormat="1" applyFont="1" applyBorder="1" applyAlignment="1">
      <alignment horizontal="right"/>
    </xf>
    <xf numFmtId="186" fontId="17" fillId="0" borderId="10" xfId="0" applyNumberFormat="1" applyFont="1" applyBorder="1" applyAlignment="1">
      <alignment horizontal="right"/>
    </xf>
    <xf numFmtId="0" fontId="4" fillId="0" borderId="10" xfId="0" applyFont="1" applyBorder="1" applyAlignment="1">
      <alignment vertical="top" wrapText="1"/>
    </xf>
    <xf numFmtId="0" fontId="4" fillId="0" borderId="10" xfId="0" applyFont="1" applyBorder="1" applyAlignment="1">
      <alignment horizontal="right" vertical="top" wrapText="1"/>
    </xf>
    <xf numFmtId="186" fontId="16" fillId="0" borderId="30" xfId="0" applyNumberFormat="1" applyFont="1" applyBorder="1" applyAlignment="1">
      <alignment horizontal="right"/>
    </xf>
    <xf numFmtId="0" fontId="2" fillId="0" borderId="25" xfId="0" applyFont="1" applyBorder="1" applyAlignment="1">
      <alignment vertical="top" wrapText="1"/>
    </xf>
    <xf numFmtId="0" fontId="2" fillId="0" borderId="25" xfId="0" applyFont="1" applyBorder="1" applyAlignment="1">
      <alignment horizontal="right" vertical="top" wrapText="1"/>
    </xf>
    <xf numFmtId="0" fontId="2" fillId="0" borderId="26" xfId="0" applyFont="1" applyBorder="1" applyAlignment="1">
      <alignment vertical="top" wrapText="1"/>
    </xf>
    <xf numFmtId="0" fontId="2" fillId="0" borderId="26" xfId="0" applyFont="1" applyBorder="1" applyAlignment="1">
      <alignment horizontal="right" vertical="top" wrapText="1"/>
    </xf>
    <xf numFmtId="178" fontId="2" fillId="0" borderId="26" xfId="0" applyNumberFormat="1" applyFont="1" applyBorder="1" applyAlignment="1">
      <alignment vertical="top" wrapText="1"/>
    </xf>
    <xf numFmtId="191" fontId="16" fillId="0" borderId="10" xfId="0" applyNumberFormat="1" applyFont="1" applyBorder="1" applyAlignment="1">
      <alignment/>
    </xf>
    <xf numFmtId="191" fontId="17" fillId="0" borderId="10" xfId="0" applyNumberFormat="1" applyFont="1" applyBorder="1" applyAlignment="1">
      <alignment/>
    </xf>
    <xf numFmtId="187" fontId="2" fillId="0" borderId="0" xfId="0" applyNumberFormat="1" applyFont="1" applyAlignment="1">
      <alignment vertical="top" wrapText="1"/>
    </xf>
    <xf numFmtId="6" fontId="5" fillId="0" borderId="0" xfId="57" applyFont="1" applyAlignment="1">
      <alignment vertical="top"/>
    </xf>
    <xf numFmtId="6" fontId="0" fillId="0" borderId="0" xfId="57" applyFont="1" applyAlignment="1">
      <alignment vertical="top"/>
    </xf>
    <xf numFmtId="0" fontId="5" fillId="0" borderId="0" xfId="0" applyFont="1" applyAlignment="1">
      <alignment vertical="center"/>
    </xf>
    <xf numFmtId="0" fontId="6" fillId="0" borderId="0" xfId="0" applyFont="1" applyAlignment="1">
      <alignment vertical="center"/>
    </xf>
    <xf numFmtId="49" fontId="2" fillId="33" borderId="11" xfId="0" applyNumberFormat="1" applyFont="1" applyFill="1" applyBorder="1" applyAlignment="1">
      <alignment horizontal="distributed" vertical="center" wrapText="1"/>
    </xf>
    <xf numFmtId="49" fontId="2" fillId="33" borderId="12" xfId="0" applyNumberFormat="1" applyFont="1" applyFill="1" applyBorder="1" applyAlignment="1">
      <alignment horizontal="distributed" vertical="center" wrapText="1"/>
    </xf>
    <xf numFmtId="0" fontId="5" fillId="32" borderId="13"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6" xfId="0" applyFont="1" applyFill="1" applyBorder="1" applyAlignment="1">
      <alignment horizontal="distributed" vertical="center" wrapText="1"/>
    </xf>
    <xf numFmtId="0" fontId="2" fillId="33" borderId="18" xfId="0" applyFont="1" applyFill="1" applyBorder="1" applyAlignment="1">
      <alignment horizontal="distributed" vertical="center" wrapText="1"/>
    </xf>
    <xf numFmtId="0" fontId="2" fillId="33" borderId="19" xfId="0" applyFont="1" applyFill="1" applyBorder="1" applyAlignment="1">
      <alignment horizontal="distributed" vertical="center" wrapText="1"/>
    </xf>
    <xf numFmtId="0" fontId="2" fillId="33" borderId="21" xfId="0" applyFont="1" applyFill="1" applyBorder="1" applyAlignment="1">
      <alignment horizontal="distributed" vertical="center" wrapText="1"/>
    </xf>
    <xf numFmtId="0" fontId="5" fillId="32" borderId="11" xfId="0" applyFont="1" applyFill="1" applyBorder="1" applyAlignment="1">
      <alignment horizontal="distributed" vertical="center" wrapText="1"/>
    </xf>
    <xf numFmtId="0" fontId="5" fillId="32" borderId="14" xfId="0" applyFont="1" applyFill="1" applyBorder="1" applyAlignment="1">
      <alignment horizontal="distributed" vertical="center" wrapText="1"/>
    </xf>
    <xf numFmtId="0" fontId="5" fillId="32" borderId="12" xfId="0" applyFont="1" applyFill="1" applyBorder="1" applyAlignment="1">
      <alignment horizontal="distributed" vertical="center" wrapText="1"/>
    </xf>
    <xf numFmtId="0" fontId="2" fillId="32" borderId="10" xfId="0" applyFont="1" applyFill="1" applyBorder="1" applyAlignment="1">
      <alignment horizontal="distributed" vertical="center" wrapText="1"/>
    </xf>
    <xf numFmtId="0" fontId="2" fillId="32" borderId="10" xfId="0" applyFont="1" applyFill="1" applyBorder="1" applyAlignment="1">
      <alignment horizontal="distributed"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49" fontId="2" fillId="33" borderId="11" xfId="0" applyNumberFormat="1" applyFont="1" applyFill="1" applyBorder="1" applyAlignment="1">
      <alignment horizontal="distributed" vertical="center" wrapText="1"/>
    </xf>
    <xf numFmtId="49" fontId="2" fillId="33" borderId="14" xfId="0" applyNumberFormat="1" applyFont="1" applyFill="1" applyBorder="1" applyAlignment="1">
      <alignment horizontal="distributed" vertical="center" wrapText="1"/>
    </xf>
    <xf numFmtId="49" fontId="2" fillId="33" borderId="12" xfId="0" applyNumberFormat="1" applyFont="1" applyFill="1" applyBorder="1" applyAlignment="1">
      <alignment horizontal="distributed" vertical="center" wrapText="1"/>
    </xf>
    <xf numFmtId="49" fontId="4" fillId="33" borderId="11" xfId="0" applyNumberFormat="1" applyFont="1" applyFill="1" applyBorder="1" applyAlignment="1">
      <alignment horizontal="distributed" vertical="center" wrapText="1"/>
    </xf>
    <xf numFmtId="49" fontId="4" fillId="33" borderId="14" xfId="0" applyNumberFormat="1" applyFont="1" applyFill="1" applyBorder="1" applyAlignment="1">
      <alignment horizontal="distributed" vertical="center" wrapText="1"/>
    </xf>
    <xf numFmtId="49" fontId="4" fillId="33" borderId="12" xfId="0" applyNumberFormat="1" applyFont="1" applyFill="1" applyBorder="1" applyAlignment="1">
      <alignment horizontal="distributed" vertical="center" wrapText="1"/>
    </xf>
    <xf numFmtId="0" fontId="0" fillId="0" borderId="0" xfId="0" applyAlignment="1">
      <alignment vertical="center"/>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2" xfId="0" applyFont="1" applyFill="1" applyBorder="1" applyAlignment="1">
      <alignment horizontal="distributed" vertical="center" wrapText="1"/>
    </xf>
    <xf numFmtId="0" fontId="2" fillId="33" borderId="23" xfId="0" applyFont="1" applyFill="1" applyBorder="1" applyAlignment="1">
      <alignment horizontal="distributed" vertical="center" wrapText="1"/>
    </xf>
    <xf numFmtId="0" fontId="2" fillId="32" borderId="11" xfId="0" applyFont="1" applyFill="1" applyBorder="1" applyAlignment="1">
      <alignment horizontal="distributed" vertical="center" wrapText="1"/>
    </xf>
    <xf numFmtId="0" fontId="2" fillId="32" borderId="12" xfId="0" applyFont="1" applyFill="1" applyBorder="1" applyAlignment="1">
      <alignment horizontal="distributed" vertical="center" wrapText="1"/>
    </xf>
    <xf numFmtId="0" fontId="5" fillId="32" borderId="13" xfId="0" applyFont="1" applyFill="1" applyBorder="1" applyAlignment="1">
      <alignment horizontal="distributed" vertical="center" wrapText="1"/>
    </xf>
    <xf numFmtId="0" fontId="5" fillId="32" borderId="15" xfId="0" applyFont="1" applyFill="1" applyBorder="1" applyAlignment="1">
      <alignment horizontal="distributed" vertical="center" wrapText="1"/>
    </xf>
    <xf numFmtId="0" fontId="5" fillId="32" borderId="10" xfId="0" applyFont="1" applyFill="1" applyBorder="1" applyAlignment="1">
      <alignment horizontal="distributed"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0" fontId="4" fillId="33" borderId="11" xfId="0" applyFont="1" applyFill="1" applyBorder="1" applyAlignment="1">
      <alignment horizontal="distributed" vertical="center" wrapText="1"/>
    </xf>
    <xf numFmtId="0" fontId="4" fillId="33" borderId="12"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alignment horizontal="distributed" vertical="center" wrapText="1"/>
    </xf>
    <xf numFmtId="0" fontId="2" fillId="33" borderId="10" xfId="0" applyFont="1" applyFill="1" applyBorder="1" applyAlignment="1">
      <alignment horizontal="distributed" vertical="center" wrapText="1"/>
    </xf>
    <xf numFmtId="0" fontId="2" fillId="32" borderId="13" xfId="0" applyFont="1" applyFill="1" applyBorder="1" applyAlignment="1">
      <alignment horizontal="distributed" vertical="center" wrapText="1"/>
    </xf>
    <xf numFmtId="0" fontId="2" fillId="32" borderId="15" xfId="0" applyFont="1" applyFill="1" applyBorder="1" applyAlignment="1">
      <alignment horizontal="distributed" vertical="center" wrapText="1"/>
    </xf>
    <xf numFmtId="0" fontId="2" fillId="32" borderId="14" xfId="0" applyFont="1" applyFill="1" applyBorder="1" applyAlignment="1">
      <alignment horizontal="distributed" vertical="center" wrapText="1"/>
    </xf>
    <xf numFmtId="0" fontId="2" fillId="33" borderId="13" xfId="0" applyFont="1" applyFill="1" applyBorder="1" applyAlignment="1">
      <alignment horizontal="distributed" vertical="center" wrapText="1"/>
    </xf>
    <xf numFmtId="0" fontId="2" fillId="33" borderId="24" xfId="0" applyFont="1" applyFill="1" applyBorder="1" applyAlignment="1">
      <alignment horizontal="distributed" vertical="center" wrapText="1"/>
    </xf>
    <xf numFmtId="0" fontId="2" fillId="33" borderId="15" xfId="0" applyFont="1" applyFill="1" applyBorder="1" applyAlignment="1">
      <alignment horizontal="distributed" vertical="center" wrapText="1"/>
    </xf>
    <xf numFmtId="0" fontId="2" fillId="32" borderId="10" xfId="0" applyFont="1" applyFill="1" applyBorder="1" applyAlignment="1">
      <alignment horizontal="distributed" vertical="center" wrapText="1"/>
    </xf>
    <xf numFmtId="0" fontId="11" fillId="0" borderId="0" xfId="0" applyFont="1" applyAlignment="1">
      <alignment horizontal="left" vertical="center"/>
    </xf>
    <xf numFmtId="177" fontId="11" fillId="0" borderId="0" xfId="0" applyNumberFormat="1" applyFont="1" applyAlignment="1">
      <alignment horizontal="left" vertical="center"/>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2" borderId="16" xfId="0" applyFont="1" applyFill="1" applyBorder="1" applyAlignment="1">
      <alignment horizontal="distributed" vertical="center" wrapText="1"/>
    </xf>
    <xf numFmtId="0" fontId="2" fillId="32" borderId="18" xfId="0" applyFont="1" applyFill="1" applyBorder="1" applyAlignment="1">
      <alignment horizontal="distributed" vertical="center" wrapText="1"/>
    </xf>
    <xf numFmtId="0" fontId="2" fillId="32" borderId="19" xfId="0" applyFont="1" applyFill="1" applyBorder="1" applyAlignment="1">
      <alignment horizontal="distributed" vertical="center" wrapText="1"/>
    </xf>
    <xf numFmtId="0" fontId="2" fillId="32" borderId="21" xfId="0" applyFont="1" applyFill="1" applyBorder="1" applyAlignment="1">
      <alignment horizontal="distributed" vertical="center" wrapText="1"/>
    </xf>
    <xf numFmtId="0" fontId="2" fillId="32" borderId="16" xfId="0" applyFont="1" applyFill="1" applyBorder="1" applyAlignment="1">
      <alignment horizontal="distributed" vertical="center" wrapText="1"/>
    </xf>
    <xf numFmtId="0" fontId="2" fillId="32" borderId="18" xfId="0" applyFont="1" applyFill="1" applyBorder="1" applyAlignment="1">
      <alignment horizontal="distributed" vertical="center" wrapText="1"/>
    </xf>
    <xf numFmtId="0" fontId="2" fillId="32" borderId="19" xfId="0" applyFont="1" applyFill="1" applyBorder="1" applyAlignment="1">
      <alignment horizontal="distributed" vertical="center" wrapText="1"/>
    </xf>
    <xf numFmtId="0" fontId="2" fillId="32" borderId="21" xfId="0" applyFont="1" applyFill="1" applyBorder="1" applyAlignment="1">
      <alignment horizontal="distributed" vertical="center" wrapText="1"/>
    </xf>
    <xf numFmtId="0" fontId="2" fillId="32" borderId="24" xfId="0" applyFont="1" applyFill="1" applyBorder="1" applyAlignment="1">
      <alignment horizontal="distributed" vertical="center" wrapText="1"/>
    </xf>
    <xf numFmtId="49" fontId="2" fillId="33" borderId="16" xfId="0" applyNumberFormat="1" applyFont="1" applyFill="1" applyBorder="1" applyAlignment="1">
      <alignment horizontal="distributed" vertical="center" wrapText="1"/>
    </xf>
    <xf numFmtId="49" fontId="2" fillId="33" borderId="17" xfId="0" applyNumberFormat="1" applyFont="1" applyFill="1" applyBorder="1" applyAlignment="1">
      <alignment horizontal="distributed" vertical="center" wrapText="1"/>
    </xf>
    <xf numFmtId="49" fontId="2" fillId="33" borderId="18" xfId="0" applyNumberFormat="1" applyFont="1" applyFill="1" applyBorder="1" applyAlignment="1">
      <alignment horizontal="distributed" vertical="center" wrapText="1"/>
    </xf>
    <xf numFmtId="49" fontId="2" fillId="33" borderId="19" xfId="0" applyNumberFormat="1" applyFont="1" applyFill="1" applyBorder="1" applyAlignment="1">
      <alignment horizontal="distributed" vertical="center" wrapText="1"/>
    </xf>
    <xf numFmtId="49" fontId="2" fillId="33" borderId="20" xfId="0" applyNumberFormat="1" applyFont="1" applyFill="1" applyBorder="1" applyAlignment="1">
      <alignment horizontal="distributed" vertical="center" wrapText="1"/>
    </xf>
    <xf numFmtId="49" fontId="2" fillId="33" borderId="21" xfId="0" applyNumberFormat="1" applyFont="1" applyFill="1" applyBorder="1" applyAlignment="1">
      <alignment horizontal="distributed" vertical="center" wrapText="1"/>
    </xf>
    <xf numFmtId="189" fontId="2" fillId="0" borderId="13" xfId="0" applyNumberFormat="1" applyFont="1" applyBorder="1" applyAlignment="1">
      <alignment horizontal="right" vertical="center" wrapText="1"/>
    </xf>
    <xf numFmtId="189" fontId="2" fillId="0" borderId="15" xfId="0" applyNumberFormat="1" applyFont="1" applyBorder="1" applyAlignment="1">
      <alignment horizontal="right" vertical="center" wrapText="1"/>
    </xf>
    <xf numFmtId="49" fontId="4" fillId="33" borderId="16" xfId="0" applyNumberFormat="1" applyFont="1" applyFill="1" applyBorder="1" applyAlignment="1">
      <alignment horizontal="distributed" vertical="center" wrapText="1"/>
    </xf>
    <xf numFmtId="49" fontId="4" fillId="33" borderId="17" xfId="0" applyNumberFormat="1" applyFont="1" applyFill="1" applyBorder="1" applyAlignment="1">
      <alignment horizontal="distributed" vertical="center" wrapText="1"/>
    </xf>
    <xf numFmtId="49" fontId="4" fillId="33" borderId="18" xfId="0" applyNumberFormat="1" applyFont="1" applyFill="1" applyBorder="1" applyAlignment="1">
      <alignment horizontal="distributed" vertical="center" wrapText="1"/>
    </xf>
    <xf numFmtId="49" fontId="4" fillId="33" borderId="19" xfId="0" applyNumberFormat="1" applyFont="1" applyFill="1" applyBorder="1" applyAlignment="1">
      <alignment horizontal="distributed" vertical="center" wrapText="1"/>
    </xf>
    <xf numFmtId="49" fontId="4" fillId="33" borderId="20" xfId="0" applyNumberFormat="1" applyFont="1" applyFill="1" applyBorder="1" applyAlignment="1">
      <alignment horizontal="distributed" vertical="center" wrapText="1"/>
    </xf>
    <xf numFmtId="49" fontId="4" fillId="33" borderId="21" xfId="0" applyNumberFormat="1" applyFont="1" applyFill="1" applyBorder="1" applyAlignment="1">
      <alignment horizontal="distributed" vertical="center" wrapText="1"/>
    </xf>
    <xf numFmtId="189" fontId="4" fillId="0" borderId="13" xfId="0" applyNumberFormat="1" applyFont="1" applyBorder="1" applyAlignment="1">
      <alignment horizontal="right" vertical="center" wrapText="1"/>
    </xf>
    <xf numFmtId="189" fontId="4" fillId="0" borderId="15" xfId="0" applyNumberFormat="1" applyFont="1" applyBorder="1" applyAlignment="1">
      <alignment horizontal="right" vertical="center" wrapText="1"/>
    </xf>
    <xf numFmtId="49" fontId="2" fillId="33" borderId="17"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0" fontId="2" fillId="0" borderId="0" xfId="0" applyFont="1" applyAlignment="1">
      <alignment horizontal="left" vertical="center"/>
    </xf>
    <xf numFmtId="0" fontId="15" fillId="0" borderId="12" xfId="0" applyFont="1" applyBorder="1" applyAlignment="1">
      <alignment horizontal="distributed" vertical="center"/>
    </xf>
    <xf numFmtId="0" fontId="2" fillId="32" borderId="13" xfId="0" applyFont="1" applyFill="1" applyBorder="1" applyAlignment="1">
      <alignment horizontal="center" vertical="center" textRotation="255"/>
    </xf>
    <xf numFmtId="0" fontId="2" fillId="32" borderId="24" xfId="0" applyFont="1" applyFill="1" applyBorder="1" applyAlignment="1">
      <alignment horizontal="center" vertical="center" textRotation="255"/>
    </xf>
    <xf numFmtId="0" fontId="2" fillId="32" borderId="15" xfId="0" applyFont="1" applyFill="1" applyBorder="1" applyAlignment="1">
      <alignment horizontal="center" vertical="center" textRotation="255"/>
    </xf>
    <xf numFmtId="0" fontId="15" fillId="32" borderId="24" xfId="0" applyFont="1" applyFill="1" applyBorder="1" applyAlignment="1">
      <alignment/>
    </xf>
    <xf numFmtId="0" fontId="15" fillId="32" borderId="15" xfId="0" applyFont="1" applyFill="1" applyBorder="1" applyAlignment="1">
      <alignment/>
    </xf>
    <xf numFmtId="0" fontId="2" fillId="32" borderId="10" xfId="0" applyFont="1" applyFill="1" applyBorder="1" applyAlignment="1">
      <alignment horizontal="center" vertical="center" textRotation="255"/>
    </xf>
    <xf numFmtId="0" fontId="15" fillId="32" borderId="10" xfId="0" applyFont="1" applyFill="1" applyBorder="1" applyAlignment="1">
      <alignment/>
    </xf>
    <xf numFmtId="0" fontId="2" fillId="32" borderId="11"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2" xfId="0" applyFont="1" applyFill="1" applyBorder="1" applyAlignment="1">
      <alignment horizontal="center" vertical="center" wrapText="1"/>
    </xf>
    <xf numFmtId="49" fontId="4" fillId="33" borderId="10" xfId="0" applyNumberFormat="1" applyFont="1" applyFill="1" applyBorder="1" applyAlignment="1">
      <alignment horizontal="distributed" vertical="center" wrapText="1"/>
    </xf>
    <xf numFmtId="0" fontId="2" fillId="32" borderId="11" xfId="0" applyFont="1" applyFill="1" applyBorder="1" applyAlignment="1">
      <alignment horizontal="center" vertical="center" shrinkToFit="1"/>
    </xf>
    <xf numFmtId="0" fontId="2" fillId="32" borderId="14" xfId="0" applyFont="1" applyFill="1" applyBorder="1" applyAlignment="1">
      <alignment horizontal="center" vertical="center" shrinkToFit="1"/>
    </xf>
    <xf numFmtId="0" fontId="2" fillId="32" borderId="12" xfId="0" applyFont="1" applyFill="1" applyBorder="1" applyAlignment="1">
      <alignment horizontal="center" vertical="center" shrinkToFit="1"/>
    </xf>
    <xf numFmtId="49" fontId="2" fillId="33" borderId="10" xfId="0" applyNumberFormat="1" applyFont="1" applyFill="1" applyBorder="1" applyAlignment="1">
      <alignment horizontal="distributed" vertical="center" wrapText="1"/>
    </xf>
    <xf numFmtId="0" fontId="5" fillId="32" borderId="24" xfId="0" applyFont="1" applyFill="1" applyBorder="1" applyAlignment="1">
      <alignment horizontal="distributed" vertical="center" wrapText="1"/>
    </xf>
    <xf numFmtId="0" fontId="5" fillId="32" borderId="15" xfId="0" applyFont="1" applyFill="1" applyBorder="1" applyAlignment="1">
      <alignment horizontal="distributed" vertical="center" wrapText="1"/>
    </xf>
    <xf numFmtId="0" fontId="0" fillId="0" borderId="12" xfId="0" applyBorder="1" applyAlignment="1">
      <alignment/>
    </xf>
    <xf numFmtId="49" fontId="2" fillId="33" borderId="14" xfId="0" applyNumberFormat="1" applyFont="1" applyFill="1" applyBorder="1" applyAlignment="1">
      <alignment horizontal="distributed" vertical="center" wrapText="1"/>
    </xf>
    <xf numFmtId="0" fontId="7" fillId="32" borderId="13" xfId="0" applyFont="1" applyFill="1" applyBorder="1" applyAlignment="1">
      <alignment horizontal="distributed" vertical="center" wrapText="1"/>
    </xf>
    <xf numFmtId="0" fontId="7" fillId="32" borderId="24" xfId="0" applyFont="1" applyFill="1" applyBorder="1" applyAlignment="1">
      <alignment horizontal="distributed" vertical="center" wrapText="1"/>
    </xf>
    <xf numFmtId="0" fontId="7" fillId="32" borderId="15" xfId="0" applyFont="1" applyFill="1" applyBorder="1" applyAlignment="1">
      <alignment horizontal="distributed" vertical="center" wrapText="1"/>
    </xf>
    <xf numFmtId="49" fontId="4" fillId="33" borderId="11" xfId="0" applyNumberFormat="1" applyFont="1" applyFill="1" applyBorder="1" applyAlignment="1">
      <alignment horizontal="distributed" vertical="center" wrapText="1"/>
    </xf>
    <xf numFmtId="49" fontId="4" fillId="33" borderId="14" xfId="0" applyNumberFormat="1" applyFont="1" applyFill="1" applyBorder="1" applyAlignment="1">
      <alignment horizontal="distributed" vertical="center" wrapText="1"/>
    </xf>
    <xf numFmtId="49" fontId="5" fillId="0" borderId="0" xfId="0" applyNumberFormat="1" applyFont="1" applyAlignment="1">
      <alignment vertical="top"/>
    </xf>
    <xf numFmtId="0" fontId="0" fillId="0" borderId="0" xfId="0" applyFont="1" applyAlignment="1">
      <alignment vertical="top"/>
    </xf>
    <xf numFmtId="0" fontId="5" fillId="32" borderId="13" xfId="0" applyFont="1" applyFill="1" applyBorder="1" applyAlignment="1">
      <alignment horizontal="distributed" vertical="center"/>
    </xf>
    <xf numFmtId="0" fontId="5" fillId="32" borderId="24" xfId="0" applyFont="1" applyFill="1" applyBorder="1" applyAlignment="1">
      <alignment horizontal="distributed" vertical="center"/>
    </xf>
    <xf numFmtId="0" fontId="5" fillId="32" borderId="15" xfId="0" applyFont="1" applyFill="1" applyBorder="1" applyAlignment="1">
      <alignment horizontal="distributed" vertical="center"/>
    </xf>
    <xf numFmtId="49" fontId="2" fillId="33" borderId="16"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15" fillId="0" borderId="20" xfId="0" applyNumberFormat="1" applyFont="1" applyBorder="1" applyAlignment="1">
      <alignment/>
    </xf>
    <xf numFmtId="0" fontId="0" fillId="0" borderId="20" xfId="0" applyBorder="1" applyAlignment="1">
      <alignment/>
    </xf>
    <xf numFmtId="0" fontId="0" fillId="0" borderId="0" xfId="0" applyAlignment="1">
      <alignment vertical="top"/>
    </xf>
    <xf numFmtId="49" fontId="5" fillId="0" borderId="0" xfId="0" applyNumberFormat="1" applyFont="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５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22"/>
  <sheetViews>
    <sheetView tabSelected="1" zoomScaleSheetLayoutView="120" workbookViewId="0" topLeftCell="A1">
      <selection activeCell="H1" sqref="H1"/>
    </sheetView>
  </sheetViews>
  <sheetFormatPr defaultColWidth="9.00390625" defaultRowHeight="12" customHeight="1"/>
  <cols>
    <col min="1" max="1" width="2.625" style="1" customWidth="1"/>
    <col min="2" max="2" width="3.875" style="1" customWidth="1"/>
    <col min="3" max="3" width="6.125" style="1" customWidth="1"/>
    <col min="4" max="10" width="9.375" style="1" customWidth="1"/>
    <col min="11" max="16384" width="9.00390625" style="1" customWidth="1"/>
  </cols>
  <sheetData>
    <row r="1" spans="2:3" ht="14.25" customHeight="1">
      <c r="B1" s="2" t="s">
        <v>15</v>
      </c>
      <c r="C1" s="2"/>
    </row>
    <row r="3" spans="2:8" ht="12" customHeight="1">
      <c r="B3" s="215" t="s">
        <v>0</v>
      </c>
      <c r="C3" s="216"/>
      <c r="D3" s="219" t="s">
        <v>9</v>
      </c>
      <c r="E3" s="220"/>
      <c r="F3" s="221"/>
      <c r="G3" s="211" t="s">
        <v>7</v>
      </c>
      <c r="H3" s="211" t="s">
        <v>8</v>
      </c>
    </row>
    <row r="4" spans="2:8" ht="12" customHeight="1">
      <c r="B4" s="217"/>
      <c r="C4" s="218"/>
      <c r="D4" s="5" t="s">
        <v>1</v>
      </c>
      <c r="E4" s="5" t="s">
        <v>2</v>
      </c>
      <c r="F4" s="5" t="s">
        <v>3</v>
      </c>
      <c r="G4" s="212"/>
      <c r="H4" s="212"/>
    </row>
    <row r="5" spans="2:8" ht="12" customHeight="1">
      <c r="B5" s="213"/>
      <c r="C5" s="214"/>
      <c r="D5" s="4" t="s">
        <v>4</v>
      </c>
      <c r="E5" s="4" t="s">
        <v>4</v>
      </c>
      <c r="F5" s="4" t="s">
        <v>4</v>
      </c>
      <c r="G5" s="4" t="s">
        <v>4</v>
      </c>
      <c r="H5" s="4" t="s">
        <v>5</v>
      </c>
    </row>
    <row r="6" spans="2:8" ht="12" customHeight="1">
      <c r="B6" s="209" t="s">
        <v>14</v>
      </c>
      <c r="C6" s="210"/>
      <c r="D6" s="7">
        <v>26598</v>
      </c>
      <c r="E6" s="7">
        <v>13368</v>
      </c>
      <c r="F6" s="7">
        <v>13086</v>
      </c>
      <c r="G6" s="7">
        <v>44489</v>
      </c>
      <c r="H6" s="14">
        <v>1.67</v>
      </c>
    </row>
    <row r="7" spans="2:8" ht="12" customHeight="1">
      <c r="B7" s="6"/>
      <c r="C7" s="9">
        <v>20</v>
      </c>
      <c r="D7" s="7">
        <v>30930</v>
      </c>
      <c r="E7" s="7">
        <v>16188</v>
      </c>
      <c r="F7" s="7">
        <v>14535</v>
      </c>
      <c r="G7" s="7">
        <v>36447</v>
      </c>
      <c r="H7" s="14">
        <v>1.18</v>
      </c>
    </row>
    <row r="8" spans="2:8" ht="12" customHeight="1">
      <c r="B8" s="6"/>
      <c r="C8" s="9">
        <v>21</v>
      </c>
      <c r="D8" s="7">
        <v>42302.416666666664</v>
      </c>
      <c r="E8" s="7">
        <v>23940.833333333332</v>
      </c>
      <c r="F8" s="7">
        <v>18099.166666666668</v>
      </c>
      <c r="G8" s="7">
        <v>21671.583333333332</v>
      </c>
      <c r="H8" s="14">
        <v>0.51</v>
      </c>
    </row>
    <row r="9" spans="2:8" ht="12" customHeight="1">
      <c r="B9" s="11" t="s">
        <v>6</v>
      </c>
      <c r="C9" s="9">
        <v>22</v>
      </c>
      <c r="D9" s="7">
        <v>36958</v>
      </c>
      <c r="E9" s="7">
        <v>19498</v>
      </c>
      <c r="F9" s="7">
        <v>17251</v>
      </c>
      <c r="G9" s="7">
        <v>25937</v>
      </c>
      <c r="H9" s="14">
        <v>0.7</v>
      </c>
    </row>
    <row r="10" spans="2:8" ht="12" customHeight="1">
      <c r="B10" s="11" t="s">
        <v>6</v>
      </c>
      <c r="C10" s="10">
        <v>23</v>
      </c>
      <c r="D10" s="12">
        <v>35207</v>
      </c>
      <c r="E10" s="12">
        <v>18025</v>
      </c>
      <c r="F10" s="12">
        <v>17083</v>
      </c>
      <c r="G10" s="12">
        <v>28913</v>
      </c>
      <c r="H10" s="13">
        <v>0.82</v>
      </c>
    </row>
    <row r="12" spans="2:4" ht="12" customHeight="1">
      <c r="B12" s="3" t="s">
        <v>13</v>
      </c>
      <c r="C12" s="3"/>
      <c r="D12" s="3"/>
    </row>
    <row r="13" spans="2:10" ht="12" customHeight="1">
      <c r="B13" s="207" t="s">
        <v>10</v>
      </c>
      <c r="C13" s="208"/>
      <c r="D13" s="208"/>
      <c r="E13" s="208"/>
      <c r="F13" s="208"/>
      <c r="G13" s="3"/>
      <c r="H13" s="3"/>
      <c r="I13" s="3"/>
      <c r="J13" s="3"/>
    </row>
    <row r="14" spans="2:10" ht="12" customHeight="1">
      <c r="B14" s="207" t="s">
        <v>11</v>
      </c>
      <c r="C14" s="208"/>
      <c r="D14" s="208"/>
      <c r="E14" s="208"/>
      <c r="F14" s="208"/>
      <c r="G14" s="3"/>
      <c r="H14" s="3"/>
      <c r="I14" s="3"/>
      <c r="J14" s="3"/>
    </row>
    <row r="15" spans="2:10" ht="12" customHeight="1">
      <c r="B15" s="207" t="s">
        <v>12</v>
      </c>
      <c r="C15" s="208"/>
      <c r="D15" s="208"/>
      <c r="E15" s="208"/>
      <c r="F15" s="208"/>
      <c r="G15" s="208"/>
      <c r="H15" s="208"/>
      <c r="I15" s="208"/>
      <c r="J15" s="208"/>
    </row>
    <row r="21" ht="12" customHeight="1">
      <c r="F21" s="8"/>
    </row>
    <row r="22" ht="12" customHeight="1">
      <c r="F22" s="8"/>
    </row>
  </sheetData>
  <sheetProtection/>
  <mergeCells count="9">
    <mergeCell ref="B14:F14"/>
    <mergeCell ref="B15:J15"/>
    <mergeCell ref="B6:C6"/>
    <mergeCell ref="G3:G4"/>
    <mergeCell ref="H3:H4"/>
    <mergeCell ref="B5:C5"/>
    <mergeCell ref="B3:C4"/>
    <mergeCell ref="D3:F3"/>
    <mergeCell ref="B13:F13"/>
  </mergeCells>
  <printOptions/>
  <pageMargins left="0.7874015748031497" right="0.7874015748031497" top="0.984251968503937" bottom="0.984251968503937" header="0.5118110236220472" footer="0.5118110236220472"/>
  <pageSetup horizontalDpi="300" verticalDpi="300" orientation="portrait" paperSize="9" scale="110"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dimension ref="B1:W55"/>
  <sheetViews>
    <sheetView zoomScalePageLayoutView="0" workbookViewId="0" topLeftCell="A1">
      <selection activeCell="H38" sqref="H38"/>
    </sheetView>
  </sheetViews>
  <sheetFormatPr defaultColWidth="9.00390625" defaultRowHeight="13.5"/>
  <cols>
    <col min="1" max="1" width="2.625" style="1" customWidth="1"/>
    <col min="2" max="2" width="30.875" style="1" customWidth="1"/>
    <col min="3" max="3" width="6.625" style="1" customWidth="1"/>
    <col min="4" max="4" width="8.625" style="1" customWidth="1"/>
    <col min="5" max="5" width="5.625" style="1" customWidth="1"/>
    <col min="6" max="6" width="8.625" style="1" customWidth="1"/>
    <col min="7" max="7" width="5.625" style="1" customWidth="1"/>
    <col min="8" max="8" width="8.625" style="1" customWidth="1"/>
    <col min="9" max="9" width="5.625" style="1" customWidth="1"/>
    <col min="10" max="10" width="8.625" style="1" customWidth="1"/>
    <col min="11" max="11" width="5.625" style="1" customWidth="1"/>
    <col min="12" max="12" width="7.625" style="1" customWidth="1"/>
    <col min="13" max="13" width="5.625" style="1" customWidth="1"/>
    <col min="14" max="14" width="8.625" style="1" customWidth="1"/>
    <col min="15" max="15" width="5.625" style="1" customWidth="1"/>
    <col min="16" max="16" width="8.625" style="1" customWidth="1"/>
    <col min="17" max="17" width="5.625" style="1" customWidth="1"/>
    <col min="18" max="18" width="8.625" style="1" customWidth="1"/>
    <col min="19" max="19" width="5.50390625" style="1" customWidth="1"/>
    <col min="20" max="20" width="8.625" style="1" customWidth="1"/>
    <col min="21" max="21" width="0.5" style="1" customWidth="1"/>
    <col min="22" max="16384" width="9.00390625" style="1" customWidth="1"/>
  </cols>
  <sheetData>
    <row r="1" spans="2:9" ht="15" customHeight="1">
      <c r="B1" s="2" t="s">
        <v>195</v>
      </c>
      <c r="I1" s="1" t="s">
        <v>164</v>
      </c>
    </row>
    <row r="2" ht="12" customHeight="1"/>
    <row r="3" spans="2:20" ht="12" customHeight="1">
      <c r="B3" s="257" t="s">
        <v>100</v>
      </c>
      <c r="C3" s="239" t="s">
        <v>24</v>
      </c>
      <c r="D3" s="240"/>
      <c r="E3" s="239" t="s">
        <v>196</v>
      </c>
      <c r="F3" s="300"/>
      <c r="G3" s="239" t="s">
        <v>103</v>
      </c>
      <c r="H3" s="240"/>
      <c r="I3" s="239" t="s">
        <v>197</v>
      </c>
      <c r="J3" s="240"/>
      <c r="K3" s="239" t="s">
        <v>198</v>
      </c>
      <c r="L3" s="240"/>
      <c r="M3" s="222" t="s">
        <v>105</v>
      </c>
      <c r="N3" s="222"/>
      <c r="O3" s="223" t="s">
        <v>199</v>
      </c>
      <c r="P3" s="223"/>
      <c r="Q3" s="223" t="s">
        <v>96</v>
      </c>
      <c r="R3" s="223"/>
      <c r="S3" s="223" t="s">
        <v>200</v>
      </c>
      <c r="T3" s="223"/>
    </row>
    <row r="4" spans="2:20" ht="12" customHeight="1">
      <c r="B4" s="258"/>
      <c r="C4" s="301" t="s">
        <v>170</v>
      </c>
      <c r="D4" s="254" t="s">
        <v>201</v>
      </c>
      <c r="E4" s="301" t="s">
        <v>170</v>
      </c>
      <c r="F4" s="254" t="s">
        <v>201</v>
      </c>
      <c r="G4" s="301" t="s">
        <v>170</v>
      </c>
      <c r="H4" s="254" t="s">
        <v>201</v>
      </c>
      <c r="I4" s="301" t="s">
        <v>170</v>
      </c>
      <c r="J4" s="254" t="s">
        <v>201</v>
      </c>
      <c r="K4" s="301" t="s">
        <v>170</v>
      </c>
      <c r="L4" s="254" t="s">
        <v>201</v>
      </c>
      <c r="M4" s="306" t="s">
        <v>170</v>
      </c>
      <c r="N4" s="222" t="s">
        <v>201</v>
      </c>
      <c r="O4" s="306" t="s">
        <v>170</v>
      </c>
      <c r="P4" s="222" t="s">
        <v>201</v>
      </c>
      <c r="Q4" s="306" t="s">
        <v>170</v>
      </c>
      <c r="R4" s="222" t="s">
        <v>201</v>
      </c>
      <c r="S4" s="306" t="s">
        <v>170</v>
      </c>
      <c r="T4" s="222" t="s">
        <v>201</v>
      </c>
    </row>
    <row r="5" spans="2:20" ht="12" customHeight="1">
      <c r="B5" s="258"/>
      <c r="C5" s="302"/>
      <c r="D5" s="304"/>
      <c r="E5" s="302"/>
      <c r="F5" s="304"/>
      <c r="G5" s="302"/>
      <c r="H5" s="304"/>
      <c r="I5" s="302"/>
      <c r="J5" s="304"/>
      <c r="K5" s="302"/>
      <c r="L5" s="304"/>
      <c r="M5" s="306"/>
      <c r="N5" s="307"/>
      <c r="O5" s="306"/>
      <c r="P5" s="307"/>
      <c r="Q5" s="306"/>
      <c r="R5" s="307"/>
      <c r="S5" s="306"/>
      <c r="T5" s="307"/>
    </row>
    <row r="6" spans="2:20" ht="12" customHeight="1">
      <c r="B6" s="259"/>
      <c r="C6" s="303"/>
      <c r="D6" s="305"/>
      <c r="E6" s="303"/>
      <c r="F6" s="305"/>
      <c r="G6" s="303"/>
      <c r="H6" s="305"/>
      <c r="I6" s="303"/>
      <c r="J6" s="305"/>
      <c r="K6" s="303"/>
      <c r="L6" s="305"/>
      <c r="M6" s="306"/>
      <c r="N6" s="307"/>
      <c r="O6" s="306"/>
      <c r="P6" s="307"/>
      <c r="Q6" s="306"/>
      <c r="R6" s="307"/>
      <c r="S6" s="306"/>
      <c r="T6" s="307"/>
    </row>
    <row r="7" spans="2:20" ht="15.75" customHeight="1">
      <c r="B7" s="55"/>
      <c r="C7" s="4"/>
      <c r="D7" s="4" t="s">
        <v>28</v>
      </c>
      <c r="E7" s="4"/>
      <c r="F7" s="4" t="s">
        <v>28</v>
      </c>
      <c r="G7" s="4"/>
      <c r="H7" s="4" t="s">
        <v>28</v>
      </c>
      <c r="I7" s="4"/>
      <c r="J7" s="4" t="s">
        <v>28</v>
      </c>
      <c r="K7" s="4"/>
      <c r="L7" s="4" t="s">
        <v>28</v>
      </c>
      <c r="M7" s="4"/>
      <c r="N7" s="4" t="s">
        <v>28</v>
      </c>
      <c r="O7" s="4"/>
      <c r="P7" s="4" t="s">
        <v>28</v>
      </c>
      <c r="Q7" s="4"/>
      <c r="R7" s="4" t="s">
        <v>28</v>
      </c>
      <c r="S7" s="4"/>
      <c r="T7" s="4" t="s">
        <v>28</v>
      </c>
    </row>
    <row r="8" spans="2:20" ht="15.75" customHeight="1">
      <c r="B8" s="83" t="s">
        <v>172</v>
      </c>
      <c r="C8" s="122">
        <v>714</v>
      </c>
      <c r="D8" s="122">
        <v>138540</v>
      </c>
      <c r="E8" s="111">
        <v>30</v>
      </c>
      <c r="F8" s="111">
        <v>355</v>
      </c>
      <c r="G8" s="111">
        <v>112</v>
      </c>
      <c r="H8" s="111">
        <v>3845</v>
      </c>
      <c r="I8" s="111">
        <v>129</v>
      </c>
      <c r="J8" s="111">
        <v>13190</v>
      </c>
      <c r="K8" s="111">
        <v>54</v>
      </c>
      <c r="L8" s="111">
        <v>10973</v>
      </c>
      <c r="M8" s="111">
        <v>64</v>
      </c>
      <c r="N8" s="111">
        <v>13006</v>
      </c>
      <c r="O8" s="111">
        <v>215</v>
      </c>
      <c r="P8" s="111">
        <v>71354</v>
      </c>
      <c r="Q8" s="111">
        <v>11</v>
      </c>
      <c r="R8" s="111">
        <v>4693</v>
      </c>
      <c r="S8" s="111">
        <v>99</v>
      </c>
      <c r="T8" s="111">
        <v>21124</v>
      </c>
    </row>
    <row r="9" spans="2:23" s="123" customFormat="1" ht="15.75" customHeight="1">
      <c r="B9" s="113" t="s">
        <v>173</v>
      </c>
      <c r="C9" s="124">
        <f aca="true" t="shared" si="0" ref="C9:T9">SUM(C10:C29)</f>
        <v>702</v>
      </c>
      <c r="D9" s="124">
        <f t="shared" si="0"/>
        <v>135620</v>
      </c>
      <c r="E9" s="124">
        <f t="shared" si="0"/>
        <v>29</v>
      </c>
      <c r="F9" s="125">
        <f t="shared" si="0"/>
        <v>343</v>
      </c>
      <c r="G9" s="124">
        <f t="shared" si="0"/>
        <v>113</v>
      </c>
      <c r="H9" s="124">
        <f t="shared" si="0"/>
        <v>3668</v>
      </c>
      <c r="I9" s="124">
        <f t="shared" si="0"/>
        <v>126</v>
      </c>
      <c r="J9" s="124">
        <f t="shared" si="0"/>
        <v>13021</v>
      </c>
      <c r="K9" s="124">
        <f t="shared" si="0"/>
        <v>55</v>
      </c>
      <c r="L9" s="124">
        <f t="shared" si="0"/>
        <v>10789</v>
      </c>
      <c r="M9" s="124">
        <f t="shared" si="0"/>
        <v>61</v>
      </c>
      <c r="N9" s="124">
        <f t="shared" si="0"/>
        <v>13318</v>
      </c>
      <c r="O9" s="124">
        <f t="shared" si="0"/>
        <v>212</v>
      </c>
      <c r="P9" s="124">
        <f t="shared" si="0"/>
        <v>68792</v>
      </c>
      <c r="Q9" s="124">
        <f t="shared" si="0"/>
        <v>10</v>
      </c>
      <c r="R9" s="124">
        <f t="shared" si="0"/>
        <v>4607</v>
      </c>
      <c r="S9" s="124">
        <f t="shared" si="0"/>
        <v>96</v>
      </c>
      <c r="T9" s="124">
        <f t="shared" si="0"/>
        <v>21082</v>
      </c>
      <c r="U9" s="53">
        <f>SUM(U10:U29)</f>
        <v>0</v>
      </c>
      <c r="V9" s="126"/>
      <c r="W9" s="126"/>
    </row>
    <row r="10" spans="2:20" ht="15.75" customHeight="1">
      <c r="B10" s="83" t="s">
        <v>174</v>
      </c>
      <c r="C10" s="80">
        <v>4</v>
      </c>
      <c r="D10" s="80">
        <v>154</v>
      </c>
      <c r="E10" s="80" t="s">
        <v>112</v>
      </c>
      <c r="F10" s="80" t="s">
        <v>112</v>
      </c>
      <c r="G10" s="80" t="s">
        <v>112</v>
      </c>
      <c r="H10" s="80" t="s">
        <v>112</v>
      </c>
      <c r="I10" s="80" t="s">
        <v>112</v>
      </c>
      <c r="J10" s="80" t="s">
        <v>112</v>
      </c>
      <c r="K10" s="80" t="s">
        <v>112</v>
      </c>
      <c r="L10" s="80" t="s">
        <v>112</v>
      </c>
      <c r="M10" s="80" t="s">
        <v>112</v>
      </c>
      <c r="N10" s="80" t="s">
        <v>112</v>
      </c>
      <c r="O10" s="80" t="s">
        <v>112</v>
      </c>
      <c r="P10" s="80" t="s">
        <v>112</v>
      </c>
      <c r="Q10" s="80" t="s">
        <v>112</v>
      </c>
      <c r="R10" s="80" t="s">
        <v>112</v>
      </c>
      <c r="S10" s="116">
        <v>4</v>
      </c>
      <c r="T10" s="116">
        <v>154</v>
      </c>
    </row>
    <row r="11" spans="2:20" ht="15.75" customHeight="1">
      <c r="B11" s="83" t="s">
        <v>176</v>
      </c>
      <c r="C11" s="80" t="s">
        <v>112</v>
      </c>
      <c r="D11" s="80" t="s">
        <v>112</v>
      </c>
      <c r="E11" s="80" t="s">
        <v>112</v>
      </c>
      <c r="F11" s="80" t="s">
        <v>112</v>
      </c>
      <c r="G11" s="80" t="s">
        <v>112</v>
      </c>
      <c r="H11" s="80" t="s">
        <v>112</v>
      </c>
      <c r="I11" s="80" t="s">
        <v>112</v>
      </c>
      <c r="J11" s="80" t="s">
        <v>112</v>
      </c>
      <c r="K11" s="80" t="s">
        <v>112</v>
      </c>
      <c r="L11" s="80" t="s">
        <v>112</v>
      </c>
      <c r="M11" s="80" t="s">
        <v>112</v>
      </c>
      <c r="N11" s="80" t="s">
        <v>112</v>
      </c>
      <c r="O11" s="80" t="s">
        <v>112</v>
      </c>
      <c r="P11" s="80" t="s">
        <v>112</v>
      </c>
      <c r="Q11" s="80" t="s">
        <v>112</v>
      </c>
      <c r="R11" s="80" t="s">
        <v>112</v>
      </c>
      <c r="S11" s="80" t="s">
        <v>112</v>
      </c>
      <c r="T11" s="80" t="s">
        <v>112</v>
      </c>
    </row>
    <row r="12" spans="2:20" ht="15.75" customHeight="1">
      <c r="B12" s="83" t="s">
        <v>177</v>
      </c>
      <c r="C12" s="80" t="s">
        <v>112</v>
      </c>
      <c r="D12" s="80" t="s">
        <v>112</v>
      </c>
      <c r="E12" s="80" t="s">
        <v>112</v>
      </c>
      <c r="F12" s="80" t="s">
        <v>112</v>
      </c>
      <c r="G12" s="80" t="s">
        <v>112</v>
      </c>
      <c r="H12" s="80" t="s">
        <v>112</v>
      </c>
      <c r="I12" s="80" t="s">
        <v>112</v>
      </c>
      <c r="J12" s="80" t="s">
        <v>112</v>
      </c>
      <c r="K12" s="80" t="s">
        <v>112</v>
      </c>
      <c r="L12" s="80" t="s">
        <v>112</v>
      </c>
      <c r="M12" s="80" t="s">
        <v>112</v>
      </c>
      <c r="N12" s="80" t="s">
        <v>112</v>
      </c>
      <c r="O12" s="80" t="s">
        <v>112</v>
      </c>
      <c r="P12" s="80" t="s">
        <v>112</v>
      </c>
      <c r="Q12" s="80" t="s">
        <v>112</v>
      </c>
      <c r="R12" s="80" t="s">
        <v>112</v>
      </c>
      <c r="S12" s="80" t="s">
        <v>112</v>
      </c>
      <c r="T12" s="80" t="s">
        <v>112</v>
      </c>
    </row>
    <row r="13" spans="2:20" ht="15.75" customHeight="1">
      <c r="B13" s="83" t="s">
        <v>44</v>
      </c>
      <c r="C13" s="80">
        <v>22</v>
      </c>
      <c r="D13" s="80">
        <v>5125</v>
      </c>
      <c r="E13" s="127">
        <v>1</v>
      </c>
      <c r="F13" s="116">
        <v>7</v>
      </c>
      <c r="G13" s="116">
        <v>9</v>
      </c>
      <c r="H13" s="116">
        <v>218</v>
      </c>
      <c r="I13" s="116">
        <v>3</v>
      </c>
      <c r="J13" s="116">
        <v>203</v>
      </c>
      <c r="K13" s="80" t="s">
        <v>112</v>
      </c>
      <c r="L13" s="80" t="s">
        <v>112</v>
      </c>
      <c r="M13" s="80" t="s">
        <v>112</v>
      </c>
      <c r="N13" s="80" t="s">
        <v>112</v>
      </c>
      <c r="O13" s="116">
        <v>6</v>
      </c>
      <c r="P13" s="116">
        <v>484</v>
      </c>
      <c r="Q13" s="116">
        <v>3</v>
      </c>
      <c r="R13" s="116">
        <v>4213</v>
      </c>
      <c r="S13" s="80" t="s">
        <v>112</v>
      </c>
      <c r="T13" s="80" t="s">
        <v>112</v>
      </c>
    </row>
    <row r="14" spans="2:20" ht="15.75" customHeight="1">
      <c r="B14" s="83" t="s">
        <v>45</v>
      </c>
      <c r="C14" s="80">
        <v>243</v>
      </c>
      <c r="D14" s="80">
        <v>64221</v>
      </c>
      <c r="E14" s="127">
        <v>11</v>
      </c>
      <c r="F14" s="116">
        <v>136</v>
      </c>
      <c r="G14" s="116">
        <v>45</v>
      </c>
      <c r="H14" s="116">
        <v>1564</v>
      </c>
      <c r="I14" s="116">
        <v>53</v>
      </c>
      <c r="J14" s="116">
        <v>5271</v>
      </c>
      <c r="K14" s="116">
        <v>33</v>
      </c>
      <c r="L14" s="116">
        <v>6045</v>
      </c>
      <c r="M14" s="116">
        <v>35</v>
      </c>
      <c r="N14" s="116">
        <v>7803</v>
      </c>
      <c r="O14" s="116">
        <v>66</v>
      </c>
      <c r="P14" s="116">
        <v>43402</v>
      </c>
      <c r="Q14" s="80" t="s">
        <v>112</v>
      </c>
      <c r="R14" s="80" t="s">
        <v>112</v>
      </c>
      <c r="S14" s="80" t="s">
        <v>112</v>
      </c>
      <c r="T14" s="80" t="s">
        <v>112</v>
      </c>
    </row>
    <row r="15" spans="2:20" ht="15.75" customHeight="1">
      <c r="B15" s="83" t="s">
        <v>178</v>
      </c>
      <c r="C15" s="80">
        <v>26</v>
      </c>
      <c r="D15" s="80">
        <v>2589</v>
      </c>
      <c r="E15" s="127">
        <v>1</v>
      </c>
      <c r="F15" s="116">
        <v>14</v>
      </c>
      <c r="G15" s="116">
        <v>2</v>
      </c>
      <c r="H15" s="116">
        <v>88</v>
      </c>
      <c r="I15" s="116">
        <v>1</v>
      </c>
      <c r="J15" s="116">
        <v>16</v>
      </c>
      <c r="K15" s="80" t="s">
        <v>112</v>
      </c>
      <c r="L15" s="80" t="s">
        <v>112</v>
      </c>
      <c r="M15" s="80" t="s">
        <v>112</v>
      </c>
      <c r="N15" s="80" t="s">
        <v>112</v>
      </c>
      <c r="O15" s="116">
        <v>15</v>
      </c>
      <c r="P15" s="116">
        <v>1946</v>
      </c>
      <c r="Q15" s="116">
        <v>1</v>
      </c>
      <c r="R15" s="116">
        <v>49</v>
      </c>
      <c r="S15" s="116">
        <v>6</v>
      </c>
      <c r="T15" s="116">
        <v>476</v>
      </c>
    </row>
    <row r="16" spans="2:20" ht="15.75" customHeight="1">
      <c r="B16" s="83" t="s">
        <v>179</v>
      </c>
      <c r="C16" s="80">
        <v>19</v>
      </c>
      <c r="D16" s="80">
        <v>2573</v>
      </c>
      <c r="E16" s="80" t="s">
        <v>112</v>
      </c>
      <c r="F16" s="80" t="s">
        <v>112</v>
      </c>
      <c r="G16" s="116">
        <v>2</v>
      </c>
      <c r="H16" s="116">
        <v>46</v>
      </c>
      <c r="I16" s="116">
        <v>3</v>
      </c>
      <c r="J16" s="116">
        <v>263</v>
      </c>
      <c r="K16" s="80" t="s">
        <v>112</v>
      </c>
      <c r="L16" s="80" t="s">
        <v>112</v>
      </c>
      <c r="M16" s="116">
        <v>1</v>
      </c>
      <c r="N16" s="116">
        <v>503</v>
      </c>
      <c r="O16" s="116">
        <v>13</v>
      </c>
      <c r="P16" s="116">
        <v>1761</v>
      </c>
      <c r="Q16" s="80" t="s">
        <v>112</v>
      </c>
      <c r="R16" s="80" t="s">
        <v>112</v>
      </c>
      <c r="S16" s="80" t="s">
        <v>112</v>
      </c>
      <c r="T16" s="80" t="s">
        <v>112</v>
      </c>
    </row>
    <row r="17" spans="2:20" ht="15.75" customHeight="1">
      <c r="B17" s="83" t="s">
        <v>180</v>
      </c>
      <c r="C17" s="80">
        <v>105</v>
      </c>
      <c r="D17" s="80">
        <v>8301</v>
      </c>
      <c r="E17" s="127">
        <v>4</v>
      </c>
      <c r="F17" s="116">
        <v>38</v>
      </c>
      <c r="G17" s="116">
        <v>26</v>
      </c>
      <c r="H17" s="116">
        <v>877</v>
      </c>
      <c r="I17" s="116">
        <v>14</v>
      </c>
      <c r="J17" s="116">
        <v>952</v>
      </c>
      <c r="K17" s="116">
        <v>6</v>
      </c>
      <c r="L17" s="116">
        <v>847</v>
      </c>
      <c r="M17" s="116">
        <v>4</v>
      </c>
      <c r="N17" s="116">
        <v>91</v>
      </c>
      <c r="O17" s="116">
        <v>50</v>
      </c>
      <c r="P17" s="116">
        <v>5293</v>
      </c>
      <c r="Q17" s="116">
        <v>1</v>
      </c>
      <c r="R17" s="116">
        <v>203</v>
      </c>
      <c r="S17" s="80" t="s">
        <v>112</v>
      </c>
      <c r="T17" s="80" t="s">
        <v>112</v>
      </c>
    </row>
    <row r="18" spans="2:20" ht="15.75" customHeight="1">
      <c r="B18" s="83" t="s">
        <v>181</v>
      </c>
      <c r="C18" s="80">
        <v>63</v>
      </c>
      <c r="D18" s="80">
        <v>12219</v>
      </c>
      <c r="E18" s="127">
        <v>2</v>
      </c>
      <c r="F18" s="116">
        <v>22</v>
      </c>
      <c r="G18" s="116">
        <v>5</v>
      </c>
      <c r="H18" s="116">
        <v>159</v>
      </c>
      <c r="I18" s="116">
        <v>14</v>
      </c>
      <c r="J18" s="116">
        <v>1845</v>
      </c>
      <c r="K18" s="116">
        <v>3</v>
      </c>
      <c r="L18" s="116">
        <v>297</v>
      </c>
      <c r="M18" s="116">
        <v>14</v>
      </c>
      <c r="N18" s="116">
        <v>2872</v>
      </c>
      <c r="O18" s="116">
        <v>25</v>
      </c>
      <c r="P18" s="116">
        <v>7024</v>
      </c>
      <c r="Q18" s="80" t="s">
        <v>112</v>
      </c>
      <c r="R18" s="80" t="s">
        <v>112</v>
      </c>
      <c r="S18" s="80" t="s">
        <v>112</v>
      </c>
      <c r="T18" s="80" t="s">
        <v>112</v>
      </c>
    </row>
    <row r="19" spans="2:20" ht="15.75" customHeight="1">
      <c r="B19" s="83" t="s">
        <v>182</v>
      </c>
      <c r="C19" s="80">
        <v>36</v>
      </c>
      <c r="D19" s="80">
        <v>9292</v>
      </c>
      <c r="E19" s="80" t="s">
        <v>112</v>
      </c>
      <c r="F19" s="80" t="s">
        <v>112</v>
      </c>
      <c r="G19" s="116">
        <v>3</v>
      </c>
      <c r="H19" s="116">
        <v>142</v>
      </c>
      <c r="I19" s="116">
        <v>6</v>
      </c>
      <c r="J19" s="116">
        <v>670</v>
      </c>
      <c r="K19" s="116">
        <v>1</v>
      </c>
      <c r="L19" s="116">
        <v>313</v>
      </c>
      <c r="M19" s="80" t="s">
        <v>112</v>
      </c>
      <c r="N19" s="80" t="s">
        <v>112</v>
      </c>
      <c r="O19" s="116">
        <v>25</v>
      </c>
      <c r="P19" s="116">
        <v>8151</v>
      </c>
      <c r="Q19" s="116">
        <v>1</v>
      </c>
      <c r="R19" s="116">
        <v>16</v>
      </c>
      <c r="S19" s="80" t="s">
        <v>112</v>
      </c>
      <c r="T19" s="80" t="s">
        <v>112</v>
      </c>
    </row>
    <row r="20" spans="2:20" ht="15.75" customHeight="1">
      <c r="B20" s="83" t="s">
        <v>183</v>
      </c>
      <c r="C20" s="80" t="s">
        <v>112</v>
      </c>
      <c r="D20" s="80" t="s">
        <v>112</v>
      </c>
      <c r="E20" s="80" t="s">
        <v>112</v>
      </c>
      <c r="F20" s="80" t="s">
        <v>112</v>
      </c>
      <c r="G20" s="80" t="s">
        <v>112</v>
      </c>
      <c r="H20" s="80" t="s">
        <v>112</v>
      </c>
      <c r="I20" s="80" t="s">
        <v>112</v>
      </c>
      <c r="J20" s="80" t="s">
        <v>112</v>
      </c>
      <c r="K20" s="80" t="s">
        <v>112</v>
      </c>
      <c r="L20" s="80" t="s">
        <v>112</v>
      </c>
      <c r="M20" s="80" t="s">
        <v>112</v>
      </c>
      <c r="N20" s="80" t="s">
        <v>112</v>
      </c>
      <c r="O20" s="80" t="s">
        <v>112</v>
      </c>
      <c r="P20" s="80" t="s">
        <v>112</v>
      </c>
      <c r="Q20" s="80" t="s">
        <v>112</v>
      </c>
      <c r="R20" s="80" t="s">
        <v>112</v>
      </c>
      <c r="S20" s="80" t="s">
        <v>112</v>
      </c>
      <c r="T20" s="80" t="s">
        <v>112</v>
      </c>
    </row>
    <row r="21" spans="2:20" ht="15.75" customHeight="1">
      <c r="B21" s="83" t="s">
        <v>184</v>
      </c>
      <c r="C21" s="80">
        <v>6</v>
      </c>
      <c r="D21" s="80">
        <v>252</v>
      </c>
      <c r="E21" s="80" t="s">
        <v>112</v>
      </c>
      <c r="F21" s="80" t="s">
        <v>112</v>
      </c>
      <c r="G21" s="80" t="s">
        <v>112</v>
      </c>
      <c r="H21" s="80" t="s">
        <v>112</v>
      </c>
      <c r="I21" s="116">
        <v>1</v>
      </c>
      <c r="J21" s="116">
        <v>20</v>
      </c>
      <c r="K21" s="80" t="s">
        <v>112</v>
      </c>
      <c r="L21" s="80" t="s">
        <v>112</v>
      </c>
      <c r="M21" s="80" t="s">
        <v>112</v>
      </c>
      <c r="N21" s="80" t="s">
        <v>112</v>
      </c>
      <c r="O21" s="116">
        <v>5</v>
      </c>
      <c r="P21" s="116">
        <v>232</v>
      </c>
      <c r="Q21" s="80" t="s">
        <v>112</v>
      </c>
      <c r="R21" s="80" t="s">
        <v>112</v>
      </c>
      <c r="S21" s="80" t="s">
        <v>112</v>
      </c>
      <c r="T21" s="80" t="s">
        <v>112</v>
      </c>
    </row>
    <row r="22" spans="2:20" ht="15.75" customHeight="1">
      <c r="B22" s="83" t="s">
        <v>185</v>
      </c>
      <c r="C22" s="80">
        <v>3</v>
      </c>
      <c r="D22" s="80">
        <v>93</v>
      </c>
      <c r="E22" s="80" t="s">
        <v>112</v>
      </c>
      <c r="F22" s="80" t="s">
        <v>112</v>
      </c>
      <c r="G22" s="116">
        <v>2</v>
      </c>
      <c r="H22" s="116">
        <v>42</v>
      </c>
      <c r="I22" s="80" t="s">
        <v>112</v>
      </c>
      <c r="J22" s="80" t="s">
        <v>112</v>
      </c>
      <c r="K22" s="80" t="s">
        <v>112</v>
      </c>
      <c r="L22" s="80" t="s">
        <v>112</v>
      </c>
      <c r="M22" s="116">
        <v>1</v>
      </c>
      <c r="N22" s="116">
        <v>51</v>
      </c>
      <c r="O22" s="80" t="s">
        <v>112</v>
      </c>
      <c r="P22" s="80" t="s">
        <v>112</v>
      </c>
      <c r="Q22" s="80" t="s">
        <v>112</v>
      </c>
      <c r="R22" s="80" t="s">
        <v>112</v>
      </c>
      <c r="S22" s="80" t="s">
        <v>112</v>
      </c>
      <c r="T22" s="80" t="s">
        <v>112</v>
      </c>
    </row>
    <row r="23" spans="2:20" ht="15.75" customHeight="1">
      <c r="B23" s="83" t="s">
        <v>186</v>
      </c>
      <c r="C23" s="80">
        <v>7</v>
      </c>
      <c r="D23" s="80">
        <v>505</v>
      </c>
      <c r="E23" s="127">
        <v>1</v>
      </c>
      <c r="F23" s="116">
        <v>13</v>
      </c>
      <c r="G23" s="116">
        <v>2</v>
      </c>
      <c r="H23" s="116">
        <v>70</v>
      </c>
      <c r="I23" s="80" t="s">
        <v>112</v>
      </c>
      <c r="J23" s="80" t="s">
        <v>112</v>
      </c>
      <c r="K23" s="80" t="s">
        <v>112</v>
      </c>
      <c r="L23" s="80" t="s">
        <v>112</v>
      </c>
      <c r="M23" s="80" t="s">
        <v>112</v>
      </c>
      <c r="N23" s="80" t="s">
        <v>112</v>
      </c>
      <c r="O23" s="116">
        <v>1</v>
      </c>
      <c r="P23" s="116">
        <v>160</v>
      </c>
      <c r="Q23" s="80" t="s">
        <v>112</v>
      </c>
      <c r="R23" s="80" t="s">
        <v>112</v>
      </c>
      <c r="S23" s="116">
        <v>3</v>
      </c>
      <c r="T23" s="116">
        <v>262</v>
      </c>
    </row>
    <row r="24" spans="2:20" ht="15.75" customHeight="1">
      <c r="B24" s="83" t="s">
        <v>187</v>
      </c>
      <c r="C24" s="80">
        <v>46</v>
      </c>
      <c r="D24" s="80">
        <v>3530</v>
      </c>
      <c r="E24" s="127">
        <v>1</v>
      </c>
      <c r="F24" s="116">
        <v>3</v>
      </c>
      <c r="G24" s="116">
        <v>5</v>
      </c>
      <c r="H24" s="116">
        <v>141</v>
      </c>
      <c r="I24" s="116">
        <v>4</v>
      </c>
      <c r="J24" s="116">
        <v>104</v>
      </c>
      <c r="K24" s="80" t="s">
        <v>112</v>
      </c>
      <c r="L24" s="80" t="s">
        <v>112</v>
      </c>
      <c r="M24" s="80" t="s">
        <v>112</v>
      </c>
      <c r="N24" s="80" t="s">
        <v>112</v>
      </c>
      <c r="O24" s="116">
        <v>2</v>
      </c>
      <c r="P24" s="116">
        <v>64</v>
      </c>
      <c r="Q24" s="80" t="s">
        <v>112</v>
      </c>
      <c r="R24" s="80" t="s">
        <v>112</v>
      </c>
      <c r="S24" s="116">
        <v>34</v>
      </c>
      <c r="T24" s="116">
        <v>3218</v>
      </c>
    </row>
    <row r="25" spans="2:20" ht="15.75" customHeight="1">
      <c r="B25" s="83" t="s">
        <v>188</v>
      </c>
      <c r="C25" s="80">
        <v>58</v>
      </c>
      <c r="D25" s="80">
        <v>8370</v>
      </c>
      <c r="E25" s="127">
        <v>6</v>
      </c>
      <c r="F25" s="116">
        <v>90</v>
      </c>
      <c r="G25" s="116">
        <v>8</v>
      </c>
      <c r="H25" s="116">
        <v>217</v>
      </c>
      <c r="I25" s="116">
        <v>18</v>
      </c>
      <c r="J25" s="116">
        <v>2262</v>
      </c>
      <c r="K25" s="116">
        <v>5</v>
      </c>
      <c r="L25" s="116">
        <v>1268</v>
      </c>
      <c r="M25" s="116">
        <v>6</v>
      </c>
      <c r="N25" s="116">
        <v>1998</v>
      </c>
      <c r="O25" s="116">
        <v>3</v>
      </c>
      <c r="P25" s="116">
        <v>74</v>
      </c>
      <c r="Q25" s="116">
        <v>1</v>
      </c>
      <c r="R25" s="116">
        <v>24</v>
      </c>
      <c r="S25" s="116">
        <v>11</v>
      </c>
      <c r="T25" s="116">
        <v>2437</v>
      </c>
    </row>
    <row r="26" spans="2:20" ht="15.75" customHeight="1">
      <c r="B26" s="83" t="s">
        <v>189</v>
      </c>
      <c r="C26" s="80">
        <v>16</v>
      </c>
      <c r="D26" s="80">
        <v>2512</v>
      </c>
      <c r="E26" s="127">
        <v>1</v>
      </c>
      <c r="F26" s="116">
        <v>17</v>
      </c>
      <c r="G26" s="116">
        <v>2</v>
      </c>
      <c r="H26" s="116">
        <v>55</v>
      </c>
      <c r="I26" s="116">
        <v>9</v>
      </c>
      <c r="J26" s="116">
        <v>1415</v>
      </c>
      <c r="K26" s="116">
        <v>4</v>
      </c>
      <c r="L26" s="116">
        <v>1025</v>
      </c>
      <c r="M26" s="80" t="s">
        <v>112</v>
      </c>
      <c r="N26" s="80" t="s">
        <v>112</v>
      </c>
      <c r="O26" s="80" t="s">
        <v>112</v>
      </c>
      <c r="P26" s="80" t="s">
        <v>112</v>
      </c>
      <c r="Q26" s="80" t="s">
        <v>112</v>
      </c>
      <c r="R26" s="80" t="s">
        <v>112</v>
      </c>
      <c r="S26" s="80" t="s">
        <v>112</v>
      </c>
      <c r="T26" s="80" t="s">
        <v>112</v>
      </c>
    </row>
    <row r="27" spans="2:20" ht="15.75" customHeight="1">
      <c r="B27" s="83" t="s">
        <v>190</v>
      </c>
      <c r="C27" s="80">
        <v>5</v>
      </c>
      <c r="D27" s="80">
        <v>256</v>
      </c>
      <c r="E27" s="127">
        <v>1</v>
      </c>
      <c r="F27" s="116">
        <v>3</v>
      </c>
      <c r="G27" s="116">
        <v>2</v>
      </c>
      <c r="H27" s="116">
        <v>49</v>
      </c>
      <c r="I27" s="80" t="s">
        <v>112</v>
      </c>
      <c r="J27" s="80" t="s">
        <v>112</v>
      </c>
      <c r="K27" s="80" t="s">
        <v>112</v>
      </c>
      <c r="L27" s="80" t="s">
        <v>112</v>
      </c>
      <c r="M27" s="80" t="s">
        <v>112</v>
      </c>
      <c r="N27" s="80" t="s">
        <v>112</v>
      </c>
      <c r="O27" s="116">
        <v>1</v>
      </c>
      <c r="P27" s="116">
        <v>201</v>
      </c>
      <c r="Q27" s="80" t="s">
        <v>112</v>
      </c>
      <c r="R27" s="80" t="s">
        <v>112</v>
      </c>
      <c r="S27" s="116">
        <v>1</v>
      </c>
      <c r="T27" s="116">
        <v>3</v>
      </c>
    </row>
    <row r="28" spans="2:20" ht="15.75" customHeight="1">
      <c r="B28" s="83" t="s">
        <v>191</v>
      </c>
      <c r="C28" s="80">
        <v>40</v>
      </c>
      <c r="D28" s="80">
        <v>15526</v>
      </c>
      <c r="E28" s="80" t="s">
        <v>192</v>
      </c>
      <c r="F28" s="80" t="s">
        <v>192</v>
      </c>
      <c r="G28" s="80" t="s">
        <v>192</v>
      </c>
      <c r="H28" s="80" t="s">
        <v>192</v>
      </c>
      <c r="I28" s="80" t="s">
        <v>192</v>
      </c>
      <c r="J28" s="80" t="s">
        <v>192</v>
      </c>
      <c r="K28" s="116">
        <v>3</v>
      </c>
      <c r="L28" s="116">
        <v>994</v>
      </c>
      <c r="M28" s="80" t="s">
        <v>192</v>
      </c>
      <c r="N28" s="80" t="s">
        <v>192</v>
      </c>
      <c r="O28" s="80" t="s">
        <v>192</v>
      </c>
      <c r="P28" s="80" t="s">
        <v>192</v>
      </c>
      <c r="Q28" s="80" t="s">
        <v>192</v>
      </c>
      <c r="R28" s="80" t="s">
        <v>192</v>
      </c>
      <c r="S28" s="116">
        <v>37</v>
      </c>
      <c r="T28" s="116">
        <v>14532</v>
      </c>
    </row>
    <row r="29" spans="2:20" ht="15.75" customHeight="1">
      <c r="B29" s="83" t="s">
        <v>193</v>
      </c>
      <c r="C29" s="80">
        <v>3</v>
      </c>
      <c r="D29" s="80">
        <v>102</v>
      </c>
      <c r="E29" s="80" t="s">
        <v>192</v>
      </c>
      <c r="F29" s="80" t="s">
        <v>192</v>
      </c>
      <c r="G29" s="80" t="s">
        <v>192</v>
      </c>
      <c r="H29" s="80" t="s">
        <v>192</v>
      </c>
      <c r="I29" s="80" t="s">
        <v>192</v>
      </c>
      <c r="J29" s="80" t="s">
        <v>192</v>
      </c>
      <c r="K29" s="80" t="s">
        <v>192</v>
      </c>
      <c r="L29" s="80" t="s">
        <v>192</v>
      </c>
      <c r="M29" s="80" t="s">
        <v>192</v>
      </c>
      <c r="N29" s="80" t="s">
        <v>192</v>
      </c>
      <c r="O29" s="80" t="s">
        <v>192</v>
      </c>
      <c r="P29" s="80" t="s">
        <v>192</v>
      </c>
      <c r="Q29" s="116">
        <v>3</v>
      </c>
      <c r="R29" s="116">
        <v>102</v>
      </c>
      <c r="S29" s="80" t="s">
        <v>192</v>
      </c>
      <c r="T29" s="80" t="s">
        <v>192</v>
      </c>
    </row>
    <row r="30" spans="3:4" ht="12" customHeight="1">
      <c r="C30" s="53"/>
      <c r="D30" s="53"/>
    </row>
    <row r="31" spans="2:10" ht="12" customHeight="1">
      <c r="B31" s="3" t="s">
        <v>158</v>
      </c>
      <c r="H31" s="128"/>
      <c r="I31" s="109"/>
      <c r="J31" s="109"/>
    </row>
    <row r="32" ht="12" customHeight="1">
      <c r="B32" s="3" t="s">
        <v>202</v>
      </c>
    </row>
    <row r="33" ht="12" customHeight="1">
      <c r="B33" s="3" t="s">
        <v>203</v>
      </c>
    </row>
    <row r="34" ht="12" customHeight="1">
      <c r="B34" s="3" t="s">
        <v>204</v>
      </c>
    </row>
    <row r="35" spans="3:20" ht="12" customHeight="1">
      <c r="C35" s="129"/>
      <c r="D35" s="129"/>
      <c r="E35" s="129"/>
      <c r="F35" s="129"/>
      <c r="G35" s="129"/>
      <c r="H35" s="129"/>
      <c r="I35" s="129"/>
      <c r="J35" s="129"/>
      <c r="K35" s="129"/>
      <c r="L35" s="129"/>
      <c r="M35" s="129"/>
      <c r="N35" s="129"/>
      <c r="O35" s="129"/>
      <c r="P35" s="129"/>
      <c r="Q35" s="129"/>
      <c r="R35" s="129"/>
      <c r="S35" s="129"/>
      <c r="T35" s="129"/>
    </row>
    <row r="36" spans="3:20" ht="12" customHeight="1">
      <c r="C36" s="129"/>
      <c r="D36" s="129"/>
      <c r="E36" s="129"/>
      <c r="F36" s="129"/>
      <c r="G36" s="129"/>
      <c r="H36" s="129"/>
      <c r="I36" s="129"/>
      <c r="J36" s="129"/>
      <c r="K36" s="129"/>
      <c r="L36" s="129"/>
      <c r="M36" s="129"/>
      <c r="N36" s="129"/>
      <c r="O36" s="129"/>
      <c r="P36" s="129"/>
      <c r="Q36" s="129"/>
      <c r="R36" s="129"/>
      <c r="S36" s="129"/>
      <c r="T36" s="129"/>
    </row>
    <row r="37" spans="3:4" ht="12" customHeight="1">
      <c r="C37" s="129"/>
      <c r="D37" s="129"/>
    </row>
    <row r="38" spans="3:4" ht="12" customHeight="1">
      <c r="C38" s="129"/>
      <c r="D38" s="129"/>
    </row>
    <row r="39" spans="3:4" ht="12" customHeight="1">
      <c r="C39" s="129"/>
      <c r="D39" s="129"/>
    </row>
    <row r="40" spans="3:4" ht="12" customHeight="1">
      <c r="C40" s="129"/>
      <c r="D40" s="129"/>
    </row>
    <row r="41" spans="3:4" ht="12" customHeight="1">
      <c r="C41" s="129"/>
      <c r="D41" s="129"/>
    </row>
    <row r="42" spans="3:4" ht="12" customHeight="1">
      <c r="C42" s="129"/>
      <c r="D42" s="129"/>
    </row>
    <row r="43" spans="3:4" ht="12" customHeight="1">
      <c r="C43" s="129"/>
      <c r="D43" s="129"/>
    </row>
    <row r="44" spans="3:4" ht="12" customHeight="1">
      <c r="C44" s="129"/>
      <c r="D44" s="129"/>
    </row>
    <row r="45" spans="3:4" ht="12" customHeight="1">
      <c r="C45" s="129"/>
      <c r="D45" s="129"/>
    </row>
    <row r="46" spans="3:4" ht="12" customHeight="1">
      <c r="C46" s="129"/>
      <c r="D46" s="129"/>
    </row>
    <row r="47" spans="3:4" ht="12" customHeight="1">
      <c r="C47" s="129"/>
      <c r="D47" s="129"/>
    </row>
    <row r="48" spans="3:4" ht="12" customHeight="1">
      <c r="C48" s="129"/>
      <c r="D48" s="129"/>
    </row>
    <row r="49" spans="3:4" ht="12" customHeight="1">
      <c r="C49" s="129"/>
      <c r="D49" s="129"/>
    </row>
    <row r="50" spans="3:4" ht="12" customHeight="1">
      <c r="C50" s="129"/>
      <c r="D50" s="129"/>
    </row>
    <row r="51" spans="3:4" ht="12" customHeight="1">
      <c r="C51" s="129"/>
      <c r="D51" s="129"/>
    </row>
    <row r="52" spans="3:4" ht="12" customHeight="1">
      <c r="C52" s="129"/>
      <c r="D52" s="129"/>
    </row>
    <row r="53" spans="3:4" ht="12" customHeight="1">
      <c r="C53" s="129"/>
      <c r="D53" s="129"/>
    </row>
    <row r="54" spans="3:4" ht="12" customHeight="1">
      <c r="C54" s="129"/>
      <c r="D54" s="129"/>
    </row>
    <row r="55" spans="3:4" ht="12" customHeight="1">
      <c r="C55" s="129"/>
      <c r="D55" s="129"/>
    </row>
  </sheetData>
  <sheetProtection/>
  <mergeCells count="28">
    <mergeCell ref="S4:S6"/>
    <mergeCell ref="T4:T6"/>
    <mergeCell ref="M4:M6"/>
    <mergeCell ref="N4:N6"/>
    <mergeCell ref="O4:O6"/>
    <mergeCell ref="P4:P6"/>
    <mergeCell ref="Q4:Q6"/>
    <mergeCell ref="R4:R6"/>
    <mergeCell ref="M3:N3"/>
    <mergeCell ref="O3:P3"/>
    <mergeCell ref="Q3:R3"/>
    <mergeCell ref="S3:T3"/>
    <mergeCell ref="C4:C6"/>
    <mergeCell ref="D4:D6"/>
    <mergeCell ref="E4:E6"/>
    <mergeCell ref="F4:F6"/>
    <mergeCell ref="G4:G6"/>
    <mergeCell ref="H4:H6"/>
    <mergeCell ref="B3:B6"/>
    <mergeCell ref="C3:D3"/>
    <mergeCell ref="E3:F3"/>
    <mergeCell ref="G3:H3"/>
    <mergeCell ref="I3:J3"/>
    <mergeCell ref="K3:L3"/>
    <mergeCell ref="I4:I6"/>
    <mergeCell ref="J4:J6"/>
    <mergeCell ref="K4:K6"/>
    <mergeCell ref="L4:L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AX23"/>
  <sheetViews>
    <sheetView zoomScalePageLayoutView="0" workbookViewId="0" topLeftCell="A1">
      <selection activeCell="J36" sqref="J36"/>
    </sheetView>
  </sheetViews>
  <sheetFormatPr defaultColWidth="9.00390625" defaultRowHeight="13.5"/>
  <cols>
    <col min="1" max="1" width="2.625" style="1" customWidth="1"/>
    <col min="2" max="2" width="6.25390625" style="1" customWidth="1"/>
    <col min="3" max="3" width="2.50390625" style="1" customWidth="1"/>
    <col min="4" max="5" width="2.00390625" style="1" customWidth="1"/>
    <col min="6" max="50" width="9.875" style="1" customWidth="1"/>
    <col min="51" max="16384" width="9.00390625" style="1" customWidth="1"/>
  </cols>
  <sheetData>
    <row r="1" spans="2:5" ht="14.25" customHeight="1">
      <c r="B1" s="130" t="s">
        <v>205</v>
      </c>
      <c r="C1" s="2"/>
      <c r="D1" s="2"/>
      <c r="E1" s="2"/>
    </row>
    <row r="2" ht="12" customHeight="1"/>
    <row r="3" spans="2:50" ht="12" customHeight="1">
      <c r="B3" s="234" t="s">
        <v>17</v>
      </c>
      <c r="C3" s="235"/>
      <c r="D3" s="235"/>
      <c r="E3" s="236"/>
      <c r="F3" s="222" t="s">
        <v>206</v>
      </c>
      <c r="G3" s="222"/>
      <c r="H3" s="222"/>
      <c r="I3" s="222" t="s">
        <v>44</v>
      </c>
      <c r="J3" s="222"/>
      <c r="K3" s="222"/>
      <c r="L3" s="222" t="s">
        <v>45</v>
      </c>
      <c r="M3" s="222"/>
      <c r="N3" s="222"/>
      <c r="O3" s="222" t="s">
        <v>178</v>
      </c>
      <c r="P3" s="222"/>
      <c r="Q3" s="222"/>
      <c r="R3" s="222" t="s">
        <v>179</v>
      </c>
      <c r="S3" s="222"/>
      <c r="T3" s="222"/>
      <c r="U3" s="222" t="s">
        <v>207</v>
      </c>
      <c r="V3" s="222"/>
      <c r="W3" s="222"/>
      <c r="X3" s="222" t="s">
        <v>208</v>
      </c>
      <c r="Y3" s="222"/>
      <c r="Z3" s="222"/>
      <c r="AA3" s="222" t="s">
        <v>209</v>
      </c>
      <c r="AB3" s="222"/>
      <c r="AC3" s="222"/>
      <c r="AD3" s="308" t="s">
        <v>184</v>
      </c>
      <c r="AE3" s="309"/>
      <c r="AF3" s="310"/>
      <c r="AG3" s="222" t="s">
        <v>185</v>
      </c>
      <c r="AH3" s="222"/>
      <c r="AI3" s="222"/>
      <c r="AJ3" s="239" t="s">
        <v>186</v>
      </c>
      <c r="AK3" s="256"/>
      <c r="AL3" s="240"/>
      <c r="AM3" s="222" t="s">
        <v>210</v>
      </c>
      <c r="AN3" s="222"/>
      <c r="AO3" s="222"/>
      <c r="AP3" s="222" t="s">
        <v>188</v>
      </c>
      <c r="AQ3" s="222"/>
      <c r="AR3" s="222"/>
      <c r="AS3" s="222" t="s">
        <v>211</v>
      </c>
      <c r="AT3" s="222"/>
      <c r="AU3" s="222"/>
      <c r="AV3" s="312" t="s">
        <v>190</v>
      </c>
      <c r="AW3" s="313"/>
      <c r="AX3" s="314"/>
    </row>
    <row r="4" spans="2:50" ht="12" customHeight="1">
      <c r="B4" s="224"/>
      <c r="C4" s="225"/>
      <c r="D4" s="225"/>
      <c r="E4" s="226"/>
      <c r="F4" s="5" t="s">
        <v>212</v>
      </c>
      <c r="G4" s="5" t="s">
        <v>213</v>
      </c>
      <c r="H4" s="5" t="s">
        <v>40</v>
      </c>
      <c r="I4" s="5" t="s">
        <v>212</v>
      </c>
      <c r="J4" s="5" t="s">
        <v>213</v>
      </c>
      <c r="K4" s="5" t="s">
        <v>40</v>
      </c>
      <c r="L4" s="5" t="s">
        <v>212</v>
      </c>
      <c r="M4" s="5" t="s">
        <v>213</v>
      </c>
      <c r="N4" s="5" t="s">
        <v>40</v>
      </c>
      <c r="O4" s="5" t="s">
        <v>212</v>
      </c>
      <c r="P4" s="5" t="s">
        <v>213</v>
      </c>
      <c r="Q4" s="5" t="s">
        <v>40</v>
      </c>
      <c r="R4" s="5" t="s">
        <v>212</v>
      </c>
      <c r="S4" s="5" t="s">
        <v>213</v>
      </c>
      <c r="T4" s="5" t="s">
        <v>40</v>
      </c>
      <c r="U4" s="5" t="s">
        <v>212</v>
      </c>
      <c r="V4" s="5" t="s">
        <v>213</v>
      </c>
      <c r="W4" s="5" t="s">
        <v>40</v>
      </c>
      <c r="X4" s="5" t="s">
        <v>212</v>
      </c>
      <c r="Y4" s="5" t="s">
        <v>213</v>
      </c>
      <c r="Z4" s="5" t="s">
        <v>40</v>
      </c>
      <c r="AA4" s="5" t="s">
        <v>212</v>
      </c>
      <c r="AB4" s="5" t="s">
        <v>213</v>
      </c>
      <c r="AC4" s="5" t="s">
        <v>40</v>
      </c>
      <c r="AD4" s="5" t="s">
        <v>212</v>
      </c>
      <c r="AE4" s="5" t="s">
        <v>213</v>
      </c>
      <c r="AF4" s="5" t="s">
        <v>40</v>
      </c>
      <c r="AG4" s="5" t="s">
        <v>212</v>
      </c>
      <c r="AH4" s="5" t="s">
        <v>213</v>
      </c>
      <c r="AI4" s="5" t="s">
        <v>40</v>
      </c>
      <c r="AJ4" s="5" t="s">
        <v>212</v>
      </c>
      <c r="AK4" s="5" t="s">
        <v>213</v>
      </c>
      <c r="AL4" s="5" t="s">
        <v>40</v>
      </c>
      <c r="AM4" s="5" t="s">
        <v>212</v>
      </c>
      <c r="AN4" s="5" t="s">
        <v>213</v>
      </c>
      <c r="AO4" s="5" t="s">
        <v>40</v>
      </c>
      <c r="AP4" s="5" t="s">
        <v>212</v>
      </c>
      <c r="AQ4" s="5" t="s">
        <v>213</v>
      </c>
      <c r="AR4" s="5" t="s">
        <v>40</v>
      </c>
      <c r="AS4" s="5" t="s">
        <v>212</v>
      </c>
      <c r="AT4" s="5" t="s">
        <v>213</v>
      </c>
      <c r="AU4" s="5" t="s">
        <v>40</v>
      </c>
      <c r="AV4" s="5" t="s">
        <v>212</v>
      </c>
      <c r="AW4" s="5" t="s">
        <v>213</v>
      </c>
      <c r="AX4" s="5" t="s">
        <v>40</v>
      </c>
    </row>
    <row r="5" spans="2:50" ht="12" customHeight="1">
      <c r="B5" s="213"/>
      <c r="C5" s="251"/>
      <c r="D5" s="251"/>
      <c r="E5" s="214"/>
      <c r="F5" s="4" t="s">
        <v>214</v>
      </c>
      <c r="G5" s="4" t="s">
        <v>214</v>
      </c>
      <c r="H5" s="4" t="s">
        <v>214</v>
      </c>
      <c r="I5" s="4" t="s">
        <v>214</v>
      </c>
      <c r="J5" s="4" t="s">
        <v>214</v>
      </c>
      <c r="K5" s="4" t="s">
        <v>214</v>
      </c>
      <c r="L5" s="4" t="s">
        <v>214</v>
      </c>
      <c r="M5" s="4" t="s">
        <v>214</v>
      </c>
      <c r="N5" s="4" t="s">
        <v>214</v>
      </c>
      <c r="O5" s="4" t="s">
        <v>214</v>
      </c>
      <c r="P5" s="4" t="s">
        <v>214</v>
      </c>
      <c r="Q5" s="4" t="s">
        <v>214</v>
      </c>
      <c r="R5" s="4" t="s">
        <v>214</v>
      </c>
      <c r="S5" s="4" t="s">
        <v>214</v>
      </c>
      <c r="T5" s="4" t="s">
        <v>214</v>
      </c>
      <c r="U5" s="4" t="s">
        <v>214</v>
      </c>
      <c r="V5" s="4" t="s">
        <v>214</v>
      </c>
      <c r="W5" s="4" t="s">
        <v>214</v>
      </c>
      <c r="X5" s="4" t="s">
        <v>214</v>
      </c>
      <c r="Y5" s="4" t="s">
        <v>214</v>
      </c>
      <c r="Z5" s="4" t="s">
        <v>214</v>
      </c>
      <c r="AA5" s="4" t="s">
        <v>214</v>
      </c>
      <c r="AB5" s="4" t="s">
        <v>214</v>
      </c>
      <c r="AC5" s="4" t="s">
        <v>214</v>
      </c>
      <c r="AD5" s="4" t="s">
        <v>214</v>
      </c>
      <c r="AE5" s="4" t="s">
        <v>214</v>
      </c>
      <c r="AF5" s="4" t="s">
        <v>214</v>
      </c>
      <c r="AG5" s="4" t="s">
        <v>214</v>
      </c>
      <c r="AH5" s="4" t="s">
        <v>214</v>
      </c>
      <c r="AI5" s="4" t="s">
        <v>214</v>
      </c>
      <c r="AJ5" s="4" t="s">
        <v>214</v>
      </c>
      <c r="AK5" s="4" t="s">
        <v>214</v>
      </c>
      <c r="AL5" s="4" t="s">
        <v>214</v>
      </c>
      <c r="AM5" s="4" t="s">
        <v>214</v>
      </c>
      <c r="AN5" s="4" t="s">
        <v>214</v>
      </c>
      <c r="AO5" s="4" t="s">
        <v>214</v>
      </c>
      <c r="AP5" s="4" t="s">
        <v>214</v>
      </c>
      <c r="AQ5" s="4" t="s">
        <v>214</v>
      </c>
      <c r="AR5" s="4" t="s">
        <v>214</v>
      </c>
      <c r="AS5" s="4" t="s">
        <v>214</v>
      </c>
      <c r="AT5" s="4" t="s">
        <v>214</v>
      </c>
      <c r="AU5" s="4" t="s">
        <v>214</v>
      </c>
      <c r="AV5" s="4" t="s">
        <v>214</v>
      </c>
      <c r="AW5" s="4" t="s">
        <v>214</v>
      </c>
      <c r="AX5" s="4" t="s">
        <v>214</v>
      </c>
    </row>
    <row r="6" spans="2:50" ht="12" customHeight="1">
      <c r="B6" s="315" t="s">
        <v>215</v>
      </c>
      <c r="C6" s="315"/>
      <c r="D6" s="315"/>
      <c r="E6" s="315"/>
      <c r="F6" s="131">
        <v>332610</v>
      </c>
      <c r="G6" s="131">
        <v>410576</v>
      </c>
      <c r="H6" s="131">
        <v>221537</v>
      </c>
      <c r="I6" s="131">
        <v>406956</v>
      </c>
      <c r="J6" s="131">
        <v>429083</v>
      </c>
      <c r="K6" s="131">
        <v>286060</v>
      </c>
      <c r="L6" s="131">
        <v>373732</v>
      </c>
      <c r="M6" s="131">
        <v>427122</v>
      </c>
      <c r="N6" s="131">
        <v>211146</v>
      </c>
      <c r="O6" s="131">
        <v>574441</v>
      </c>
      <c r="P6" s="131">
        <v>592184</v>
      </c>
      <c r="Q6" s="131">
        <v>436746</v>
      </c>
      <c r="R6" s="131">
        <v>485776</v>
      </c>
      <c r="S6" s="131">
        <v>543797</v>
      </c>
      <c r="T6" s="131">
        <v>288026</v>
      </c>
      <c r="U6" s="131">
        <v>357381</v>
      </c>
      <c r="V6" s="131">
        <v>385328</v>
      </c>
      <c r="W6" s="131">
        <v>180229</v>
      </c>
      <c r="X6" s="131">
        <v>205549</v>
      </c>
      <c r="Y6" s="131">
        <v>327547</v>
      </c>
      <c r="Z6" s="131">
        <v>128105</v>
      </c>
      <c r="AA6" s="131">
        <v>504270</v>
      </c>
      <c r="AB6" s="131">
        <v>713235</v>
      </c>
      <c r="AC6" s="131">
        <v>275771</v>
      </c>
      <c r="AD6" s="131">
        <v>492538</v>
      </c>
      <c r="AE6" s="131">
        <v>559117</v>
      </c>
      <c r="AF6" s="131">
        <v>259942</v>
      </c>
      <c r="AG6" s="131">
        <v>155549</v>
      </c>
      <c r="AH6" s="131">
        <v>197230</v>
      </c>
      <c r="AI6" s="131">
        <v>116531</v>
      </c>
      <c r="AJ6" s="131">
        <v>179943</v>
      </c>
      <c r="AK6" s="131">
        <v>268216</v>
      </c>
      <c r="AL6" s="131">
        <v>128714</v>
      </c>
      <c r="AM6" s="131">
        <v>486386</v>
      </c>
      <c r="AN6" s="131">
        <v>509340</v>
      </c>
      <c r="AO6" s="131">
        <v>471574</v>
      </c>
      <c r="AP6" s="131">
        <v>336013</v>
      </c>
      <c r="AQ6" s="131">
        <v>506260</v>
      </c>
      <c r="AR6" s="131">
        <v>285207</v>
      </c>
      <c r="AS6" s="132">
        <v>393142</v>
      </c>
      <c r="AT6" s="131">
        <v>453912</v>
      </c>
      <c r="AU6" s="131">
        <v>294024</v>
      </c>
      <c r="AV6" s="131">
        <v>182126</v>
      </c>
      <c r="AW6" s="131">
        <v>230933</v>
      </c>
      <c r="AX6" s="131">
        <v>134527</v>
      </c>
    </row>
    <row r="7" spans="2:50" ht="12" customHeight="1">
      <c r="B7" s="311" t="s">
        <v>216</v>
      </c>
      <c r="C7" s="311"/>
      <c r="D7" s="311"/>
      <c r="E7" s="311"/>
      <c r="F7" s="133">
        <v>332291</v>
      </c>
      <c r="G7" s="133">
        <v>411580</v>
      </c>
      <c r="H7" s="133">
        <v>220983</v>
      </c>
      <c r="I7" s="133">
        <v>407769</v>
      </c>
      <c r="J7" s="133">
        <v>427803</v>
      </c>
      <c r="K7" s="133">
        <v>300483</v>
      </c>
      <c r="L7" s="133">
        <v>377824</v>
      </c>
      <c r="M7" s="133">
        <v>434290</v>
      </c>
      <c r="N7" s="133">
        <v>211247</v>
      </c>
      <c r="O7" s="133">
        <v>504054</v>
      </c>
      <c r="P7" s="133">
        <v>523782</v>
      </c>
      <c r="Q7" s="133">
        <v>365654</v>
      </c>
      <c r="R7" s="133">
        <v>513330</v>
      </c>
      <c r="S7" s="133">
        <v>546890</v>
      </c>
      <c r="T7" s="133">
        <v>355814</v>
      </c>
      <c r="U7" s="133">
        <v>345981</v>
      </c>
      <c r="V7" s="133">
        <v>374141</v>
      </c>
      <c r="W7" s="133">
        <v>173547</v>
      </c>
      <c r="X7" s="133">
        <v>207890</v>
      </c>
      <c r="Y7" s="133">
        <v>329551</v>
      </c>
      <c r="Z7" s="133">
        <v>129565</v>
      </c>
      <c r="AA7" s="133">
        <v>498082</v>
      </c>
      <c r="AB7" s="133">
        <v>701900</v>
      </c>
      <c r="AC7" s="133">
        <v>275897</v>
      </c>
      <c r="AD7" s="133">
        <v>478408</v>
      </c>
      <c r="AE7" s="133">
        <v>539472</v>
      </c>
      <c r="AF7" s="133">
        <v>254052</v>
      </c>
      <c r="AG7" s="134">
        <v>158849</v>
      </c>
      <c r="AH7" s="134">
        <v>207183</v>
      </c>
      <c r="AI7" s="134">
        <v>116475</v>
      </c>
      <c r="AJ7" s="134">
        <v>163173</v>
      </c>
      <c r="AK7" s="134">
        <v>251963</v>
      </c>
      <c r="AL7" s="134">
        <v>114218</v>
      </c>
      <c r="AM7" s="133">
        <v>470647</v>
      </c>
      <c r="AN7" s="133">
        <v>505145</v>
      </c>
      <c r="AO7" s="133">
        <v>449497</v>
      </c>
      <c r="AP7" s="133">
        <v>340430</v>
      </c>
      <c r="AQ7" s="133">
        <v>514990</v>
      </c>
      <c r="AR7" s="133">
        <v>287367</v>
      </c>
      <c r="AS7" s="135">
        <v>375540</v>
      </c>
      <c r="AT7" s="133">
        <v>434601</v>
      </c>
      <c r="AU7" s="133">
        <v>281437</v>
      </c>
      <c r="AV7" s="133">
        <v>178032</v>
      </c>
      <c r="AW7" s="133">
        <v>222391</v>
      </c>
      <c r="AX7" s="133">
        <v>133564</v>
      </c>
    </row>
    <row r="8" spans="2:50" ht="12" customHeight="1">
      <c r="B8" s="18"/>
      <c r="C8" s="27" t="s">
        <v>217</v>
      </c>
      <c r="D8" s="19" t="s">
        <v>218</v>
      </c>
      <c r="E8" s="20"/>
      <c r="F8" s="136">
        <v>274638</v>
      </c>
      <c r="G8" s="136">
        <v>338575</v>
      </c>
      <c r="H8" s="136">
        <v>183831</v>
      </c>
      <c r="I8" s="136">
        <v>333226</v>
      </c>
      <c r="J8" s="136">
        <v>352100</v>
      </c>
      <c r="K8" s="136">
        <v>227797</v>
      </c>
      <c r="L8" s="136">
        <v>305790</v>
      </c>
      <c r="M8" s="136">
        <v>349432</v>
      </c>
      <c r="N8" s="136">
        <v>174670</v>
      </c>
      <c r="O8" s="136">
        <v>435757</v>
      </c>
      <c r="P8" s="136">
        <v>450009</v>
      </c>
      <c r="Q8" s="136">
        <v>328778</v>
      </c>
      <c r="R8" s="136">
        <v>414087</v>
      </c>
      <c r="S8" s="136">
        <v>442251</v>
      </c>
      <c r="T8" s="136">
        <v>281934</v>
      </c>
      <c r="U8" s="136">
        <v>289929</v>
      </c>
      <c r="V8" s="136">
        <v>312441</v>
      </c>
      <c r="W8" s="136">
        <v>149425</v>
      </c>
      <c r="X8" s="136">
        <v>182953</v>
      </c>
      <c r="Y8" s="136">
        <v>279841</v>
      </c>
      <c r="Z8" s="136">
        <v>121256</v>
      </c>
      <c r="AA8" s="136">
        <v>425262</v>
      </c>
      <c r="AB8" s="136">
        <v>615045</v>
      </c>
      <c r="AC8" s="136">
        <v>216558</v>
      </c>
      <c r="AD8" s="136">
        <v>388555</v>
      </c>
      <c r="AE8" s="136">
        <v>441571</v>
      </c>
      <c r="AF8" s="136">
        <v>205048</v>
      </c>
      <c r="AG8" s="131">
        <v>148795</v>
      </c>
      <c r="AH8" s="131">
        <v>191157</v>
      </c>
      <c r="AI8" s="131">
        <v>110546</v>
      </c>
      <c r="AJ8" s="131">
        <v>155357</v>
      </c>
      <c r="AK8" s="131">
        <v>234036</v>
      </c>
      <c r="AL8" s="131">
        <v>111348</v>
      </c>
      <c r="AM8" s="136">
        <v>352701</v>
      </c>
      <c r="AN8" s="136">
        <v>382867</v>
      </c>
      <c r="AO8" s="136">
        <v>333674</v>
      </c>
      <c r="AP8" s="136">
        <v>282122</v>
      </c>
      <c r="AQ8" s="136">
        <v>426179</v>
      </c>
      <c r="AR8" s="136">
        <v>238376</v>
      </c>
      <c r="AS8" s="137">
        <v>319486</v>
      </c>
      <c r="AT8" s="136">
        <v>366792</v>
      </c>
      <c r="AU8" s="136">
        <v>241814</v>
      </c>
      <c r="AV8" s="136">
        <v>165492</v>
      </c>
      <c r="AW8" s="136">
        <v>208970</v>
      </c>
      <c r="AX8" s="136">
        <v>122504</v>
      </c>
    </row>
    <row r="9" spans="2:50" ht="12" customHeight="1">
      <c r="B9" s="18"/>
      <c r="C9" s="27" t="s">
        <v>219</v>
      </c>
      <c r="D9" s="19"/>
      <c r="E9" s="20"/>
      <c r="F9" s="136">
        <v>275450</v>
      </c>
      <c r="G9" s="136">
        <v>338740</v>
      </c>
      <c r="H9" s="136">
        <v>185590</v>
      </c>
      <c r="I9" s="136">
        <v>339427</v>
      </c>
      <c r="J9" s="136">
        <v>357928</v>
      </c>
      <c r="K9" s="136">
        <v>235678</v>
      </c>
      <c r="L9" s="136">
        <v>309977</v>
      </c>
      <c r="M9" s="136">
        <v>351506</v>
      </c>
      <c r="N9" s="136">
        <v>185534</v>
      </c>
      <c r="O9" s="136">
        <v>449230</v>
      </c>
      <c r="P9" s="136">
        <v>464442</v>
      </c>
      <c r="Q9" s="136">
        <v>333803</v>
      </c>
      <c r="R9" s="136">
        <v>402675</v>
      </c>
      <c r="S9" s="136">
        <v>431151</v>
      </c>
      <c r="T9" s="136">
        <v>270994</v>
      </c>
      <c r="U9" s="136">
        <v>287069</v>
      </c>
      <c r="V9" s="136">
        <v>309282</v>
      </c>
      <c r="W9" s="136">
        <v>149257</v>
      </c>
      <c r="X9" s="136">
        <v>181869</v>
      </c>
      <c r="Y9" s="136">
        <v>280203</v>
      </c>
      <c r="Z9" s="136">
        <v>118496</v>
      </c>
      <c r="AA9" s="136">
        <v>394827</v>
      </c>
      <c r="AB9" s="136">
        <v>551389</v>
      </c>
      <c r="AC9" s="136">
        <v>222097</v>
      </c>
      <c r="AD9" s="136">
        <v>399361</v>
      </c>
      <c r="AE9" s="136">
        <v>453535</v>
      </c>
      <c r="AF9" s="136">
        <v>210791</v>
      </c>
      <c r="AG9" s="131">
        <v>144040</v>
      </c>
      <c r="AH9" s="131">
        <v>188024</v>
      </c>
      <c r="AI9" s="131">
        <v>104519</v>
      </c>
      <c r="AJ9" s="131">
        <v>143914</v>
      </c>
      <c r="AK9" s="131">
        <v>227729</v>
      </c>
      <c r="AL9" s="131">
        <v>99957</v>
      </c>
      <c r="AM9" s="136">
        <v>366433</v>
      </c>
      <c r="AN9" s="136">
        <v>406312</v>
      </c>
      <c r="AO9" s="136">
        <v>341096</v>
      </c>
      <c r="AP9" s="136">
        <v>279699</v>
      </c>
      <c r="AQ9" s="136">
        <v>424875</v>
      </c>
      <c r="AR9" s="136">
        <v>235697</v>
      </c>
      <c r="AS9" s="137">
        <v>289777</v>
      </c>
      <c r="AT9" s="136">
        <v>337378</v>
      </c>
      <c r="AU9" s="136">
        <v>211552</v>
      </c>
      <c r="AV9" s="136">
        <v>167175</v>
      </c>
      <c r="AW9" s="136">
        <v>208617</v>
      </c>
      <c r="AX9" s="136">
        <v>125046</v>
      </c>
    </row>
    <row r="10" spans="2:50" ht="12" customHeight="1">
      <c r="B10" s="18"/>
      <c r="C10" s="27" t="s">
        <v>220</v>
      </c>
      <c r="D10" s="19"/>
      <c r="E10" s="20"/>
      <c r="F10" s="136">
        <v>282388</v>
      </c>
      <c r="G10" s="136">
        <v>347291</v>
      </c>
      <c r="H10" s="136">
        <v>189750</v>
      </c>
      <c r="I10" s="136">
        <v>384773</v>
      </c>
      <c r="J10" s="136">
        <v>404295</v>
      </c>
      <c r="K10" s="136">
        <v>277733</v>
      </c>
      <c r="L10" s="136">
        <v>309978</v>
      </c>
      <c r="M10" s="136">
        <v>351115</v>
      </c>
      <c r="N10" s="136">
        <v>185428</v>
      </c>
      <c r="O10" s="136">
        <v>484315</v>
      </c>
      <c r="P10" s="136">
        <v>500011</v>
      </c>
      <c r="Q10" s="136">
        <v>365715</v>
      </c>
      <c r="R10" s="136">
        <v>415180</v>
      </c>
      <c r="S10" s="136">
        <v>443831</v>
      </c>
      <c r="T10" s="136">
        <v>278621</v>
      </c>
      <c r="U10" s="136">
        <v>330671</v>
      </c>
      <c r="V10" s="136">
        <v>358719</v>
      </c>
      <c r="W10" s="136">
        <v>161396</v>
      </c>
      <c r="X10" s="136">
        <v>182024</v>
      </c>
      <c r="Y10" s="136">
        <v>280243</v>
      </c>
      <c r="Z10" s="136">
        <v>117411</v>
      </c>
      <c r="AA10" s="136">
        <v>407979</v>
      </c>
      <c r="AB10" s="136">
        <v>567623</v>
      </c>
      <c r="AC10" s="136">
        <v>229136</v>
      </c>
      <c r="AD10" s="136">
        <v>391184</v>
      </c>
      <c r="AE10" s="136">
        <v>435305</v>
      </c>
      <c r="AF10" s="136">
        <v>236534</v>
      </c>
      <c r="AG10" s="131">
        <v>145391</v>
      </c>
      <c r="AH10" s="131">
        <v>192912</v>
      </c>
      <c r="AI10" s="131">
        <v>104118</v>
      </c>
      <c r="AJ10" s="131">
        <v>145858</v>
      </c>
      <c r="AK10" s="131">
        <v>229410</v>
      </c>
      <c r="AL10" s="131">
        <v>101508</v>
      </c>
      <c r="AM10" s="136">
        <v>379749</v>
      </c>
      <c r="AN10" s="136">
        <v>427126</v>
      </c>
      <c r="AO10" s="136">
        <v>349291</v>
      </c>
      <c r="AP10" s="136">
        <v>293381</v>
      </c>
      <c r="AQ10" s="136">
        <v>444301</v>
      </c>
      <c r="AR10" s="136">
        <v>248017</v>
      </c>
      <c r="AS10" s="137">
        <v>381908</v>
      </c>
      <c r="AT10" s="136">
        <v>436804</v>
      </c>
      <c r="AU10" s="136">
        <v>296411</v>
      </c>
      <c r="AV10" s="136">
        <v>160586</v>
      </c>
      <c r="AW10" s="136">
        <v>201150</v>
      </c>
      <c r="AX10" s="136">
        <v>119393</v>
      </c>
    </row>
    <row r="11" spans="2:50" ht="12" customHeight="1">
      <c r="B11" s="18"/>
      <c r="C11" s="27" t="s">
        <v>221</v>
      </c>
      <c r="D11" s="19"/>
      <c r="E11" s="20"/>
      <c r="F11" s="136">
        <v>272576</v>
      </c>
      <c r="G11" s="136">
        <v>332137</v>
      </c>
      <c r="H11" s="136">
        <v>188094</v>
      </c>
      <c r="I11" s="136">
        <v>348148</v>
      </c>
      <c r="J11" s="136">
        <v>368822</v>
      </c>
      <c r="K11" s="136">
        <v>237128</v>
      </c>
      <c r="L11" s="136">
        <v>299254</v>
      </c>
      <c r="M11" s="136">
        <v>339704</v>
      </c>
      <c r="N11" s="136">
        <v>178425</v>
      </c>
      <c r="O11" s="136">
        <v>431646</v>
      </c>
      <c r="P11" s="136">
        <v>443467</v>
      </c>
      <c r="Q11" s="136">
        <v>344987</v>
      </c>
      <c r="R11" s="136">
        <v>405896</v>
      </c>
      <c r="S11" s="136">
        <v>435006</v>
      </c>
      <c r="T11" s="136">
        <v>269432</v>
      </c>
      <c r="U11" s="136">
        <v>301071</v>
      </c>
      <c r="V11" s="136">
        <v>324024</v>
      </c>
      <c r="W11" s="136">
        <v>160913</v>
      </c>
      <c r="X11" s="136">
        <v>179110</v>
      </c>
      <c r="Y11" s="136">
        <v>268017</v>
      </c>
      <c r="Z11" s="136">
        <v>121085</v>
      </c>
      <c r="AA11" s="136">
        <v>355836</v>
      </c>
      <c r="AB11" s="136">
        <v>484222</v>
      </c>
      <c r="AC11" s="136">
        <v>228082</v>
      </c>
      <c r="AD11" s="136">
        <v>399421</v>
      </c>
      <c r="AE11" s="136">
        <v>449603</v>
      </c>
      <c r="AF11" s="136">
        <v>220331</v>
      </c>
      <c r="AG11" s="131">
        <v>151654</v>
      </c>
      <c r="AH11" s="131">
        <v>202233</v>
      </c>
      <c r="AI11" s="131">
        <v>108253</v>
      </c>
      <c r="AJ11" s="131">
        <v>144958</v>
      </c>
      <c r="AK11" s="131">
        <v>228962</v>
      </c>
      <c r="AL11" s="131">
        <v>99662</v>
      </c>
      <c r="AM11" s="136">
        <v>368607</v>
      </c>
      <c r="AN11" s="136">
        <v>389474</v>
      </c>
      <c r="AO11" s="136">
        <v>355738</v>
      </c>
      <c r="AP11" s="136">
        <v>288540</v>
      </c>
      <c r="AQ11" s="136">
        <v>438195</v>
      </c>
      <c r="AR11" s="136">
        <v>243135</v>
      </c>
      <c r="AS11" s="137">
        <v>287901</v>
      </c>
      <c r="AT11" s="136">
        <v>332903</v>
      </c>
      <c r="AU11" s="136">
        <v>216215</v>
      </c>
      <c r="AV11" s="136">
        <v>160268</v>
      </c>
      <c r="AW11" s="136">
        <v>197041</v>
      </c>
      <c r="AX11" s="136">
        <v>123016</v>
      </c>
    </row>
    <row r="12" spans="2:50" ht="12" customHeight="1">
      <c r="B12" s="18"/>
      <c r="C12" s="27" t="s">
        <v>222</v>
      </c>
      <c r="D12" s="19"/>
      <c r="E12" s="20"/>
      <c r="F12" s="136">
        <v>270357</v>
      </c>
      <c r="G12" s="136">
        <v>330074</v>
      </c>
      <c r="H12" s="136">
        <v>186093</v>
      </c>
      <c r="I12" s="136">
        <v>328298</v>
      </c>
      <c r="J12" s="136">
        <v>343390</v>
      </c>
      <c r="K12" s="136">
        <v>245421</v>
      </c>
      <c r="L12" s="136">
        <v>295742</v>
      </c>
      <c r="M12" s="136">
        <v>336928</v>
      </c>
      <c r="N12" s="136">
        <v>173701</v>
      </c>
      <c r="O12" s="136">
        <v>417582</v>
      </c>
      <c r="P12" s="136">
        <v>431200</v>
      </c>
      <c r="Q12" s="136">
        <v>320724</v>
      </c>
      <c r="R12" s="136">
        <v>405991</v>
      </c>
      <c r="S12" s="136">
        <v>432915</v>
      </c>
      <c r="T12" s="136">
        <v>278095</v>
      </c>
      <c r="U12" s="136">
        <v>286772</v>
      </c>
      <c r="V12" s="136">
        <v>309429</v>
      </c>
      <c r="W12" s="136">
        <v>147504</v>
      </c>
      <c r="X12" s="136">
        <v>183370</v>
      </c>
      <c r="Y12" s="136">
        <v>274208</v>
      </c>
      <c r="Z12" s="136">
        <v>123765</v>
      </c>
      <c r="AA12" s="136">
        <v>422628</v>
      </c>
      <c r="AB12" s="136">
        <v>579760</v>
      </c>
      <c r="AC12" s="136">
        <v>248378</v>
      </c>
      <c r="AD12" s="136">
        <v>387547</v>
      </c>
      <c r="AE12" s="136">
        <v>437648</v>
      </c>
      <c r="AF12" s="136">
        <v>207215</v>
      </c>
      <c r="AG12" s="131">
        <v>152822</v>
      </c>
      <c r="AH12" s="131">
        <v>200094</v>
      </c>
      <c r="AI12" s="131">
        <v>112936</v>
      </c>
      <c r="AJ12" s="131">
        <v>151471</v>
      </c>
      <c r="AK12" s="131">
        <v>230290</v>
      </c>
      <c r="AL12" s="131">
        <v>108061</v>
      </c>
      <c r="AM12" s="136">
        <v>363010</v>
      </c>
      <c r="AN12" s="136">
        <v>388024</v>
      </c>
      <c r="AO12" s="136">
        <v>348162</v>
      </c>
      <c r="AP12" s="136">
        <v>281731</v>
      </c>
      <c r="AQ12" s="136">
        <v>431763</v>
      </c>
      <c r="AR12" s="136">
        <v>235731</v>
      </c>
      <c r="AS12" s="137">
        <v>300623</v>
      </c>
      <c r="AT12" s="136">
        <v>354103</v>
      </c>
      <c r="AU12" s="136">
        <v>215121</v>
      </c>
      <c r="AV12" s="136">
        <v>155483</v>
      </c>
      <c r="AW12" s="136">
        <v>190990</v>
      </c>
      <c r="AX12" s="136">
        <v>120513</v>
      </c>
    </row>
    <row r="13" spans="2:50" ht="12" customHeight="1">
      <c r="B13" s="18"/>
      <c r="C13" s="27" t="s">
        <v>224</v>
      </c>
      <c r="D13" s="19"/>
      <c r="E13" s="20"/>
      <c r="F13" s="136">
        <v>464852</v>
      </c>
      <c r="G13" s="136">
        <v>565781</v>
      </c>
      <c r="H13" s="136">
        <v>323386</v>
      </c>
      <c r="I13" s="136">
        <v>538618</v>
      </c>
      <c r="J13" s="136">
        <v>562525</v>
      </c>
      <c r="K13" s="136">
        <v>414363</v>
      </c>
      <c r="L13" s="136">
        <v>477702</v>
      </c>
      <c r="M13" s="136">
        <v>554442</v>
      </c>
      <c r="N13" s="136">
        <v>249901</v>
      </c>
      <c r="O13" s="136">
        <v>863753</v>
      </c>
      <c r="P13" s="136">
        <v>897082</v>
      </c>
      <c r="Q13" s="136">
        <v>629872</v>
      </c>
      <c r="R13" s="136">
        <v>799916</v>
      </c>
      <c r="S13" s="136">
        <v>852161</v>
      </c>
      <c r="T13" s="136">
        <v>554471</v>
      </c>
      <c r="U13" s="136">
        <v>469755</v>
      </c>
      <c r="V13" s="136">
        <v>509534</v>
      </c>
      <c r="W13" s="136">
        <v>224582</v>
      </c>
      <c r="X13" s="136">
        <v>224089</v>
      </c>
      <c r="Y13" s="136">
        <v>360765</v>
      </c>
      <c r="Z13" s="136">
        <v>137123</v>
      </c>
      <c r="AA13" s="136">
        <v>873547</v>
      </c>
      <c r="AB13" s="136">
        <v>1262340</v>
      </c>
      <c r="AC13" s="136">
        <v>442574</v>
      </c>
      <c r="AD13" s="136">
        <v>838094</v>
      </c>
      <c r="AE13" s="136">
        <v>956634</v>
      </c>
      <c r="AF13" s="136">
        <v>415773</v>
      </c>
      <c r="AG13" s="131">
        <v>155143</v>
      </c>
      <c r="AH13" s="131">
        <v>205386</v>
      </c>
      <c r="AI13" s="131">
        <v>112293</v>
      </c>
      <c r="AJ13" s="131">
        <v>168383</v>
      </c>
      <c r="AK13" s="131">
        <v>260601</v>
      </c>
      <c r="AL13" s="131">
        <v>116520</v>
      </c>
      <c r="AM13" s="136">
        <v>996453</v>
      </c>
      <c r="AN13" s="136">
        <v>1069340</v>
      </c>
      <c r="AO13" s="136">
        <v>952906</v>
      </c>
      <c r="AP13" s="136">
        <v>531443</v>
      </c>
      <c r="AQ13" s="136">
        <v>813044</v>
      </c>
      <c r="AR13" s="136">
        <v>445331</v>
      </c>
      <c r="AS13" s="137">
        <v>646232</v>
      </c>
      <c r="AT13" s="136">
        <v>757973</v>
      </c>
      <c r="AU13" s="136">
        <v>472251</v>
      </c>
      <c r="AV13" s="136">
        <v>212677</v>
      </c>
      <c r="AW13" s="136">
        <v>269074</v>
      </c>
      <c r="AX13" s="136">
        <v>159119</v>
      </c>
    </row>
    <row r="14" spans="2:50" ht="12" customHeight="1">
      <c r="B14" s="18"/>
      <c r="C14" s="27" t="s">
        <v>225</v>
      </c>
      <c r="D14" s="19"/>
      <c r="E14" s="20"/>
      <c r="F14" s="136">
        <v>406983</v>
      </c>
      <c r="G14" s="136">
        <v>525510</v>
      </c>
      <c r="H14" s="136">
        <v>241065</v>
      </c>
      <c r="I14" s="136">
        <v>519011</v>
      </c>
      <c r="J14" s="136">
        <v>546518</v>
      </c>
      <c r="K14" s="136">
        <v>377443</v>
      </c>
      <c r="L14" s="136">
        <v>541324</v>
      </c>
      <c r="M14" s="136">
        <v>628178</v>
      </c>
      <c r="N14" s="136">
        <v>284791</v>
      </c>
      <c r="O14" s="136">
        <v>403621</v>
      </c>
      <c r="P14" s="136">
        <v>417799</v>
      </c>
      <c r="Q14" s="136">
        <v>304035</v>
      </c>
      <c r="R14" s="136">
        <v>621292</v>
      </c>
      <c r="S14" s="136">
        <v>660434</v>
      </c>
      <c r="T14" s="136">
        <v>437800</v>
      </c>
      <c r="U14" s="136">
        <v>364049</v>
      </c>
      <c r="V14" s="136">
        <v>394007</v>
      </c>
      <c r="W14" s="136">
        <v>180325</v>
      </c>
      <c r="X14" s="136">
        <v>286777</v>
      </c>
      <c r="Y14" s="136">
        <v>494685</v>
      </c>
      <c r="Z14" s="136">
        <v>152216</v>
      </c>
      <c r="AA14" s="136">
        <v>489147</v>
      </c>
      <c r="AB14" s="136">
        <v>655859</v>
      </c>
      <c r="AC14" s="136">
        <v>305337</v>
      </c>
      <c r="AD14" s="136">
        <v>392319</v>
      </c>
      <c r="AE14" s="136">
        <v>442698</v>
      </c>
      <c r="AF14" s="136">
        <v>212795</v>
      </c>
      <c r="AG14" s="131">
        <v>184212</v>
      </c>
      <c r="AH14" s="131">
        <v>247823</v>
      </c>
      <c r="AI14" s="131">
        <v>129103</v>
      </c>
      <c r="AJ14" s="131">
        <v>190184</v>
      </c>
      <c r="AK14" s="131">
        <v>299398</v>
      </c>
      <c r="AL14" s="131">
        <v>128485</v>
      </c>
      <c r="AM14" s="136">
        <v>350608</v>
      </c>
      <c r="AN14" s="136">
        <v>370364</v>
      </c>
      <c r="AO14" s="136">
        <v>338739</v>
      </c>
      <c r="AP14" s="136">
        <v>357276</v>
      </c>
      <c r="AQ14" s="136">
        <v>520203</v>
      </c>
      <c r="AR14" s="136">
        <v>307827</v>
      </c>
      <c r="AS14" s="137">
        <v>347461</v>
      </c>
      <c r="AT14" s="136">
        <v>402882</v>
      </c>
      <c r="AU14" s="136">
        <v>260655</v>
      </c>
      <c r="AV14" s="136">
        <v>186447</v>
      </c>
      <c r="AW14" s="136">
        <v>243780</v>
      </c>
      <c r="AX14" s="136">
        <v>131291</v>
      </c>
    </row>
    <row r="15" spans="2:50" ht="12" customHeight="1">
      <c r="B15" s="18"/>
      <c r="C15" s="27" t="s">
        <v>226</v>
      </c>
      <c r="D15" s="19"/>
      <c r="E15" s="20"/>
      <c r="F15" s="136">
        <v>281729</v>
      </c>
      <c r="G15" s="136">
        <v>349440</v>
      </c>
      <c r="H15" s="136">
        <v>187456</v>
      </c>
      <c r="I15" s="136">
        <v>332351</v>
      </c>
      <c r="J15" s="136">
        <v>348179</v>
      </c>
      <c r="K15" s="136">
        <v>247233</v>
      </c>
      <c r="L15" s="136">
        <v>323985</v>
      </c>
      <c r="M15" s="136">
        <v>371333</v>
      </c>
      <c r="N15" s="136">
        <v>185330</v>
      </c>
      <c r="O15" s="136">
        <v>414001</v>
      </c>
      <c r="P15" s="136">
        <v>429354</v>
      </c>
      <c r="Q15" s="136">
        <v>304881</v>
      </c>
      <c r="R15" s="136">
        <v>403305</v>
      </c>
      <c r="S15" s="136">
        <v>429119</v>
      </c>
      <c r="T15" s="136">
        <v>281886</v>
      </c>
      <c r="U15" s="136">
        <v>293813</v>
      </c>
      <c r="V15" s="136">
        <v>317319</v>
      </c>
      <c r="W15" s="136">
        <v>150797</v>
      </c>
      <c r="X15" s="136">
        <v>189123</v>
      </c>
      <c r="Y15" s="136">
        <v>291153</v>
      </c>
      <c r="Z15" s="136">
        <v>124209</v>
      </c>
      <c r="AA15" s="136">
        <v>386944</v>
      </c>
      <c r="AB15" s="136">
        <v>546638</v>
      </c>
      <c r="AC15" s="136">
        <v>211685</v>
      </c>
      <c r="AD15" s="136">
        <v>394165</v>
      </c>
      <c r="AE15" s="136">
        <v>442830</v>
      </c>
      <c r="AF15" s="136">
        <v>220342</v>
      </c>
      <c r="AG15" s="131">
        <v>164096</v>
      </c>
      <c r="AH15" s="131">
        <v>208594</v>
      </c>
      <c r="AI15" s="131">
        <v>125051</v>
      </c>
      <c r="AJ15" s="131">
        <v>171622</v>
      </c>
      <c r="AK15" s="131">
        <v>261169</v>
      </c>
      <c r="AL15" s="131">
        <v>121325</v>
      </c>
      <c r="AM15" s="136">
        <v>344901</v>
      </c>
      <c r="AN15" s="136">
        <v>367779</v>
      </c>
      <c r="AO15" s="136">
        <v>330943</v>
      </c>
      <c r="AP15" s="136">
        <v>272586</v>
      </c>
      <c r="AQ15" s="136">
        <v>417940</v>
      </c>
      <c r="AR15" s="136">
        <v>228578</v>
      </c>
      <c r="AS15" s="137">
        <v>317338</v>
      </c>
      <c r="AT15" s="136">
        <v>364935</v>
      </c>
      <c r="AU15" s="136">
        <v>242787</v>
      </c>
      <c r="AV15" s="136">
        <v>171714</v>
      </c>
      <c r="AW15" s="136">
        <v>213820</v>
      </c>
      <c r="AX15" s="136">
        <v>129733</v>
      </c>
    </row>
    <row r="16" spans="2:50" ht="12" customHeight="1">
      <c r="B16" s="18"/>
      <c r="C16" s="27" t="s">
        <v>227</v>
      </c>
      <c r="D16" s="19"/>
      <c r="E16" s="20"/>
      <c r="F16" s="136">
        <v>274863</v>
      </c>
      <c r="G16" s="136">
        <v>337838</v>
      </c>
      <c r="H16" s="136">
        <v>186822</v>
      </c>
      <c r="I16" s="136">
        <v>346120</v>
      </c>
      <c r="J16" s="136">
        <v>362965</v>
      </c>
      <c r="K16" s="136">
        <v>255097</v>
      </c>
      <c r="L16" s="136">
        <v>306037</v>
      </c>
      <c r="M16" s="136">
        <v>348662</v>
      </c>
      <c r="N16" s="136">
        <v>180447</v>
      </c>
      <c r="O16" s="136">
        <v>438826</v>
      </c>
      <c r="P16" s="136">
        <v>459615</v>
      </c>
      <c r="Q16" s="136">
        <v>314811</v>
      </c>
      <c r="R16" s="136">
        <v>410258</v>
      </c>
      <c r="S16" s="136">
        <v>437944</v>
      </c>
      <c r="T16" s="136">
        <v>280390</v>
      </c>
      <c r="U16" s="136">
        <v>301589</v>
      </c>
      <c r="V16" s="136">
        <v>324817</v>
      </c>
      <c r="W16" s="136">
        <v>160954</v>
      </c>
      <c r="X16" s="136">
        <v>176500</v>
      </c>
      <c r="Y16" s="136">
        <v>269496</v>
      </c>
      <c r="Z16" s="136">
        <v>118690</v>
      </c>
      <c r="AA16" s="136">
        <v>402966</v>
      </c>
      <c r="AB16" s="136">
        <v>566722</v>
      </c>
      <c r="AC16" s="136">
        <v>224042</v>
      </c>
      <c r="AD16" s="136">
        <v>394207</v>
      </c>
      <c r="AE16" s="136">
        <v>438579</v>
      </c>
      <c r="AF16" s="136">
        <v>215657</v>
      </c>
      <c r="AG16" s="131">
        <v>157156</v>
      </c>
      <c r="AH16" s="131">
        <v>199763</v>
      </c>
      <c r="AI16" s="131">
        <v>119279</v>
      </c>
      <c r="AJ16" s="131">
        <v>161750</v>
      </c>
      <c r="AK16" s="131">
        <v>237507</v>
      </c>
      <c r="AL16" s="131">
        <v>117236</v>
      </c>
      <c r="AM16" s="136">
        <v>355276</v>
      </c>
      <c r="AN16" s="136">
        <v>371384</v>
      </c>
      <c r="AO16" s="136">
        <v>345412</v>
      </c>
      <c r="AP16" s="136">
        <v>276178</v>
      </c>
      <c r="AQ16" s="136">
        <v>427344</v>
      </c>
      <c r="AR16" s="136">
        <v>230188</v>
      </c>
      <c r="AS16" s="137">
        <v>281291</v>
      </c>
      <c r="AT16" s="136">
        <v>326273</v>
      </c>
      <c r="AU16" s="136">
        <v>210835</v>
      </c>
      <c r="AV16" s="136">
        <v>170891</v>
      </c>
      <c r="AW16" s="136">
        <v>209775</v>
      </c>
      <c r="AX16" s="136">
        <v>131357</v>
      </c>
    </row>
    <row r="17" spans="2:50" ht="12" customHeight="1">
      <c r="B17" s="18"/>
      <c r="C17" s="27">
        <v>10</v>
      </c>
      <c r="D17" s="19"/>
      <c r="E17" s="20"/>
      <c r="F17" s="136">
        <v>277652</v>
      </c>
      <c r="G17" s="136">
        <v>343115</v>
      </c>
      <c r="H17" s="136">
        <v>186815</v>
      </c>
      <c r="I17" s="136">
        <v>327818</v>
      </c>
      <c r="J17" s="136">
        <v>344770</v>
      </c>
      <c r="K17" s="136">
        <v>240230</v>
      </c>
      <c r="L17" s="136">
        <v>309297</v>
      </c>
      <c r="M17" s="136">
        <v>353981</v>
      </c>
      <c r="N17" s="136">
        <v>181740</v>
      </c>
      <c r="O17" s="136">
        <v>440821</v>
      </c>
      <c r="P17" s="136">
        <v>466831</v>
      </c>
      <c r="Q17" s="136">
        <v>283782</v>
      </c>
      <c r="R17" s="136">
        <v>405600</v>
      </c>
      <c r="S17" s="136">
        <v>431808</v>
      </c>
      <c r="T17" s="136">
        <v>282685</v>
      </c>
      <c r="U17" s="136">
        <v>299513</v>
      </c>
      <c r="V17" s="136">
        <v>323474</v>
      </c>
      <c r="W17" s="136">
        <v>153975</v>
      </c>
      <c r="X17" s="136">
        <v>179081</v>
      </c>
      <c r="Y17" s="136">
        <v>271978</v>
      </c>
      <c r="Z17" s="136">
        <v>118774</v>
      </c>
      <c r="AA17" s="136">
        <v>455807</v>
      </c>
      <c r="AB17" s="136">
        <v>673556</v>
      </c>
      <c r="AC17" s="136">
        <v>218320</v>
      </c>
      <c r="AD17" s="136">
        <v>401938</v>
      </c>
      <c r="AE17" s="136">
        <v>448794</v>
      </c>
      <c r="AF17" s="136">
        <v>214463</v>
      </c>
      <c r="AG17" s="131">
        <v>162357</v>
      </c>
      <c r="AH17" s="131">
        <v>204925</v>
      </c>
      <c r="AI17" s="131">
        <v>124798</v>
      </c>
      <c r="AJ17" s="131">
        <v>156645</v>
      </c>
      <c r="AK17" s="131">
        <v>235218</v>
      </c>
      <c r="AL17" s="131">
        <v>113219</v>
      </c>
      <c r="AM17" s="136">
        <v>370193</v>
      </c>
      <c r="AN17" s="136">
        <v>406798</v>
      </c>
      <c r="AO17" s="136">
        <v>348020</v>
      </c>
      <c r="AP17" s="136">
        <v>273601</v>
      </c>
      <c r="AQ17" s="136">
        <v>422739</v>
      </c>
      <c r="AR17" s="136">
        <v>228236</v>
      </c>
      <c r="AS17" s="137">
        <v>290568</v>
      </c>
      <c r="AT17" s="136">
        <v>339365</v>
      </c>
      <c r="AU17" s="136">
        <v>210204</v>
      </c>
      <c r="AV17" s="136">
        <v>172143</v>
      </c>
      <c r="AW17" s="136">
        <v>211230</v>
      </c>
      <c r="AX17" s="136">
        <v>132078</v>
      </c>
    </row>
    <row r="18" spans="2:50" ht="12" customHeight="1">
      <c r="B18" s="18"/>
      <c r="C18" s="27">
        <v>11</v>
      </c>
      <c r="D18" s="19"/>
      <c r="E18" s="20"/>
      <c r="F18" s="136">
        <v>290967</v>
      </c>
      <c r="G18" s="136">
        <v>357330</v>
      </c>
      <c r="H18" s="136">
        <v>199094</v>
      </c>
      <c r="I18" s="136">
        <v>333482</v>
      </c>
      <c r="J18" s="136">
        <v>351389</v>
      </c>
      <c r="K18" s="136">
        <v>241332</v>
      </c>
      <c r="L18" s="136">
        <v>334436</v>
      </c>
      <c r="M18" s="136">
        <v>383613</v>
      </c>
      <c r="N18" s="136">
        <v>192967</v>
      </c>
      <c r="O18" s="136">
        <v>407711</v>
      </c>
      <c r="P18" s="136">
        <v>425076</v>
      </c>
      <c r="Q18" s="136">
        <v>280723</v>
      </c>
      <c r="R18" s="136">
        <v>408221</v>
      </c>
      <c r="S18" s="136">
        <v>434716</v>
      </c>
      <c r="T18" s="136">
        <v>284151</v>
      </c>
      <c r="U18" s="136">
        <v>296788</v>
      </c>
      <c r="V18" s="136">
        <v>318956</v>
      </c>
      <c r="W18" s="136">
        <v>161959</v>
      </c>
      <c r="X18" s="136">
        <v>191270</v>
      </c>
      <c r="Y18" s="136">
        <v>284847</v>
      </c>
      <c r="Z18" s="136">
        <v>131654</v>
      </c>
      <c r="AA18" s="136">
        <v>419637</v>
      </c>
      <c r="AB18" s="136">
        <v>570411</v>
      </c>
      <c r="AC18" s="136">
        <v>255971</v>
      </c>
      <c r="AD18" s="136">
        <v>405127</v>
      </c>
      <c r="AE18" s="136">
        <v>451246</v>
      </c>
      <c r="AF18" s="136">
        <v>221409</v>
      </c>
      <c r="AG18" s="131">
        <v>153109</v>
      </c>
      <c r="AH18" s="131">
        <v>193971</v>
      </c>
      <c r="AI18" s="131">
        <v>116457</v>
      </c>
      <c r="AJ18" s="131">
        <v>167786</v>
      </c>
      <c r="AK18" s="131">
        <v>251045</v>
      </c>
      <c r="AL18" s="131">
        <v>122290</v>
      </c>
      <c r="AM18" s="136">
        <v>353964</v>
      </c>
      <c r="AN18" s="136">
        <v>375652</v>
      </c>
      <c r="AO18" s="136">
        <v>340856</v>
      </c>
      <c r="AP18" s="136">
        <v>299454</v>
      </c>
      <c r="AQ18" s="136">
        <v>448876</v>
      </c>
      <c r="AR18" s="136">
        <v>253956</v>
      </c>
      <c r="AS18" s="137">
        <v>281485</v>
      </c>
      <c r="AT18" s="136">
        <v>321426</v>
      </c>
      <c r="AU18" s="136">
        <v>217821</v>
      </c>
      <c r="AV18" s="136">
        <v>185378</v>
      </c>
      <c r="AW18" s="136">
        <v>229196</v>
      </c>
      <c r="AX18" s="136">
        <v>140370</v>
      </c>
    </row>
    <row r="19" spans="2:50" ht="12" customHeight="1">
      <c r="B19" s="18"/>
      <c r="C19" s="27">
        <v>12</v>
      </c>
      <c r="D19" s="19"/>
      <c r="E19" s="20"/>
      <c r="F19" s="136">
        <v>611888</v>
      </c>
      <c r="G19" s="136">
        <v>771758</v>
      </c>
      <c r="H19" s="136">
        <v>390161</v>
      </c>
      <c r="I19" s="136">
        <v>755148</v>
      </c>
      <c r="J19" s="136">
        <v>785784</v>
      </c>
      <c r="K19" s="136">
        <v>590979</v>
      </c>
      <c r="L19" s="136">
        <v>722656</v>
      </c>
      <c r="M19" s="136">
        <v>847496</v>
      </c>
      <c r="N19" s="136">
        <v>360883</v>
      </c>
      <c r="O19" s="136">
        <v>887642</v>
      </c>
      <c r="P19" s="136">
        <v>929707</v>
      </c>
      <c r="Q19" s="136">
        <v>594014</v>
      </c>
      <c r="R19" s="136">
        <v>1060668</v>
      </c>
      <c r="S19" s="136">
        <v>1125000</v>
      </c>
      <c r="T19" s="136">
        <v>761018</v>
      </c>
      <c r="U19" s="136">
        <v>626392</v>
      </c>
      <c r="V19" s="136">
        <v>682538</v>
      </c>
      <c r="W19" s="136">
        <v>280372</v>
      </c>
      <c r="X19" s="136">
        <v>339204</v>
      </c>
      <c r="Y19" s="136">
        <v>598253</v>
      </c>
      <c r="Z19" s="136">
        <v>170544</v>
      </c>
      <c r="AA19" s="136">
        <v>940593</v>
      </c>
      <c r="AB19" s="136">
        <v>1339357</v>
      </c>
      <c r="AC19" s="136">
        <v>509050</v>
      </c>
      <c r="AD19" s="136">
        <v>946219</v>
      </c>
      <c r="AE19" s="136">
        <v>1067820</v>
      </c>
      <c r="AF19" s="136">
        <v>473680</v>
      </c>
      <c r="AG19" s="131">
        <v>186020</v>
      </c>
      <c r="AH19" s="131">
        <v>250758</v>
      </c>
      <c r="AI19" s="131">
        <v>128823</v>
      </c>
      <c r="AJ19" s="131">
        <v>201791</v>
      </c>
      <c r="AK19" s="131">
        <v>329781</v>
      </c>
      <c r="AL19" s="131">
        <v>132741</v>
      </c>
      <c r="AM19" s="136">
        <v>1037093</v>
      </c>
      <c r="AN19" s="136">
        <v>1109589</v>
      </c>
      <c r="AO19" s="136">
        <v>992954</v>
      </c>
      <c r="AP19" s="136">
        <v>636696</v>
      </c>
      <c r="AQ19" s="136">
        <v>942747</v>
      </c>
      <c r="AR19" s="136">
        <v>543253</v>
      </c>
      <c r="AS19" s="137">
        <v>764776</v>
      </c>
      <c r="AT19" s="136">
        <v>881709</v>
      </c>
      <c r="AU19" s="136">
        <v>578387</v>
      </c>
      <c r="AV19" s="136">
        <v>223916</v>
      </c>
      <c r="AW19" s="136">
        <v>280868</v>
      </c>
      <c r="AX19" s="136">
        <v>165196</v>
      </c>
    </row>
    <row r="20" spans="6:50" ht="12" customHeight="1">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row>
    <row r="21" spans="2:5" ht="12" customHeight="1">
      <c r="B21" s="3" t="s">
        <v>228</v>
      </c>
      <c r="C21" s="3"/>
      <c r="D21" s="3"/>
      <c r="E21" s="3"/>
    </row>
    <row r="22" spans="2:3" ht="12" customHeight="1">
      <c r="B22" s="3" t="s">
        <v>229</v>
      </c>
      <c r="C22" s="3"/>
    </row>
    <row r="23" ht="12" customHeight="1">
      <c r="B23" s="3" t="s">
        <v>230</v>
      </c>
    </row>
  </sheetData>
  <sheetProtection/>
  <mergeCells count="19">
    <mergeCell ref="B7:E7"/>
    <mergeCell ref="AM3:AO3"/>
    <mergeCell ref="AP3:AR3"/>
    <mergeCell ref="AS3:AU3"/>
    <mergeCell ref="AV3:AX3"/>
    <mergeCell ref="B5:E5"/>
    <mergeCell ref="B6:E6"/>
    <mergeCell ref="U3:W3"/>
    <mergeCell ref="X3:Z3"/>
    <mergeCell ref="AA3:AC3"/>
    <mergeCell ref="AD3:AF3"/>
    <mergeCell ref="AG3:AI3"/>
    <mergeCell ref="AJ3:AL3"/>
    <mergeCell ref="B3:E4"/>
    <mergeCell ref="F3:H3"/>
    <mergeCell ref="I3:K3"/>
    <mergeCell ref="L3:N3"/>
    <mergeCell ref="O3:Q3"/>
    <mergeCell ref="R3:T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BP23"/>
  <sheetViews>
    <sheetView zoomScalePageLayoutView="0" workbookViewId="0" topLeftCell="A1">
      <selection activeCell="F42" sqref="F42"/>
    </sheetView>
  </sheetViews>
  <sheetFormatPr defaultColWidth="9.00390625" defaultRowHeight="13.5"/>
  <cols>
    <col min="1" max="1" width="2.625" style="1" customWidth="1"/>
    <col min="2" max="2" width="8.125" style="1" customWidth="1"/>
    <col min="3" max="3" width="2.625" style="1" customWidth="1"/>
    <col min="4" max="4" width="2.875" style="1" customWidth="1"/>
    <col min="5" max="5" width="2.25390625" style="1" customWidth="1"/>
    <col min="6" max="16" width="11.125" style="1" bestFit="1" customWidth="1"/>
    <col min="17" max="17" width="9.00390625" style="1" customWidth="1"/>
    <col min="18" max="20" width="9.375" style="1" bestFit="1" customWidth="1"/>
    <col min="21" max="22" width="9.875" style="1" bestFit="1" customWidth="1"/>
    <col min="23" max="23" width="9.375" style="1" bestFit="1" customWidth="1"/>
    <col min="24" max="26" width="9.375" style="1" customWidth="1"/>
    <col min="27" max="39" width="9.375" style="1" bestFit="1" customWidth="1"/>
    <col min="40" max="40" width="9.875" style="1" bestFit="1" customWidth="1"/>
    <col min="41" max="45" width="9.375" style="1" bestFit="1" customWidth="1"/>
    <col min="46" max="46" width="9.875" style="1" bestFit="1" customWidth="1"/>
    <col min="47" max="47" width="9.375" style="1" bestFit="1" customWidth="1"/>
    <col min="48" max="49" width="9.875" style="1" bestFit="1" customWidth="1"/>
    <col min="50" max="50" width="9.375" style="1" bestFit="1" customWidth="1"/>
    <col min="51" max="56" width="9.375" style="1" customWidth="1"/>
    <col min="57" max="57" width="9.375" style="1" bestFit="1" customWidth="1"/>
    <col min="58" max="58" width="9.875" style="1" bestFit="1" customWidth="1"/>
    <col min="59" max="62" width="9.375" style="1" bestFit="1" customWidth="1"/>
    <col min="63" max="65" width="9.375" style="1" customWidth="1"/>
    <col min="66" max="68" width="9.375" style="1" bestFit="1" customWidth="1"/>
    <col min="69" max="16384" width="9.00390625" style="1" customWidth="1"/>
  </cols>
  <sheetData>
    <row r="1" spans="2:5" ht="14.25" customHeight="1">
      <c r="B1" s="2" t="s">
        <v>231</v>
      </c>
      <c r="C1" s="2"/>
      <c r="D1" s="2"/>
      <c r="E1" s="2"/>
    </row>
    <row r="2" ht="12" customHeight="1"/>
    <row r="3" spans="2:68" ht="12" customHeight="1">
      <c r="B3" s="234" t="s">
        <v>17</v>
      </c>
      <c r="C3" s="235"/>
      <c r="D3" s="235"/>
      <c r="E3" s="236"/>
      <c r="F3" s="222" t="s">
        <v>232</v>
      </c>
      <c r="G3" s="222"/>
      <c r="H3" s="222"/>
      <c r="I3" s="222" t="s">
        <v>233</v>
      </c>
      <c r="J3" s="222"/>
      <c r="K3" s="222"/>
      <c r="L3" s="222" t="s">
        <v>234</v>
      </c>
      <c r="M3" s="222"/>
      <c r="N3" s="222"/>
      <c r="O3" s="222" t="s">
        <v>235</v>
      </c>
      <c r="P3" s="222"/>
      <c r="Q3" s="222"/>
      <c r="R3" s="222" t="s">
        <v>236</v>
      </c>
      <c r="S3" s="222"/>
      <c r="T3" s="222"/>
      <c r="U3" s="222" t="s">
        <v>237</v>
      </c>
      <c r="V3" s="222"/>
      <c r="W3" s="222"/>
      <c r="X3" s="239" t="s">
        <v>238</v>
      </c>
      <c r="Y3" s="256"/>
      <c r="Z3" s="240"/>
      <c r="AA3" s="222" t="s">
        <v>239</v>
      </c>
      <c r="AB3" s="222"/>
      <c r="AC3" s="222"/>
      <c r="AD3" s="222" t="s">
        <v>240</v>
      </c>
      <c r="AE3" s="222"/>
      <c r="AF3" s="222"/>
      <c r="AG3" s="222" t="s">
        <v>241</v>
      </c>
      <c r="AH3" s="222"/>
      <c r="AI3" s="222"/>
      <c r="AJ3" s="222" t="s">
        <v>242</v>
      </c>
      <c r="AK3" s="222"/>
      <c r="AL3" s="222"/>
      <c r="AM3" s="222" t="s">
        <v>243</v>
      </c>
      <c r="AN3" s="222"/>
      <c r="AO3" s="222"/>
      <c r="AP3" s="222" t="s">
        <v>244</v>
      </c>
      <c r="AQ3" s="222"/>
      <c r="AR3" s="222"/>
      <c r="AS3" s="222" t="s">
        <v>245</v>
      </c>
      <c r="AT3" s="222"/>
      <c r="AU3" s="222"/>
      <c r="AV3" s="222" t="s">
        <v>246</v>
      </c>
      <c r="AW3" s="222"/>
      <c r="AX3" s="222"/>
      <c r="AY3" s="222" t="s">
        <v>247</v>
      </c>
      <c r="AZ3" s="222"/>
      <c r="BA3" s="222"/>
      <c r="BB3" s="222" t="s">
        <v>248</v>
      </c>
      <c r="BC3" s="222"/>
      <c r="BD3" s="222"/>
      <c r="BE3" s="222" t="s">
        <v>249</v>
      </c>
      <c r="BF3" s="222"/>
      <c r="BG3" s="222"/>
      <c r="BH3" s="222" t="s">
        <v>250</v>
      </c>
      <c r="BI3" s="222"/>
      <c r="BJ3" s="222"/>
      <c r="BK3" s="222" t="s">
        <v>251</v>
      </c>
      <c r="BL3" s="222"/>
      <c r="BM3" s="222"/>
      <c r="BN3" s="222" t="s">
        <v>252</v>
      </c>
      <c r="BO3" s="222"/>
      <c r="BP3" s="222"/>
    </row>
    <row r="4" spans="2:68" ht="12" customHeight="1">
      <c r="B4" s="224"/>
      <c r="C4" s="225"/>
      <c r="D4" s="225"/>
      <c r="E4" s="226"/>
      <c r="F4" s="5" t="s">
        <v>212</v>
      </c>
      <c r="G4" s="5" t="s">
        <v>213</v>
      </c>
      <c r="H4" s="5" t="s">
        <v>40</v>
      </c>
      <c r="I4" s="5" t="s">
        <v>212</v>
      </c>
      <c r="J4" s="5" t="s">
        <v>213</v>
      </c>
      <c r="K4" s="5" t="s">
        <v>40</v>
      </c>
      <c r="L4" s="5" t="s">
        <v>212</v>
      </c>
      <c r="M4" s="5" t="s">
        <v>213</v>
      </c>
      <c r="N4" s="5" t="s">
        <v>40</v>
      </c>
      <c r="O4" s="5" t="s">
        <v>212</v>
      </c>
      <c r="P4" s="5" t="s">
        <v>213</v>
      </c>
      <c r="Q4" s="5" t="s">
        <v>40</v>
      </c>
      <c r="R4" s="5" t="s">
        <v>212</v>
      </c>
      <c r="S4" s="5" t="s">
        <v>213</v>
      </c>
      <c r="T4" s="5" t="s">
        <v>40</v>
      </c>
      <c r="U4" s="5" t="s">
        <v>212</v>
      </c>
      <c r="V4" s="5" t="s">
        <v>213</v>
      </c>
      <c r="W4" s="5" t="s">
        <v>40</v>
      </c>
      <c r="X4" s="5" t="s">
        <v>212</v>
      </c>
      <c r="Y4" s="5" t="s">
        <v>39</v>
      </c>
      <c r="Z4" s="5" t="s">
        <v>40</v>
      </c>
      <c r="AA4" s="5" t="s">
        <v>212</v>
      </c>
      <c r="AB4" s="5" t="s">
        <v>213</v>
      </c>
      <c r="AC4" s="5" t="s">
        <v>40</v>
      </c>
      <c r="AD4" s="5" t="s">
        <v>212</v>
      </c>
      <c r="AE4" s="5" t="s">
        <v>213</v>
      </c>
      <c r="AF4" s="5" t="s">
        <v>40</v>
      </c>
      <c r="AG4" s="5" t="s">
        <v>212</v>
      </c>
      <c r="AH4" s="5" t="s">
        <v>213</v>
      </c>
      <c r="AI4" s="5" t="s">
        <v>40</v>
      </c>
      <c r="AJ4" s="5" t="s">
        <v>212</v>
      </c>
      <c r="AK4" s="5" t="s">
        <v>213</v>
      </c>
      <c r="AL4" s="5" t="s">
        <v>40</v>
      </c>
      <c r="AM4" s="5" t="s">
        <v>212</v>
      </c>
      <c r="AN4" s="5" t="s">
        <v>213</v>
      </c>
      <c r="AO4" s="5" t="s">
        <v>40</v>
      </c>
      <c r="AP4" s="5" t="s">
        <v>212</v>
      </c>
      <c r="AQ4" s="5" t="s">
        <v>213</v>
      </c>
      <c r="AR4" s="5" t="s">
        <v>40</v>
      </c>
      <c r="AS4" s="5" t="s">
        <v>212</v>
      </c>
      <c r="AT4" s="5" t="s">
        <v>213</v>
      </c>
      <c r="AU4" s="5" t="s">
        <v>40</v>
      </c>
      <c r="AV4" s="5" t="s">
        <v>212</v>
      </c>
      <c r="AW4" s="5" t="s">
        <v>213</v>
      </c>
      <c r="AX4" s="5" t="s">
        <v>40</v>
      </c>
      <c r="AY4" s="5" t="s">
        <v>212</v>
      </c>
      <c r="AZ4" s="5" t="s">
        <v>213</v>
      </c>
      <c r="BA4" s="5" t="s">
        <v>40</v>
      </c>
      <c r="BB4" s="5" t="s">
        <v>212</v>
      </c>
      <c r="BC4" s="5" t="s">
        <v>213</v>
      </c>
      <c r="BD4" s="5" t="s">
        <v>40</v>
      </c>
      <c r="BE4" s="5" t="s">
        <v>212</v>
      </c>
      <c r="BF4" s="5" t="s">
        <v>213</v>
      </c>
      <c r="BG4" s="5" t="s">
        <v>40</v>
      </c>
      <c r="BH4" s="5" t="s">
        <v>212</v>
      </c>
      <c r="BI4" s="5" t="s">
        <v>213</v>
      </c>
      <c r="BJ4" s="5" t="s">
        <v>40</v>
      </c>
      <c r="BK4" s="5" t="s">
        <v>212</v>
      </c>
      <c r="BL4" s="5" t="s">
        <v>213</v>
      </c>
      <c r="BM4" s="5" t="s">
        <v>40</v>
      </c>
      <c r="BN4" s="5" t="s">
        <v>212</v>
      </c>
      <c r="BO4" s="5" t="s">
        <v>213</v>
      </c>
      <c r="BP4" s="5" t="s">
        <v>40</v>
      </c>
    </row>
    <row r="5" spans="2:68" ht="12" customHeight="1">
      <c r="B5" s="213"/>
      <c r="C5" s="251"/>
      <c r="D5" s="251"/>
      <c r="E5" s="214"/>
      <c r="F5" s="4" t="s">
        <v>214</v>
      </c>
      <c r="G5" s="4" t="s">
        <v>214</v>
      </c>
      <c r="H5" s="4" t="s">
        <v>214</v>
      </c>
      <c r="I5" s="4" t="s">
        <v>214</v>
      </c>
      <c r="J5" s="4" t="s">
        <v>214</v>
      </c>
      <c r="K5" s="4" t="s">
        <v>214</v>
      </c>
      <c r="L5" s="4" t="s">
        <v>214</v>
      </c>
      <c r="M5" s="4" t="s">
        <v>214</v>
      </c>
      <c r="N5" s="4" t="s">
        <v>214</v>
      </c>
      <c r="O5" s="4" t="s">
        <v>214</v>
      </c>
      <c r="P5" s="4" t="s">
        <v>214</v>
      </c>
      <c r="Q5" s="4" t="s">
        <v>214</v>
      </c>
      <c r="R5" s="4" t="s">
        <v>214</v>
      </c>
      <c r="S5" s="4" t="s">
        <v>214</v>
      </c>
      <c r="T5" s="4" t="s">
        <v>214</v>
      </c>
      <c r="U5" s="4" t="s">
        <v>214</v>
      </c>
      <c r="V5" s="4" t="s">
        <v>214</v>
      </c>
      <c r="W5" s="4" t="s">
        <v>214</v>
      </c>
      <c r="X5" s="4" t="s">
        <v>214</v>
      </c>
      <c r="Y5" s="4" t="s">
        <v>214</v>
      </c>
      <c r="Z5" s="4" t="s">
        <v>214</v>
      </c>
      <c r="AA5" s="4" t="s">
        <v>214</v>
      </c>
      <c r="AB5" s="4" t="s">
        <v>214</v>
      </c>
      <c r="AC5" s="4" t="s">
        <v>214</v>
      </c>
      <c r="AD5" s="4" t="s">
        <v>214</v>
      </c>
      <c r="AE5" s="4" t="s">
        <v>214</v>
      </c>
      <c r="AF5" s="4" t="s">
        <v>214</v>
      </c>
      <c r="AG5" s="4" t="s">
        <v>214</v>
      </c>
      <c r="AH5" s="4" t="s">
        <v>214</v>
      </c>
      <c r="AI5" s="4" t="s">
        <v>214</v>
      </c>
      <c r="AJ5" s="4" t="s">
        <v>214</v>
      </c>
      <c r="AK5" s="4" t="s">
        <v>214</v>
      </c>
      <c r="AL5" s="4" t="s">
        <v>214</v>
      </c>
      <c r="AM5" s="4" t="s">
        <v>214</v>
      </c>
      <c r="AN5" s="4" t="s">
        <v>214</v>
      </c>
      <c r="AO5" s="4" t="s">
        <v>214</v>
      </c>
      <c r="AP5" s="4" t="s">
        <v>214</v>
      </c>
      <c r="AQ5" s="4" t="s">
        <v>214</v>
      </c>
      <c r="AR5" s="4" t="s">
        <v>214</v>
      </c>
      <c r="AS5" s="4" t="s">
        <v>214</v>
      </c>
      <c r="AT5" s="4" t="s">
        <v>214</v>
      </c>
      <c r="AU5" s="4" t="s">
        <v>214</v>
      </c>
      <c r="AV5" s="4" t="s">
        <v>214</v>
      </c>
      <c r="AW5" s="4" t="s">
        <v>214</v>
      </c>
      <c r="AX5" s="4" t="s">
        <v>214</v>
      </c>
      <c r="AY5" s="4" t="s">
        <v>214</v>
      </c>
      <c r="AZ5" s="4" t="s">
        <v>214</v>
      </c>
      <c r="BA5" s="4" t="s">
        <v>214</v>
      </c>
      <c r="BB5" s="4" t="s">
        <v>214</v>
      </c>
      <c r="BC5" s="4" t="s">
        <v>214</v>
      </c>
      <c r="BD5" s="4" t="s">
        <v>214</v>
      </c>
      <c r="BE5" s="4" t="s">
        <v>214</v>
      </c>
      <c r="BF5" s="4" t="s">
        <v>214</v>
      </c>
      <c r="BG5" s="4" t="s">
        <v>214</v>
      </c>
      <c r="BH5" s="4" t="s">
        <v>214</v>
      </c>
      <c r="BI5" s="4" t="s">
        <v>214</v>
      </c>
      <c r="BJ5" s="4" t="s">
        <v>214</v>
      </c>
      <c r="BK5" s="4" t="s">
        <v>214</v>
      </c>
      <c r="BL5" s="4" t="s">
        <v>214</v>
      </c>
      <c r="BM5" s="4" t="s">
        <v>214</v>
      </c>
      <c r="BN5" s="4" t="s">
        <v>214</v>
      </c>
      <c r="BO5" s="4" t="s">
        <v>214</v>
      </c>
      <c r="BP5" s="4" t="s">
        <v>214</v>
      </c>
    </row>
    <row r="6" spans="2:68" ht="12" customHeight="1">
      <c r="B6" s="315" t="s">
        <v>215</v>
      </c>
      <c r="C6" s="315"/>
      <c r="D6" s="315"/>
      <c r="E6" s="315"/>
      <c r="F6" s="139">
        <v>243949</v>
      </c>
      <c r="G6" s="139">
        <v>342989</v>
      </c>
      <c r="H6" s="139">
        <v>151670</v>
      </c>
      <c r="I6" s="140">
        <v>214707</v>
      </c>
      <c r="J6" s="140">
        <v>293182</v>
      </c>
      <c r="K6" s="140">
        <v>160275</v>
      </c>
      <c r="L6" s="140">
        <v>360432</v>
      </c>
      <c r="M6" s="140">
        <v>376794</v>
      </c>
      <c r="N6" s="140">
        <v>250808</v>
      </c>
      <c r="O6" s="140">
        <v>330276</v>
      </c>
      <c r="P6" s="140">
        <v>362978</v>
      </c>
      <c r="Q6" s="140">
        <v>227339</v>
      </c>
      <c r="R6" s="139">
        <v>247473</v>
      </c>
      <c r="S6" s="139">
        <v>293881</v>
      </c>
      <c r="T6" s="139">
        <v>149828</v>
      </c>
      <c r="U6" s="140">
        <v>414232</v>
      </c>
      <c r="V6" s="140">
        <v>441219</v>
      </c>
      <c r="W6" s="140">
        <v>233003</v>
      </c>
      <c r="X6" s="140">
        <v>459583</v>
      </c>
      <c r="Y6" s="140">
        <v>485272</v>
      </c>
      <c r="Z6" s="140">
        <v>342868</v>
      </c>
      <c r="AA6" s="139">
        <v>335246</v>
      </c>
      <c r="AB6" s="139">
        <v>406530</v>
      </c>
      <c r="AC6" s="139">
        <v>161927</v>
      </c>
      <c r="AD6" s="139">
        <v>362068</v>
      </c>
      <c r="AE6" s="139">
        <v>380579</v>
      </c>
      <c r="AF6" s="139">
        <v>231076</v>
      </c>
      <c r="AG6" s="139">
        <v>331362</v>
      </c>
      <c r="AH6" s="139">
        <v>369943</v>
      </c>
      <c r="AI6" s="139">
        <v>209051</v>
      </c>
      <c r="AJ6" s="139">
        <v>434164</v>
      </c>
      <c r="AK6" s="139">
        <v>445502</v>
      </c>
      <c r="AL6" s="139">
        <v>330756</v>
      </c>
      <c r="AM6" s="139">
        <v>428217</v>
      </c>
      <c r="AN6" s="141">
        <v>464554</v>
      </c>
      <c r="AO6" s="139">
        <v>223385</v>
      </c>
      <c r="AP6" s="139">
        <v>344785</v>
      </c>
      <c r="AQ6" s="139">
        <v>371259</v>
      </c>
      <c r="AR6" s="139">
        <v>253423</v>
      </c>
      <c r="AS6" s="140">
        <v>341517</v>
      </c>
      <c r="AT6" s="140">
        <v>345594</v>
      </c>
      <c r="AU6" s="140">
        <v>289459</v>
      </c>
      <c r="AV6" s="140">
        <v>293771</v>
      </c>
      <c r="AW6" s="140">
        <v>354237</v>
      </c>
      <c r="AX6" s="140">
        <v>166845</v>
      </c>
      <c r="AY6" s="140">
        <v>349191</v>
      </c>
      <c r="AZ6" s="140">
        <v>448979</v>
      </c>
      <c r="BA6" s="140">
        <v>183531</v>
      </c>
      <c r="BB6" s="140">
        <v>475324</v>
      </c>
      <c r="BC6" s="140">
        <v>515878</v>
      </c>
      <c r="BD6" s="140">
        <v>305559</v>
      </c>
      <c r="BE6" s="140">
        <v>408011</v>
      </c>
      <c r="BF6" s="140">
        <v>445022</v>
      </c>
      <c r="BG6" s="140">
        <v>250309</v>
      </c>
      <c r="BH6" s="140">
        <v>331238</v>
      </c>
      <c r="BI6" s="142">
        <v>388650</v>
      </c>
      <c r="BJ6" s="142">
        <v>166563</v>
      </c>
      <c r="BK6" s="140">
        <v>415280</v>
      </c>
      <c r="BL6" s="140">
        <v>442392</v>
      </c>
      <c r="BM6" s="140">
        <v>265290</v>
      </c>
      <c r="BN6" s="140">
        <v>284487</v>
      </c>
      <c r="BO6" s="140">
        <v>365085</v>
      </c>
      <c r="BP6" s="140">
        <v>157237</v>
      </c>
    </row>
    <row r="7" spans="2:68" s="75" customFormat="1" ht="12" customHeight="1">
      <c r="B7" s="311" t="s">
        <v>216</v>
      </c>
      <c r="C7" s="311"/>
      <c r="D7" s="311"/>
      <c r="E7" s="311"/>
      <c r="F7" s="133">
        <v>246489</v>
      </c>
      <c r="G7" s="133">
        <v>345496</v>
      </c>
      <c r="H7" s="133">
        <v>152592</v>
      </c>
      <c r="I7" s="134">
        <v>222033</v>
      </c>
      <c r="J7" s="134">
        <v>303770</v>
      </c>
      <c r="K7" s="134">
        <v>162805</v>
      </c>
      <c r="L7" s="134">
        <v>363510</v>
      </c>
      <c r="M7" s="134">
        <v>381299</v>
      </c>
      <c r="N7" s="134">
        <v>246482</v>
      </c>
      <c r="O7" s="134" t="s">
        <v>253</v>
      </c>
      <c r="P7" s="134" t="s">
        <v>253</v>
      </c>
      <c r="Q7" s="134" t="s">
        <v>253</v>
      </c>
      <c r="R7" s="134" t="s">
        <v>253</v>
      </c>
      <c r="S7" s="134" t="s">
        <v>253</v>
      </c>
      <c r="T7" s="134" t="s">
        <v>253</v>
      </c>
      <c r="U7" s="133">
        <v>410801</v>
      </c>
      <c r="V7" s="133">
        <v>437183</v>
      </c>
      <c r="W7" s="133">
        <v>227732</v>
      </c>
      <c r="X7" s="133">
        <v>468868</v>
      </c>
      <c r="Y7" s="133">
        <v>498287</v>
      </c>
      <c r="Z7" s="133">
        <v>341359</v>
      </c>
      <c r="AA7" s="133">
        <v>331954</v>
      </c>
      <c r="AB7" s="133">
        <v>395140</v>
      </c>
      <c r="AC7" s="133">
        <v>161952</v>
      </c>
      <c r="AD7" s="133">
        <v>365937</v>
      </c>
      <c r="AE7" s="133">
        <v>396931</v>
      </c>
      <c r="AF7" s="133">
        <v>205938</v>
      </c>
      <c r="AG7" s="133">
        <v>337004</v>
      </c>
      <c r="AH7" s="133">
        <v>375397</v>
      </c>
      <c r="AI7" s="133">
        <v>215171</v>
      </c>
      <c r="AJ7" s="133">
        <v>461366</v>
      </c>
      <c r="AK7" s="133">
        <v>472927</v>
      </c>
      <c r="AL7" s="133">
        <v>353872</v>
      </c>
      <c r="AM7" s="133">
        <v>393148</v>
      </c>
      <c r="AN7" s="133">
        <v>424346</v>
      </c>
      <c r="AO7" s="133">
        <v>214208</v>
      </c>
      <c r="AP7" s="133">
        <v>335105</v>
      </c>
      <c r="AQ7" s="133">
        <v>360889</v>
      </c>
      <c r="AR7" s="133">
        <v>243145</v>
      </c>
      <c r="AS7" s="133">
        <v>355127</v>
      </c>
      <c r="AT7" s="133">
        <v>362626</v>
      </c>
      <c r="AU7" s="133">
        <v>279329</v>
      </c>
      <c r="AV7" s="133">
        <v>294823</v>
      </c>
      <c r="AW7" s="133">
        <v>355726</v>
      </c>
      <c r="AX7" s="133">
        <v>158671</v>
      </c>
      <c r="AY7" s="133">
        <v>387245</v>
      </c>
      <c r="AZ7" s="133">
        <v>491377</v>
      </c>
      <c r="BA7" s="133">
        <v>196622</v>
      </c>
      <c r="BB7" s="133">
        <v>451066</v>
      </c>
      <c r="BC7" s="133">
        <v>488627</v>
      </c>
      <c r="BD7" s="133">
        <v>289257</v>
      </c>
      <c r="BE7" s="133">
        <v>429118</v>
      </c>
      <c r="BF7" s="133">
        <v>474043</v>
      </c>
      <c r="BG7" s="133">
        <v>251538</v>
      </c>
      <c r="BH7" s="134">
        <v>379177</v>
      </c>
      <c r="BI7" s="143">
        <v>448205</v>
      </c>
      <c r="BJ7" s="143">
        <v>189415</v>
      </c>
      <c r="BK7" s="134">
        <v>413822</v>
      </c>
      <c r="BL7" s="134">
        <v>445362</v>
      </c>
      <c r="BM7" s="134">
        <v>259763</v>
      </c>
      <c r="BN7" s="133">
        <v>291065</v>
      </c>
      <c r="BO7" s="133">
        <v>386820</v>
      </c>
      <c r="BP7" s="133">
        <v>158122</v>
      </c>
    </row>
    <row r="8" spans="2:68" ht="12" customHeight="1">
      <c r="B8" s="18"/>
      <c r="C8" s="27" t="s">
        <v>217</v>
      </c>
      <c r="D8" s="19" t="s">
        <v>218</v>
      </c>
      <c r="E8" s="20"/>
      <c r="F8" s="136">
        <v>202114</v>
      </c>
      <c r="G8" s="136">
        <v>275897</v>
      </c>
      <c r="H8" s="136">
        <v>131014</v>
      </c>
      <c r="I8" s="144">
        <v>193341</v>
      </c>
      <c r="J8" s="144">
        <v>258423</v>
      </c>
      <c r="K8" s="144">
        <v>150018</v>
      </c>
      <c r="L8" s="144">
        <v>277854</v>
      </c>
      <c r="M8" s="144">
        <v>290623</v>
      </c>
      <c r="N8" s="144">
        <v>199066</v>
      </c>
      <c r="O8" s="144" t="s">
        <v>253</v>
      </c>
      <c r="P8" s="144" t="s">
        <v>253</v>
      </c>
      <c r="Q8" s="144" t="s">
        <v>253</v>
      </c>
      <c r="R8" s="144">
        <v>209636</v>
      </c>
      <c r="S8" s="144">
        <v>272785</v>
      </c>
      <c r="T8" s="144">
        <v>125131</v>
      </c>
      <c r="U8" s="136">
        <v>361566</v>
      </c>
      <c r="V8" s="136">
        <v>383564</v>
      </c>
      <c r="W8" s="136">
        <v>201507</v>
      </c>
      <c r="X8" s="136">
        <v>355706</v>
      </c>
      <c r="Y8" s="136">
        <v>374715</v>
      </c>
      <c r="Z8" s="136">
        <v>271431</v>
      </c>
      <c r="AA8" s="136">
        <v>259428</v>
      </c>
      <c r="AB8" s="136">
        <v>306843</v>
      </c>
      <c r="AC8" s="136">
        <v>141919</v>
      </c>
      <c r="AD8" s="136">
        <v>300418</v>
      </c>
      <c r="AE8" s="136">
        <v>327940</v>
      </c>
      <c r="AF8" s="136">
        <v>160028</v>
      </c>
      <c r="AG8" s="136">
        <v>276797</v>
      </c>
      <c r="AH8" s="136">
        <v>308678</v>
      </c>
      <c r="AI8" s="136">
        <v>178341</v>
      </c>
      <c r="AJ8" s="136">
        <v>340994</v>
      </c>
      <c r="AK8" s="136">
        <v>349927</v>
      </c>
      <c r="AL8" s="136">
        <v>255498</v>
      </c>
      <c r="AM8" s="136">
        <v>309082</v>
      </c>
      <c r="AN8" s="136">
        <v>330632</v>
      </c>
      <c r="AO8" s="136">
        <v>183830</v>
      </c>
      <c r="AP8" s="136">
        <v>306075</v>
      </c>
      <c r="AQ8" s="136">
        <v>326220</v>
      </c>
      <c r="AR8" s="136">
        <v>234035</v>
      </c>
      <c r="AS8" s="136">
        <v>271841</v>
      </c>
      <c r="AT8" s="136">
        <v>275589</v>
      </c>
      <c r="AU8" s="136">
        <v>230319</v>
      </c>
      <c r="AV8" s="136">
        <v>243660</v>
      </c>
      <c r="AW8" s="136">
        <v>296478</v>
      </c>
      <c r="AX8" s="136">
        <v>134973</v>
      </c>
      <c r="AY8" s="136">
        <v>295834</v>
      </c>
      <c r="AZ8" s="136">
        <v>368231</v>
      </c>
      <c r="BA8" s="136">
        <v>153089</v>
      </c>
      <c r="BB8" s="136">
        <v>356480</v>
      </c>
      <c r="BC8" s="136">
        <v>387619</v>
      </c>
      <c r="BD8" s="136">
        <v>223503</v>
      </c>
      <c r="BE8" s="136">
        <v>341248</v>
      </c>
      <c r="BF8" s="136">
        <v>369696</v>
      </c>
      <c r="BG8" s="136">
        <v>215608</v>
      </c>
      <c r="BH8" s="136">
        <v>292108</v>
      </c>
      <c r="BI8" s="137">
        <v>342936</v>
      </c>
      <c r="BJ8" s="137">
        <v>145518</v>
      </c>
      <c r="BK8" s="136">
        <v>345989</v>
      </c>
      <c r="BL8" s="136">
        <v>373463</v>
      </c>
      <c r="BM8" s="136">
        <v>208983</v>
      </c>
      <c r="BN8" s="136">
        <v>238971</v>
      </c>
      <c r="BO8" s="136">
        <v>319895</v>
      </c>
      <c r="BP8" s="136">
        <v>131987</v>
      </c>
    </row>
    <row r="9" spans="2:68" ht="12" customHeight="1">
      <c r="B9" s="18"/>
      <c r="C9" s="27" t="s">
        <v>219</v>
      </c>
      <c r="D9" s="19"/>
      <c r="E9" s="20"/>
      <c r="F9" s="136">
        <v>212635</v>
      </c>
      <c r="G9" s="136">
        <v>286679</v>
      </c>
      <c r="H9" s="136">
        <v>141768</v>
      </c>
      <c r="I9" s="144">
        <v>199830</v>
      </c>
      <c r="J9" s="144">
        <v>268912</v>
      </c>
      <c r="K9" s="144">
        <v>152267</v>
      </c>
      <c r="L9" s="144">
        <v>297369</v>
      </c>
      <c r="M9" s="144">
        <v>313145</v>
      </c>
      <c r="N9" s="144">
        <v>200676</v>
      </c>
      <c r="O9" s="144" t="s">
        <v>253</v>
      </c>
      <c r="P9" s="144" t="s">
        <v>253</v>
      </c>
      <c r="Q9" s="144" t="s">
        <v>253</v>
      </c>
      <c r="R9" s="144" t="s">
        <v>253</v>
      </c>
      <c r="S9" s="144" t="s">
        <v>253</v>
      </c>
      <c r="T9" s="144" t="s">
        <v>253</v>
      </c>
      <c r="U9" s="136">
        <v>358172</v>
      </c>
      <c r="V9" s="136">
        <v>378575</v>
      </c>
      <c r="W9" s="136">
        <v>207645</v>
      </c>
      <c r="X9" s="136">
        <v>358104</v>
      </c>
      <c r="Y9" s="136">
        <v>378941</v>
      </c>
      <c r="Z9" s="136">
        <v>267181</v>
      </c>
      <c r="AA9" s="136">
        <v>265645</v>
      </c>
      <c r="AB9" s="136">
        <v>313259</v>
      </c>
      <c r="AC9" s="136">
        <v>151378</v>
      </c>
      <c r="AD9" s="136">
        <v>301751</v>
      </c>
      <c r="AE9" s="136">
        <v>327727</v>
      </c>
      <c r="AF9" s="136">
        <v>169925</v>
      </c>
      <c r="AG9" s="136">
        <v>283955</v>
      </c>
      <c r="AH9" s="136">
        <v>314283</v>
      </c>
      <c r="AI9" s="136">
        <v>189453</v>
      </c>
      <c r="AJ9" s="136">
        <v>341820</v>
      </c>
      <c r="AK9" s="136">
        <v>350451</v>
      </c>
      <c r="AL9" s="136">
        <v>259567</v>
      </c>
      <c r="AM9" s="136">
        <v>309693</v>
      </c>
      <c r="AN9" s="136">
        <v>331350</v>
      </c>
      <c r="AO9" s="136">
        <v>185746</v>
      </c>
      <c r="AP9" s="136">
        <v>306146</v>
      </c>
      <c r="AQ9" s="136">
        <v>327664</v>
      </c>
      <c r="AR9" s="136">
        <v>228905</v>
      </c>
      <c r="AS9" s="136">
        <v>279340</v>
      </c>
      <c r="AT9" s="136">
        <v>283733</v>
      </c>
      <c r="AU9" s="136">
        <v>231143</v>
      </c>
      <c r="AV9" s="136">
        <v>248256</v>
      </c>
      <c r="AW9" s="136">
        <v>298365</v>
      </c>
      <c r="AX9" s="136">
        <v>144427</v>
      </c>
      <c r="AY9" s="136">
        <v>309935</v>
      </c>
      <c r="AZ9" s="136">
        <v>384105</v>
      </c>
      <c r="BA9" s="136">
        <v>165725</v>
      </c>
      <c r="BB9" s="136">
        <v>367861</v>
      </c>
      <c r="BC9" s="136">
        <v>399897</v>
      </c>
      <c r="BD9" s="136">
        <v>230173</v>
      </c>
      <c r="BE9" s="136">
        <v>358164</v>
      </c>
      <c r="BF9" s="136">
        <v>386506</v>
      </c>
      <c r="BG9" s="136">
        <v>232387</v>
      </c>
      <c r="BH9" s="144">
        <v>294113</v>
      </c>
      <c r="BI9" s="145">
        <v>342471</v>
      </c>
      <c r="BJ9" s="145">
        <v>162983</v>
      </c>
      <c r="BK9" s="144">
        <v>337225</v>
      </c>
      <c r="BL9" s="144">
        <v>359120</v>
      </c>
      <c r="BM9" s="144">
        <v>226964</v>
      </c>
      <c r="BN9" s="136">
        <v>247712</v>
      </c>
      <c r="BO9" s="136">
        <v>324574</v>
      </c>
      <c r="BP9" s="136">
        <v>145618</v>
      </c>
    </row>
    <row r="10" spans="2:68" ht="12" customHeight="1">
      <c r="B10" s="18"/>
      <c r="C10" s="27" t="s">
        <v>220</v>
      </c>
      <c r="D10" s="19"/>
      <c r="E10" s="20"/>
      <c r="F10" s="136">
        <v>207701</v>
      </c>
      <c r="G10" s="136">
        <v>279109</v>
      </c>
      <c r="H10" s="136">
        <v>135810</v>
      </c>
      <c r="I10" s="144">
        <v>203099</v>
      </c>
      <c r="J10" s="144">
        <v>263114</v>
      </c>
      <c r="K10" s="144">
        <v>161639</v>
      </c>
      <c r="L10" s="144">
        <v>303858</v>
      </c>
      <c r="M10" s="144">
        <v>318292</v>
      </c>
      <c r="N10" s="144">
        <v>216623</v>
      </c>
      <c r="O10" s="144" t="s">
        <v>253</v>
      </c>
      <c r="P10" s="144" t="s">
        <v>253</v>
      </c>
      <c r="Q10" s="144" t="s">
        <v>253</v>
      </c>
      <c r="R10" s="144" t="s">
        <v>253</v>
      </c>
      <c r="S10" s="144" t="s">
        <v>253</v>
      </c>
      <c r="T10" s="144" t="s">
        <v>253</v>
      </c>
      <c r="U10" s="136">
        <v>356155</v>
      </c>
      <c r="V10" s="136">
        <v>376440</v>
      </c>
      <c r="W10" s="136">
        <v>203377</v>
      </c>
      <c r="X10" s="136">
        <v>358410</v>
      </c>
      <c r="Y10" s="136">
        <v>379271</v>
      </c>
      <c r="Z10" s="136">
        <v>268609</v>
      </c>
      <c r="AA10" s="136">
        <v>263116</v>
      </c>
      <c r="AB10" s="136">
        <v>315590</v>
      </c>
      <c r="AC10" s="136">
        <v>132778</v>
      </c>
      <c r="AD10" s="136">
        <v>318520</v>
      </c>
      <c r="AE10" s="136">
        <v>338134</v>
      </c>
      <c r="AF10" s="136">
        <v>191055</v>
      </c>
      <c r="AG10" s="136">
        <v>275946</v>
      </c>
      <c r="AH10" s="136">
        <v>306184</v>
      </c>
      <c r="AI10" s="136">
        <v>179747</v>
      </c>
      <c r="AJ10" s="136">
        <v>346737</v>
      </c>
      <c r="AK10" s="136">
        <v>355528</v>
      </c>
      <c r="AL10" s="136">
        <v>262961</v>
      </c>
      <c r="AM10" s="136">
        <v>307475</v>
      </c>
      <c r="AN10" s="136">
        <v>329249</v>
      </c>
      <c r="AO10" s="136">
        <v>183564</v>
      </c>
      <c r="AP10" s="136">
        <v>307910</v>
      </c>
      <c r="AQ10" s="136">
        <v>328709</v>
      </c>
      <c r="AR10" s="136">
        <v>235110</v>
      </c>
      <c r="AS10" s="136">
        <v>279702</v>
      </c>
      <c r="AT10" s="136">
        <v>284060</v>
      </c>
      <c r="AU10" s="136">
        <v>232348</v>
      </c>
      <c r="AV10" s="136">
        <v>246552</v>
      </c>
      <c r="AW10" s="136">
        <v>297579</v>
      </c>
      <c r="AX10" s="136">
        <v>140047</v>
      </c>
      <c r="AY10" s="136">
        <v>305043</v>
      </c>
      <c r="AZ10" s="136">
        <v>379830</v>
      </c>
      <c r="BA10" s="136">
        <v>160834</v>
      </c>
      <c r="BB10" s="136">
        <v>383800</v>
      </c>
      <c r="BC10" s="136">
        <v>412140</v>
      </c>
      <c r="BD10" s="136">
        <v>261930</v>
      </c>
      <c r="BE10" s="136">
        <v>391832</v>
      </c>
      <c r="BF10" s="136">
        <v>423400</v>
      </c>
      <c r="BG10" s="136">
        <v>251669</v>
      </c>
      <c r="BH10" s="144">
        <v>296103</v>
      </c>
      <c r="BI10" s="145">
        <v>346104</v>
      </c>
      <c r="BJ10" s="145">
        <v>162240</v>
      </c>
      <c r="BK10" s="144">
        <v>318548</v>
      </c>
      <c r="BL10" s="144">
        <v>338899</v>
      </c>
      <c r="BM10" s="144">
        <v>216627</v>
      </c>
      <c r="BN10" s="136">
        <v>250843</v>
      </c>
      <c r="BO10" s="136">
        <v>334769</v>
      </c>
      <c r="BP10" s="136">
        <v>140503</v>
      </c>
    </row>
    <row r="11" spans="2:68" ht="12" customHeight="1">
      <c r="B11" s="18"/>
      <c r="C11" s="27" t="s">
        <v>221</v>
      </c>
      <c r="D11" s="19"/>
      <c r="E11" s="20"/>
      <c r="F11" s="136">
        <v>209627</v>
      </c>
      <c r="G11" s="136">
        <v>283321</v>
      </c>
      <c r="H11" s="136">
        <v>139229</v>
      </c>
      <c r="I11" s="144">
        <v>195848</v>
      </c>
      <c r="J11" s="144">
        <v>262320</v>
      </c>
      <c r="K11" s="144">
        <v>149651</v>
      </c>
      <c r="L11" s="144">
        <v>282368</v>
      </c>
      <c r="M11" s="144">
        <v>294335</v>
      </c>
      <c r="N11" s="144">
        <v>200804</v>
      </c>
      <c r="O11" s="144" t="s">
        <v>253</v>
      </c>
      <c r="P11" s="144" t="s">
        <v>253</v>
      </c>
      <c r="Q11" s="144" t="s">
        <v>253</v>
      </c>
      <c r="R11" s="144" t="s">
        <v>253</v>
      </c>
      <c r="S11" s="144" t="s">
        <v>253</v>
      </c>
      <c r="T11" s="144" t="s">
        <v>253</v>
      </c>
      <c r="U11" s="136">
        <v>353664</v>
      </c>
      <c r="V11" s="136">
        <v>371612</v>
      </c>
      <c r="W11" s="136">
        <v>223943</v>
      </c>
      <c r="X11" s="136">
        <v>359712</v>
      </c>
      <c r="Y11" s="136">
        <v>380046</v>
      </c>
      <c r="Z11" s="136">
        <v>271308</v>
      </c>
      <c r="AA11" s="136">
        <v>255937</v>
      </c>
      <c r="AB11" s="136">
        <v>301827</v>
      </c>
      <c r="AC11" s="136">
        <v>133766</v>
      </c>
      <c r="AD11" s="136">
        <v>321176</v>
      </c>
      <c r="AE11" s="136">
        <v>345793</v>
      </c>
      <c r="AF11" s="136">
        <v>198883</v>
      </c>
      <c r="AG11" s="136">
        <v>273905</v>
      </c>
      <c r="AH11" s="136">
        <v>302796</v>
      </c>
      <c r="AI11" s="136">
        <v>181670</v>
      </c>
      <c r="AJ11" s="136">
        <v>337825</v>
      </c>
      <c r="AK11" s="136">
        <v>346169</v>
      </c>
      <c r="AL11" s="136">
        <v>260008</v>
      </c>
      <c r="AM11" s="136">
        <v>314354</v>
      </c>
      <c r="AN11" s="136">
        <v>335803</v>
      </c>
      <c r="AO11" s="136">
        <v>190169</v>
      </c>
      <c r="AP11" s="136">
        <v>297878</v>
      </c>
      <c r="AQ11" s="136">
        <v>319746</v>
      </c>
      <c r="AR11" s="136">
        <v>225654</v>
      </c>
      <c r="AS11" s="136">
        <v>274697</v>
      </c>
      <c r="AT11" s="136">
        <v>281007</v>
      </c>
      <c r="AU11" s="136">
        <v>198308</v>
      </c>
      <c r="AV11" s="136">
        <v>254191</v>
      </c>
      <c r="AW11" s="136">
        <v>303201</v>
      </c>
      <c r="AX11" s="136">
        <v>146739</v>
      </c>
      <c r="AY11" s="136">
        <v>309633</v>
      </c>
      <c r="AZ11" s="136">
        <v>392564</v>
      </c>
      <c r="BA11" s="136">
        <v>162406</v>
      </c>
      <c r="BB11" s="136">
        <v>360563</v>
      </c>
      <c r="BC11" s="136">
        <v>391241</v>
      </c>
      <c r="BD11" s="136">
        <v>229570</v>
      </c>
      <c r="BE11" s="136">
        <v>342890</v>
      </c>
      <c r="BF11" s="136">
        <v>371657</v>
      </c>
      <c r="BG11" s="136">
        <v>213578</v>
      </c>
      <c r="BH11" s="136">
        <v>302887</v>
      </c>
      <c r="BI11" s="137">
        <v>354502</v>
      </c>
      <c r="BJ11" s="137">
        <v>163944</v>
      </c>
      <c r="BK11" s="136">
        <v>308932</v>
      </c>
      <c r="BL11" s="136">
        <v>330763</v>
      </c>
      <c r="BM11" s="136">
        <v>201572</v>
      </c>
      <c r="BN11" s="136">
        <v>259266</v>
      </c>
      <c r="BO11" s="136">
        <v>333967</v>
      </c>
      <c r="BP11" s="136">
        <v>162030</v>
      </c>
    </row>
    <row r="12" spans="2:68" ht="12" customHeight="1">
      <c r="B12" s="18"/>
      <c r="C12" s="27" t="s">
        <v>222</v>
      </c>
      <c r="D12" s="19"/>
      <c r="E12" s="20"/>
      <c r="F12" s="136">
        <v>215168</v>
      </c>
      <c r="G12" s="136">
        <v>298677</v>
      </c>
      <c r="H12" s="137">
        <v>134818</v>
      </c>
      <c r="I12" s="144">
        <v>194373</v>
      </c>
      <c r="J12" s="144">
        <v>259375</v>
      </c>
      <c r="K12" s="144">
        <v>148977</v>
      </c>
      <c r="L12" s="144">
        <v>333432</v>
      </c>
      <c r="M12" s="144">
        <v>354634</v>
      </c>
      <c r="N12" s="144">
        <v>203102</v>
      </c>
      <c r="O12" s="144" t="s">
        <v>253</v>
      </c>
      <c r="P12" s="144" t="s">
        <v>253</v>
      </c>
      <c r="Q12" s="144" t="s">
        <v>253</v>
      </c>
      <c r="R12" s="144" t="s">
        <v>253</v>
      </c>
      <c r="S12" s="144" t="s">
        <v>253</v>
      </c>
      <c r="T12" s="144" t="s">
        <v>253</v>
      </c>
      <c r="U12" s="136">
        <v>359451</v>
      </c>
      <c r="V12" s="136">
        <v>379351</v>
      </c>
      <c r="W12" s="136">
        <v>222931</v>
      </c>
      <c r="X12" s="136">
        <v>354900</v>
      </c>
      <c r="Y12" s="136">
        <v>374738</v>
      </c>
      <c r="Z12" s="136">
        <v>267513</v>
      </c>
      <c r="AA12" s="136">
        <v>262578</v>
      </c>
      <c r="AB12" s="136">
        <v>307855</v>
      </c>
      <c r="AC12" s="136">
        <v>134516</v>
      </c>
      <c r="AD12" s="136">
        <v>300276</v>
      </c>
      <c r="AE12" s="136">
        <v>317037</v>
      </c>
      <c r="AF12" s="136">
        <v>194713</v>
      </c>
      <c r="AG12" s="136">
        <v>281290</v>
      </c>
      <c r="AH12" s="136">
        <v>310882</v>
      </c>
      <c r="AI12" s="136">
        <v>187197</v>
      </c>
      <c r="AJ12" s="136">
        <v>353377</v>
      </c>
      <c r="AK12" s="136">
        <v>363021</v>
      </c>
      <c r="AL12" s="136">
        <v>265471</v>
      </c>
      <c r="AM12" s="136">
        <v>302686</v>
      </c>
      <c r="AN12" s="136">
        <v>323601</v>
      </c>
      <c r="AO12" s="136">
        <v>180194</v>
      </c>
      <c r="AP12" s="136">
        <v>283584</v>
      </c>
      <c r="AQ12" s="136">
        <v>300580</v>
      </c>
      <c r="AR12" s="136">
        <v>224491</v>
      </c>
      <c r="AS12" s="136">
        <v>270551</v>
      </c>
      <c r="AT12" s="136">
        <v>274549</v>
      </c>
      <c r="AU12" s="136">
        <v>215775</v>
      </c>
      <c r="AV12" s="136">
        <v>246576</v>
      </c>
      <c r="AW12" s="136">
        <v>295497</v>
      </c>
      <c r="AX12" s="136">
        <v>135105</v>
      </c>
      <c r="AY12" s="136">
        <v>313186</v>
      </c>
      <c r="AZ12" s="136">
        <v>401660</v>
      </c>
      <c r="BA12" s="136">
        <v>157156</v>
      </c>
      <c r="BB12" s="136">
        <v>361476</v>
      </c>
      <c r="BC12" s="136">
        <v>391565</v>
      </c>
      <c r="BD12" s="136">
        <v>233343</v>
      </c>
      <c r="BE12" s="136">
        <v>325313</v>
      </c>
      <c r="BF12" s="136">
        <v>360647</v>
      </c>
      <c r="BG12" s="136">
        <v>191091</v>
      </c>
      <c r="BH12" s="136">
        <v>308277</v>
      </c>
      <c r="BI12" s="137">
        <v>363577</v>
      </c>
      <c r="BJ12" s="137">
        <v>155306</v>
      </c>
      <c r="BK12" s="136">
        <v>302743</v>
      </c>
      <c r="BL12" s="136">
        <v>323654</v>
      </c>
      <c r="BM12" s="136">
        <v>200999</v>
      </c>
      <c r="BN12" s="136">
        <v>234260</v>
      </c>
      <c r="BO12" s="136">
        <v>303486</v>
      </c>
      <c r="BP12" s="136">
        <v>128551</v>
      </c>
    </row>
    <row r="13" spans="2:68" ht="12" customHeight="1">
      <c r="B13" s="18"/>
      <c r="C13" s="27" t="s">
        <v>224</v>
      </c>
      <c r="D13" s="19"/>
      <c r="E13" s="20"/>
      <c r="F13" s="136">
        <v>283161</v>
      </c>
      <c r="G13" s="136">
        <v>421370</v>
      </c>
      <c r="H13" s="136">
        <v>149332</v>
      </c>
      <c r="I13" s="144">
        <v>203959</v>
      </c>
      <c r="J13" s="144">
        <v>264722</v>
      </c>
      <c r="K13" s="144">
        <v>155578</v>
      </c>
      <c r="L13" s="144">
        <v>346974</v>
      </c>
      <c r="M13" s="144">
        <v>364713</v>
      </c>
      <c r="N13" s="144">
        <v>224868</v>
      </c>
      <c r="O13" s="144" t="s">
        <v>253</v>
      </c>
      <c r="P13" s="144" t="s">
        <v>253</v>
      </c>
      <c r="Q13" s="144" t="s">
        <v>253</v>
      </c>
      <c r="R13" s="144" t="s">
        <v>253</v>
      </c>
      <c r="S13" s="144" t="s">
        <v>253</v>
      </c>
      <c r="T13" s="144" t="s">
        <v>253</v>
      </c>
      <c r="U13" s="136">
        <v>572191</v>
      </c>
      <c r="V13" s="136">
        <v>622545</v>
      </c>
      <c r="W13" s="136">
        <v>239269</v>
      </c>
      <c r="X13" s="136">
        <v>613404</v>
      </c>
      <c r="Y13" s="136">
        <v>614734</v>
      </c>
      <c r="Z13" s="136">
        <v>607497</v>
      </c>
      <c r="AA13" s="136">
        <v>311707</v>
      </c>
      <c r="AB13" s="136">
        <v>361491</v>
      </c>
      <c r="AC13" s="136">
        <v>178450</v>
      </c>
      <c r="AD13" s="136">
        <v>351296</v>
      </c>
      <c r="AE13" s="136">
        <v>382957</v>
      </c>
      <c r="AF13" s="136">
        <v>196005</v>
      </c>
      <c r="AG13" s="136">
        <v>583949</v>
      </c>
      <c r="AH13" s="136">
        <v>655665</v>
      </c>
      <c r="AI13" s="136">
        <v>359396</v>
      </c>
      <c r="AJ13" s="136">
        <v>831948</v>
      </c>
      <c r="AK13" s="136">
        <v>859224</v>
      </c>
      <c r="AL13" s="136">
        <v>586256</v>
      </c>
      <c r="AM13" s="136">
        <v>823020</v>
      </c>
      <c r="AN13" s="136">
        <v>900015</v>
      </c>
      <c r="AO13" s="136">
        <v>371524</v>
      </c>
      <c r="AP13" s="136">
        <v>415000</v>
      </c>
      <c r="AQ13" s="136">
        <v>460445</v>
      </c>
      <c r="AR13" s="136">
        <v>253271</v>
      </c>
      <c r="AS13" s="136">
        <v>349570</v>
      </c>
      <c r="AT13" s="136">
        <v>348821</v>
      </c>
      <c r="AU13" s="136">
        <v>359983</v>
      </c>
      <c r="AV13" s="136">
        <v>256079</v>
      </c>
      <c r="AW13" s="136">
        <v>304715</v>
      </c>
      <c r="AX13" s="136">
        <v>146060</v>
      </c>
      <c r="AY13" s="136">
        <v>578570</v>
      </c>
      <c r="AZ13" s="136">
        <v>763710</v>
      </c>
      <c r="BA13" s="136">
        <v>248552</v>
      </c>
      <c r="BB13" s="136">
        <v>911739</v>
      </c>
      <c r="BC13" s="136">
        <v>994460</v>
      </c>
      <c r="BD13" s="136">
        <v>557338</v>
      </c>
      <c r="BE13" s="136">
        <v>614531</v>
      </c>
      <c r="BF13" s="136">
        <v>694467</v>
      </c>
      <c r="BG13" s="136">
        <v>311266</v>
      </c>
      <c r="BH13" s="136">
        <v>707383</v>
      </c>
      <c r="BI13" s="137">
        <v>850525</v>
      </c>
      <c r="BJ13" s="137">
        <v>308699</v>
      </c>
      <c r="BK13" s="136">
        <v>346450</v>
      </c>
      <c r="BL13" s="136">
        <v>375369</v>
      </c>
      <c r="BM13" s="136">
        <v>205640</v>
      </c>
      <c r="BN13" s="136">
        <v>430162</v>
      </c>
      <c r="BO13" s="136">
        <v>572216</v>
      </c>
      <c r="BP13" s="136">
        <v>212640</v>
      </c>
    </row>
    <row r="14" spans="2:68" ht="12" customHeight="1">
      <c r="B14" s="18"/>
      <c r="C14" s="27" t="s">
        <v>225</v>
      </c>
      <c r="D14" s="19"/>
      <c r="E14" s="20"/>
      <c r="F14" s="136">
        <v>341818</v>
      </c>
      <c r="G14" s="136">
        <v>489963</v>
      </c>
      <c r="H14" s="136">
        <v>199583</v>
      </c>
      <c r="I14" s="144">
        <v>328597</v>
      </c>
      <c r="J14" s="144">
        <v>495659</v>
      </c>
      <c r="K14" s="144">
        <v>210819</v>
      </c>
      <c r="L14" s="144">
        <v>619033</v>
      </c>
      <c r="M14" s="144">
        <v>645540</v>
      </c>
      <c r="N14" s="144">
        <v>433153</v>
      </c>
      <c r="O14" s="144" t="s">
        <v>253</v>
      </c>
      <c r="P14" s="144" t="s">
        <v>253</v>
      </c>
      <c r="Q14" s="144" t="s">
        <v>253</v>
      </c>
      <c r="R14" s="144" t="s">
        <v>253</v>
      </c>
      <c r="S14" s="144" t="s">
        <v>253</v>
      </c>
      <c r="T14" s="144" t="s">
        <v>253</v>
      </c>
      <c r="U14" s="136">
        <v>487474</v>
      </c>
      <c r="V14" s="136">
        <v>520493</v>
      </c>
      <c r="W14" s="136">
        <v>270036</v>
      </c>
      <c r="X14" s="136">
        <v>776564</v>
      </c>
      <c r="Y14" s="136">
        <v>863706</v>
      </c>
      <c r="Z14" s="136">
        <v>387636</v>
      </c>
      <c r="AA14" s="136">
        <v>562038</v>
      </c>
      <c r="AB14" s="136">
        <v>700709</v>
      </c>
      <c r="AC14" s="136">
        <v>203073</v>
      </c>
      <c r="AD14" s="136">
        <v>646365</v>
      </c>
      <c r="AE14" s="136">
        <v>688998</v>
      </c>
      <c r="AF14" s="136">
        <v>379740</v>
      </c>
      <c r="AG14" s="136">
        <v>331666</v>
      </c>
      <c r="AH14" s="136">
        <v>370736</v>
      </c>
      <c r="AI14" s="136">
        <v>209443</v>
      </c>
      <c r="AJ14" s="136">
        <v>529896</v>
      </c>
      <c r="AK14" s="136">
        <v>538143</v>
      </c>
      <c r="AL14" s="136">
        <v>455387</v>
      </c>
      <c r="AM14" s="136">
        <v>311538</v>
      </c>
      <c r="AN14" s="136">
        <v>332408</v>
      </c>
      <c r="AO14" s="136">
        <v>191880</v>
      </c>
      <c r="AP14" s="136">
        <v>473180</v>
      </c>
      <c r="AQ14" s="136">
        <v>503152</v>
      </c>
      <c r="AR14" s="136">
        <v>364229</v>
      </c>
      <c r="AS14" s="136">
        <v>665711</v>
      </c>
      <c r="AT14" s="136">
        <v>680221</v>
      </c>
      <c r="AU14" s="136">
        <v>460932</v>
      </c>
      <c r="AV14" s="136">
        <v>503239</v>
      </c>
      <c r="AW14" s="136">
        <v>617503</v>
      </c>
      <c r="AX14" s="136">
        <v>236912</v>
      </c>
      <c r="AY14" s="136">
        <v>492173</v>
      </c>
      <c r="AZ14" s="136">
        <v>614387</v>
      </c>
      <c r="BA14" s="136">
        <v>271943</v>
      </c>
      <c r="BB14" s="136">
        <v>371504</v>
      </c>
      <c r="BC14" s="136">
        <v>400780</v>
      </c>
      <c r="BD14" s="136">
        <v>245530</v>
      </c>
      <c r="BE14" s="136">
        <v>569618</v>
      </c>
      <c r="BF14" s="136">
        <v>627015</v>
      </c>
      <c r="BG14" s="136">
        <v>352258</v>
      </c>
      <c r="BH14" s="136">
        <v>302423</v>
      </c>
      <c r="BI14" s="137">
        <v>351693</v>
      </c>
      <c r="BJ14" s="137">
        <v>167802</v>
      </c>
      <c r="BK14" s="136">
        <v>735611</v>
      </c>
      <c r="BL14" s="136">
        <v>796692</v>
      </c>
      <c r="BM14" s="136">
        <v>441612</v>
      </c>
      <c r="BN14" s="136">
        <v>297884</v>
      </c>
      <c r="BO14" s="136">
        <v>394978</v>
      </c>
      <c r="BP14" s="136">
        <v>165986</v>
      </c>
    </row>
    <row r="15" spans="2:68" ht="12" customHeight="1">
      <c r="B15" s="18"/>
      <c r="C15" s="27" t="s">
        <v>226</v>
      </c>
      <c r="D15" s="19"/>
      <c r="E15" s="20"/>
      <c r="F15" s="136">
        <v>221910</v>
      </c>
      <c r="G15" s="136">
        <v>301638</v>
      </c>
      <c r="H15" s="136">
        <v>145244</v>
      </c>
      <c r="I15" s="144">
        <v>196273</v>
      </c>
      <c r="J15" s="144">
        <v>260524</v>
      </c>
      <c r="K15" s="144">
        <v>144884</v>
      </c>
      <c r="L15" s="144">
        <v>283482</v>
      </c>
      <c r="M15" s="144">
        <v>295863</v>
      </c>
      <c r="N15" s="144">
        <v>196391</v>
      </c>
      <c r="O15" s="144" t="s">
        <v>253</v>
      </c>
      <c r="P15" s="144" t="s">
        <v>253</v>
      </c>
      <c r="Q15" s="144" t="s">
        <v>253</v>
      </c>
      <c r="R15" s="144" t="s">
        <v>253</v>
      </c>
      <c r="S15" s="144" t="s">
        <v>253</v>
      </c>
      <c r="T15" s="144" t="s">
        <v>253</v>
      </c>
      <c r="U15" s="136">
        <v>362478</v>
      </c>
      <c r="V15" s="136">
        <v>383173</v>
      </c>
      <c r="W15" s="136">
        <v>223216</v>
      </c>
      <c r="X15" s="136">
        <v>353295</v>
      </c>
      <c r="Y15" s="136">
        <v>373284</v>
      </c>
      <c r="Z15" s="136">
        <v>265663</v>
      </c>
      <c r="AA15" s="136">
        <v>262578</v>
      </c>
      <c r="AB15" s="136">
        <v>307588</v>
      </c>
      <c r="AC15" s="136">
        <v>139208</v>
      </c>
      <c r="AD15" s="136">
        <v>297900</v>
      </c>
      <c r="AE15" s="136">
        <v>322255</v>
      </c>
      <c r="AF15" s="136">
        <v>179076</v>
      </c>
      <c r="AG15" s="136">
        <v>283743</v>
      </c>
      <c r="AH15" s="136">
        <v>313808</v>
      </c>
      <c r="AI15" s="136">
        <v>188047</v>
      </c>
      <c r="AJ15" s="136">
        <v>360045</v>
      </c>
      <c r="AK15" s="136">
        <v>369264</v>
      </c>
      <c r="AL15" s="136">
        <v>275838</v>
      </c>
      <c r="AM15" s="136">
        <v>310068</v>
      </c>
      <c r="AN15" s="136">
        <v>333162</v>
      </c>
      <c r="AO15" s="136">
        <v>180879</v>
      </c>
      <c r="AP15" s="136">
        <v>285054</v>
      </c>
      <c r="AQ15" s="136">
        <v>304247</v>
      </c>
      <c r="AR15" s="136">
        <v>214931</v>
      </c>
      <c r="AS15" s="136">
        <v>362539</v>
      </c>
      <c r="AT15" s="136">
        <v>397942</v>
      </c>
      <c r="AU15" s="136">
        <v>245068</v>
      </c>
      <c r="AV15" s="136">
        <v>256597</v>
      </c>
      <c r="AW15" s="136">
        <v>304394</v>
      </c>
      <c r="AX15" s="136">
        <v>141819</v>
      </c>
      <c r="AY15" s="136">
        <v>291951</v>
      </c>
      <c r="AZ15" s="136">
        <v>364190</v>
      </c>
      <c r="BA15" s="136">
        <v>158417</v>
      </c>
      <c r="BB15" s="136">
        <v>380739</v>
      </c>
      <c r="BC15" s="136">
        <v>411996</v>
      </c>
      <c r="BD15" s="136">
        <v>246035</v>
      </c>
      <c r="BE15" s="136">
        <v>338236</v>
      </c>
      <c r="BF15" s="136">
        <v>371997</v>
      </c>
      <c r="BG15" s="136">
        <v>209885</v>
      </c>
      <c r="BH15" s="136">
        <v>299713</v>
      </c>
      <c r="BI15" s="137">
        <v>350600</v>
      </c>
      <c r="BJ15" s="137">
        <v>161243</v>
      </c>
      <c r="BK15" s="136">
        <v>394022</v>
      </c>
      <c r="BL15" s="136">
        <v>427901</v>
      </c>
      <c r="BM15" s="136">
        <v>231533</v>
      </c>
      <c r="BN15" s="136">
        <v>252046</v>
      </c>
      <c r="BO15" s="136">
        <v>335361</v>
      </c>
      <c r="BP15" s="136">
        <v>138261</v>
      </c>
    </row>
    <row r="16" spans="2:68" ht="12" customHeight="1">
      <c r="B16" s="18"/>
      <c r="C16" s="27" t="s">
        <v>227</v>
      </c>
      <c r="D16" s="19"/>
      <c r="E16" s="20"/>
      <c r="F16" s="136">
        <v>210490</v>
      </c>
      <c r="G16" s="136">
        <v>287404</v>
      </c>
      <c r="H16" s="136">
        <v>136229</v>
      </c>
      <c r="I16" s="144">
        <v>197040</v>
      </c>
      <c r="J16" s="144">
        <v>265066</v>
      </c>
      <c r="K16" s="144">
        <v>149186</v>
      </c>
      <c r="L16" s="144">
        <v>298519</v>
      </c>
      <c r="M16" s="144">
        <v>314062</v>
      </c>
      <c r="N16" s="144">
        <v>199608</v>
      </c>
      <c r="O16" s="144" t="s">
        <v>253</v>
      </c>
      <c r="P16" s="144" t="s">
        <v>253</v>
      </c>
      <c r="Q16" s="144" t="s">
        <v>253</v>
      </c>
      <c r="R16" s="144" t="s">
        <v>253</v>
      </c>
      <c r="S16" s="144" t="s">
        <v>253</v>
      </c>
      <c r="T16" s="144" t="s">
        <v>253</v>
      </c>
      <c r="U16" s="136">
        <v>363229</v>
      </c>
      <c r="V16" s="136">
        <v>384165</v>
      </c>
      <c r="W16" s="136">
        <v>221011</v>
      </c>
      <c r="X16" s="136">
        <v>357308</v>
      </c>
      <c r="Y16" s="136">
        <v>379668</v>
      </c>
      <c r="Z16" s="136">
        <v>262776</v>
      </c>
      <c r="AA16" s="136">
        <v>293100</v>
      </c>
      <c r="AB16" s="136">
        <v>335139</v>
      </c>
      <c r="AC16" s="136">
        <v>169242</v>
      </c>
      <c r="AD16" s="136">
        <v>300428</v>
      </c>
      <c r="AE16" s="136">
        <v>327146</v>
      </c>
      <c r="AF16" s="136">
        <v>172716</v>
      </c>
      <c r="AG16" s="136">
        <v>275591</v>
      </c>
      <c r="AH16" s="136">
        <v>306107</v>
      </c>
      <c r="AI16" s="136">
        <v>177571</v>
      </c>
      <c r="AJ16" s="136">
        <v>342518</v>
      </c>
      <c r="AK16" s="136">
        <v>351702</v>
      </c>
      <c r="AL16" s="136">
        <v>257225</v>
      </c>
      <c r="AM16" s="136">
        <v>311620</v>
      </c>
      <c r="AN16" s="136">
        <v>333628</v>
      </c>
      <c r="AO16" s="136">
        <v>188344</v>
      </c>
      <c r="AP16" s="136">
        <v>264790</v>
      </c>
      <c r="AQ16" s="136">
        <v>287342</v>
      </c>
      <c r="AR16" s="136">
        <v>170489</v>
      </c>
      <c r="AS16" s="136">
        <v>366825</v>
      </c>
      <c r="AT16" s="136">
        <v>406822</v>
      </c>
      <c r="AU16" s="136">
        <v>234859</v>
      </c>
      <c r="AV16" s="136">
        <v>265262</v>
      </c>
      <c r="AW16" s="136">
        <v>309214</v>
      </c>
      <c r="AX16" s="136">
        <v>159805</v>
      </c>
      <c r="AY16" s="136">
        <v>305397</v>
      </c>
      <c r="AZ16" s="136">
        <v>383368</v>
      </c>
      <c r="BA16" s="136">
        <v>159160</v>
      </c>
      <c r="BB16" s="136">
        <v>360262</v>
      </c>
      <c r="BC16" s="136">
        <v>388907</v>
      </c>
      <c r="BD16" s="136">
        <v>236163</v>
      </c>
      <c r="BE16" s="136">
        <v>328245</v>
      </c>
      <c r="BF16" s="136">
        <v>363609</v>
      </c>
      <c r="BG16" s="136">
        <v>198055</v>
      </c>
      <c r="BH16" s="136">
        <v>306546</v>
      </c>
      <c r="BI16" s="137">
        <v>354986</v>
      </c>
      <c r="BJ16" s="137">
        <v>173856</v>
      </c>
      <c r="BK16" s="136">
        <v>334268</v>
      </c>
      <c r="BL16" s="136">
        <v>358601</v>
      </c>
      <c r="BM16" s="136">
        <v>217660</v>
      </c>
      <c r="BN16" s="136">
        <v>263280</v>
      </c>
      <c r="BO16" s="136">
        <v>343754</v>
      </c>
      <c r="BP16" s="136">
        <v>148091</v>
      </c>
    </row>
    <row r="17" spans="2:68" ht="12" customHeight="1">
      <c r="B17" s="18"/>
      <c r="C17" s="27">
        <v>10</v>
      </c>
      <c r="D17" s="19"/>
      <c r="E17" s="20"/>
      <c r="F17" s="136">
        <v>194819</v>
      </c>
      <c r="G17" s="136">
        <v>267957</v>
      </c>
      <c r="H17" s="136">
        <v>132884</v>
      </c>
      <c r="I17" s="144">
        <v>198151</v>
      </c>
      <c r="J17" s="144">
        <v>266531</v>
      </c>
      <c r="K17" s="144">
        <v>150185</v>
      </c>
      <c r="L17" s="144">
        <v>282111</v>
      </c>
      <c r="M17" s="144">
        <v>293922</v>
      </c>
      <c r="N17" s="144">
        <v>200012</v>
      </c>
      <c r="O17" s="144" t="s">
        <v>253</v>
      </c>
      <c r="P17" s="144" t="s">
        <v>253</v>
      </c>
      <c r="Q17" s="144" t="s">
        <v>253</v>
      </c>
      <c r="R17" s="144" t="s">
        <v>253</v>
      </c>
      <c r="S17" s="144" t="s">
        <v>253</v>
      </c>
      <c r="T17" s="144" t="s">
        <v>253</v>
      </c>
      <c r="U17" s="136">
        <v>357386</v>
      </c>
      <c r="V17" s="136">
        <v>378454</v>
      </c>
      <c r="W17" s="136">
        <v>213369</v>
      </c>
      <c r="X17" s="136">
        <v>353464</v>
      </c>
      <c r="Y17" s="136">
        <v>373954</v>
      </c>
      <c r="Z17" s="136">
        <v>266978</v>
      </c>
      <c r="AA17" s="136">
        <v>270272</v>
      </c>
      <c r="AB17" s="136">
        <v>311593</v>
      </c>
      <c r="AC17" s="136">
        <v>151073</v>
      </c>
      <c r="AD17" s="136">
        <v>295540</v>
      </c>
      <c r="AE17" s="136">
        <v>324022</v>
      </c>
      <c r="AF17" s="136">
        <v>164009</v>
      </c>
      <c r="AG17" s="136">
        <v>279792</v>
      </c>
      <c r="AH17" s="136">
        <v>310677</v>
      </c>
      <c r="AI17" s="136">
        <v>180413</v>
      </c>
      <c r="AJ17" s="136">
        <v>345325</v>
      </c>
      <c r="AK17" s="136">
        <v>354236</v>
      </c>
      <c r="AL17" s="136">
        <v>262176</v>
      </c>
      <c r="AM17" s="136">
        <v>308014</v>
      </c>
      <c r="AN17" s="136">
        <v>329881</v>
      </c>
      <c r="AO17" s="136">
        <v>185542</v>
      </c>
      <c r="AP17" s="136">
        <v>312693</v>
      </c>
      <c r="AQ17" s="136">
        <v>338371</v>
      </c>
      <c r="AR17" s="136">
        <v>219833</v>
      </c>
      <c r="AS17" s="136">
        <v>368488</v>
      </c>
      <c r="AT17" s="136">
        <v>405443</v>
      </c>
      <c r="AU17" s="136">
        <v>245514</v>
      </c>
      <c r="AV17" s="136">
        <v>256043</v>
      </c>
      <c r="AW17" s="136">
        <v>301119</v>
      </c>
      <c r="AX17" s="136">
        <v>152103</v>
      </c>
      <c r="AY17" s="136">
        <v>308828</v>
      </c>
      <c r="AZ17" s="136">
        <v>393414</v>
      </c>
      <c r="BA17" s="136">
        <v>162318</v>
      </c>
      <c r="BB17" s="136">
        <v>356685</v>
      </c>
      <c r="BC17" s="136">
        <v>384238</v>
      </c>
      <c r="BD17" s="136">
        <v>236748</v>
      </c>
      <c r="BE17" s="136">
        <v>333063</v>
      </c>
      <c r="BF17" s="136">
        <v>371039</v>
      </c>
      <c r="BG17" s="136">
        <v>193564</v>
      </c>
      <c r="BH17" s="136">
        <v>321873</v>
      </c>
      <c r="BI17" s="137">
        <v>378964</v>
      </c>
      <c r="BJ17" s="137">
        <v>165032</v>
      </c>
      <c r="BK17" s="136">
        <v>350291</v>
      </c>
      <c r="BL17" s="136">
        <v>373875</v>
      </c>
      <c r="BM17" s="136">
        <v>235477</v>
      </c>
      <c r="BN17" s="136">
        <v>264156</v>
      </c>
      <c r="BO17" s="136">
        <v>340515</v>
      </c>
      <c r="BP17" s="136">
        <v>154912</v>
      </c>
    </row>
    <row r="18" spans="2:68" ht="12" customHeight="1">
      <c r="B18" s="18"/>
      <c r="C18" s="27">
        <v>11</v>
      </c>
      <c r="D18" s="19"/>
      <c r="E18" s="20"/>
      <c r="F18" s="136">
        <v>195479</v>
      </c>
      <c r="G18" s="136">
        <v>265144</v>
      </c>
      <c r="H18" s="136">
        <v>135783</v>
      </c>
      <c r="I18" s="144">
        <v>203919</v>
      </c>
      <c r="J18" s="144">
        <v>261966</v>
      </c>
      <c r="K18" s="144">
        <v>157974</v>
      </c>
      <c r="L18" s="144">
        <v>287771</v>
      </c>
      <c r="M18" s="144">
        <v>300608</v>
      </c>
      <c r="N18" s="144">
        <v>199787</v>
      </c>
      <c r="O18" s="144" t="s">
        <v>253</v>
      </c>
      <c r="P18" s="144" t="s">
        <v>253</v>
      </c>
      <c r="Q18" s="144" t="s">
        <v>253</v>
      </c>
      <c r="R18" s="144" t="s">
        <v>253</v>
      </c>
      <c r="S18" s="144" t="s">
        <v>253</v>
      </c>
      <c r="T18" s="144" t="s">
        <v>253</v>
      </c>
      <c r="U18" s="136">
        <v>577566</v>
      </c>
      <c r="V18" s="136">
        <v>624987</v>
      </c>
      <c r="W18" s="136">
        <v>255616</v>
      </c>
      <c r="X18" s="136">
        <v>353879</v>
      </c>
      <c r="Y18" s="136">
        <v>375075</v>
      </c>
      <c r="Z18" s="136">
        <v>264569</v>
      </c>
      <c r="AA18" s="136">
        <v>275241</v>
      </c>
      <c r="AB18" s="136">
        <v>318421</v>
      </c>
      <c r="AC18" s="136">
        <v>152596</v>
      </c>
      <c r="AD18" s="136">
        <v>294220</v>
      </c>
      <c r="AE18" s="136">
        <v>319688</v>
      </c>
      <c r="AF18" s="136">
        <v>171841</v>
      </c>
      <c r="AG18" s="136">
        <v>288096</v>
      </c>
      <c r="AH18" s="136">
        <v>317598</v>
      </c>
      <c r="AI18" s="136">
        <v>193018</v>
      </c>
      <c r="AJ18" s="136">
        <v>345031</v>
      </c>
      <c r="AK18" s="136">
        <v>354769</v>
      </c>
      <c r="AL18" s="136">
        <v>253845</v>
      </c>
      <c r="AM18" s="136">
        <v>307210</v>
      </c>
      <c r="AN18" s="136">
        <v>329318</v>
      </c>
      <c r="AO18" s="136">
        <v>181380</v>
      </c>
      <c r="AP18" s="136">
        <v>282439</v>
      </c>
      <c r="AQ18" s="136">
        <v>309009</v>
      </c>
      <c r="AR18" s="136">
        <v>171658</v>
      </c>
      <c r="AS18" s="136">
        <v>365612</v>
      </c>
      <c r="AT18" s="136">
        <v>406692</v>
      </c>
      <c r="AU18" s="136">
        <v>229449</v>
      </c>
      <c r="AV18" s="136">
        <v>251686</v>
      </c>
      <c r="AW18" s="136">
        <v>299100</v>
      </c>
      <c r="AX18" s="136">
        <v>146030</v>
      </c>
      <c r="AY18" s="136">
        <v>662425</v>
      </c>
      <c r="AZ18" s="136">
        <v>875118</v>
      </c>
      <c r="BA18" s="136">
        <v>278234</v>
      </c>
      <c r="BB18" s="136">
        <v>357327</v>
      </c>
      <c r="BC18" s="136">
        <v>384400</v>
      </c>
      <c r="BD18" s="136">
        <v>237744</v>
      </c>
      <c r="BE18" s="136">
        <v>339319</v>
      </c>
      <c r="BF18" s="136">
        <v>376745</v>
      </c>
      <c r="BG18" s="136">
        <v>202247</v>
      </c>
      <c r="BH18" s="136">
        <v>298838</v>
      </c>
      <c r="BI18" s="137">
        <v>349329</v>
      </c>
      <c r="BJ18" s="137">
        <v>159096</v>
      </c>
      <c r="BK18" s="136">
        <v>375820</v>
      </c>
      <c r="BL18" s="136">
        <v>401066</v>
      </c>
      <c r="BM18" s="136">
        <v>253967</v>
      </c>
      <c r="BN18" s="136">
        <v>271281</v>
      </c>
      <c r="BO18" s="136">
        <v>351358</v>
      </c>
      <c r="BP18" s="136">
        <v>159931</v>
      </c>
    </row>
    <row r="19" spans="2:68" ht="12" customHeight="1">
      <c r="B19" s="18"/>
      <c r="C19" s="27">
        <v>12</v>
      </c>
      <c r="D19" s="19"/>
      <c r="E19" s="20"/>
      <c r="F19" s="136">
        <v>464150</v>
      </c>
      <c r="G19" s="136">
        <v>677063</v>
      </c>
      <c r="H19" s="136">
        <v>253439</v>
      </c>
      <c r="I19" s="144">
        <v>353486</v>
      </c>
      <c r="J19" s="144">
        <v>517443</v>
      </c>
      <c r="K19" s="144">
        <v>225690</v>
      </c>
      <c r="L19" s="144">
        <v>785646</v>
      </c>
      <c r="M19" s="144">
        <v>823643</v>
      </c>
      <c r="N19" s="144">
        <v>527764</v>
      </c>
      <c r="O19" s="144" t="s">
        <v>253</v>
      </c>
      <c r="P19" s="144" t="s">
        <v>253</v>
      </c>
      <c r="Q19" s="144" t="s">
        <v>253</v>
      </c>
      <c r="R19" s="144" t="s">
        <v>253</v>
      </c>
      <c r="S19" s="144" t="s">
        <v>253</v>
      </c>
      <c r="T19" s="144" t="s">
        <v>253</v>
      </c>
      <c r="U19" s="136">
        <v>433042</v>
      </c>
      <c r="V19" s="136">
        <v>460601</v>
      </c>
      <c r="W19" s="136">
        <v>248535</v>
      </c>
      <c r="X19" s="136">
        <v>1038250</v>
      </c>
      <c r="Y19" s="136">
        <v>1118695</v>
      </c>
      <c r="Z19" s="136">
        <v>699024</v>
      </c>
      <c r="AA19" s="136">
        <v>702831</v>
      </c>
      <c r="AB19" s="136">
        <v>856557</v>
      </c>
      <c r="AC19" s="136">
        <v>261768</v>
      </c>
      <c r="AD19" s="136">
        <v>659949</v>
      </c>
      <c r="AE19" s="136">
        <v>736181</v>
      </c>
      <c r="AF19" s="136">
        <v>313034</v>
      </c>
      <c r="AG19" s="136">
        <v>613252</v>
      </c>
      <c r="AH19" s="136">
        <v>691442</v>
      </c>
      <c r="AI19" s="136">
        <v>360394</v>
      </c>
      <c r="AJ19" s="136">
        <v>1058991</v>
      </c>
      <c r="AK19" s="136">
        <v>1082175</v>
      </c>
      <c r="AL19" s="136">
        <v>841122</v>
      </c>
      <c r="AM19" s="136">
        <v>810907</v>
      </c>
      <c r="AN19" s="136">
        <v>887706</v>
      </c>
      <c r="AO19" s="136">
        <v>357654</v>
      </c>
      <c r="AP19" s="136">
        <v>486118</v>
      </c>
      <c r="AQ19" s="136">
        <v>537013</v>
      </c>
      <c r="AR19" s="136">
        <v>342002</v>
      </c>
      <c r="AS19" s="136">
        <v>979737</v>
      </c>
      <c r="AT19" s="136">
        <v>1095245</v>
      </c>
      <c r="AU19" s="136">
        <v>598169</v>
      </c>
      <c r="AV19" s="136">
        <v>501997</v>
      </c>
      <c r="AW19" s="136">
        <v>627532</v>
      </c>
      <c r="AX19" s="136">
        <v>221296</v>
      </c>
      <c r="AY19" s="136">
        <v>472497</v>
      </c>
      <c r="AZ19" s="136">
        <v>585177</v>
      </c>
      <c r="BA19" s="136">
        <v>273993</v>
      </c>
      <c r="BB19" s="136">
        <v>842686</v>
      </c>
      <c r="BC19" s="136">
        <v>915230</v>
      </c>
      <c r="BD19" s="136">
        <v>530513</v>
      </c>
      <c r="BE19" s="136">
        <v>860801</v>
      </c>
      <c r="BF19" s="136">
        <v>974155</v>
      </c>
      <c r="BG19" s="136">
        <v>436025</v>
      </c>
      <c r="BH19" s="136">
        <v>791688</v>
      </c>
      <c r="BI19" s="137">
        <v>955152</v>
      </c>
      <c r="BJ19" s="137">
        <v>338183</v>
      </c>
      <c r="BK19" s="136">
        <v>821638</v>
      </c>
      <c r="BL19" s="136">
        <v>893282</v>
      </c>
      <c r="BM19" s="136">
        <v>474482</v>
      </c>
      <c r="BN19" s="136">
        <v>484943</v>
      </c>
      <c r="BO19" s="136">
        <v>681613</v>
      </c>
      <c r="BP19" s="136">
        <v>212288</v>
      </c>
    </row>
    <row r="20" spans="6:68" ht="12" customHeight="1">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row>
    <row r="21" spans="2:5" ht="12" customHeight="1">
      <c r="B21" s="3" t="s">
        <v>228</v>
      </c>
      <c r="C21" s="3"/>
      <c r="D21" s="3"/>
      <c r="E21" s="3"/>
    </row>
    <row r="22" spans="2:7" ht="12" customHeight="1">
      <c r="B22" s="207" t="s">
        <v>254</v>
      </c>
      <c r="C22" s="233"/>
      <c r="D22" s="233"/>
      <c r="E22" s="233"/>
      <c r="F22" s="233"/>
      <c r="G22" s="233"/>
    </row>
    <row r="23" ht="12" customHeight="1">
      <c r="B23" s="3"/>
    </row>
  </sheetData>
  <sheetProtection/>
  <mergeCells count="26">
    <mergeCell ref="B7:E7"/>
    <mergeCell ref="B22:G22"/>
    <mergeCell ref="BE3:BG3"/>
    <mergeCell ref="BH3:BJ3"/>
    <mergeCell ref="BK3:BM3"/>
    <mergeCell ref="BN3:BP3"/>
    <mergeCell ref="B5:E5"/>
    <mergeCell ref="B6:E6"/>
    <mergeCell ref="AM3:AO3"/>
    <mergeCell ref="AP3:AR3"/>
    <mergeCell ref="AS3:AU3"/>
    <mergeCell ref="AV3:AX3"/>
    <mergeCell ref="AY3:BA3"/>
    <mergeCell ref="BB3:BD3"/>
    <mergeCell ref="U3:W3"/>
    <mergeCell ref="X3:Z3"/>
    <mergeCell ref="AA3:AC3"/>
    <mergeCell ref="AD3:AF3"/>
    <mergeCell ref="AG3:AI3"/>
    <mergeCell ref="AJ3:AL3"/>
    <mergeCell ref="B3:E4"/>
    <mergeCell ref="F3:H3"/>
    <mergeCell ref="I3:K3"/>
    <mergeCell ref="L3:N3"/>
    <mergeCell ref="O3:Q3"/>
    <mergeCell ref="R3:T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R42"/>
  <sheetViews>
    <sheetView zoomScalePageLayoutView="0" workbookViewId="0" topLeftCell="A1">
      <selection activeCell="G48" sqref="G48"/>
    </sheetView>
  </sheetViews>
  <sheetFormatPr defaultColWidth="9.00390625" defaultRowHeight="13.5"/>
  <cols>
    <col min="1" max="1" width="2.625" style="147" customWidth="1"/>
    <col min="2" max="2" width="8.625" style="149" customWidth="1"/>
    <col min="3" max="3" width="5.625" style="149" customWidth="1"/>
    <col min="4" max="18" width="9.875" style="147" customWidth="1"/>
    <col min="19" max="16384" width="9.00390625" style="147" customWidth="1"/>
  </cols>
  <sheetData>
    <row r="1" spans="2:3" ht="14.25">
      <c r="B1" s="148" t="s">
        <v>255</v>
      </c>
      <c r="C1" s="148"/>
    </row>
    <row r="2" spans="2:3" ht="12" customHeight="1">
      <c r="B2" s="149" t="s">
        <v>256</v>
      </c>
      <c r="C2" s="147"/>
    </row>
    <row r="3" spans="2:18" s="150" customFormat="1" ht="12" customHeight="1">
      <c r="B3" s="330" t="s">
        <v>17</v>
      </c>
      <c r="C3" s="331"/>
      <c r="D3" s="211" t="s">
        <v>206</v>
      </c>
      <c r="E3" s="211" t="s">
        <v>44</v>
      </c>
      <c r="F3" s="211" t="s">
        <v>45</v>
      </c>
      <c r="G3" s="320" t="s">
        <v>257</v>
      </c>
      <c r="H3" s="211" t="s">
        <v>258</v>
      </c>
      <c r="I3" s="211" t="s">
        <v>207</v>
      </c>
      <c r="J3" s="211" t="s">
        <v>259</v>
      </c>
      <c r="K3" s="211" t="s">
        <v>209</v>
      </c>
      <c r="L3" s="211" t="s">
        <v>260</v>
      </c>
      <c r="M3" s="211" t="s">
        <v>261</v>
      </c>
      <c r="N3" s="327" t="s">
        <v>262</v>
      </c>
      <c r="O3" s="211" t="s">
        <v>263</v>
      </c>
      <c r="P3" s="211" t="s">
        <v>188</v>
      </c>
      <c r="Q3" s="211" t="s">
        <v>264</v>
      </c>
      <c r="R3" s="211" t="s">
        <v>265</v>
      </c>
    </row>
    <row r="4" spans="2:18" s="150" customFormat="1" ht="12">
      <c r="B4" s="332"/>
      <c r="C4" s="333"/>
      <c r="D4" s="316"/>
      <c r="E4" s="316"/>
      <c r="F4" s="316"/>
      <c r="G4" s="321"/>
      <c r="H4" s="316"/>
      <c r="I4" s="316"/>
      <c r="J4" s="316"/>
      <c r="K4" s="316"/>
      <c r="L4" s="316"/>
      <c r="M4" s="316"/>
      <c r="N4" s="328"/>
      <c r="O4" s="316"/>
      <c r="P4" s="316"/>
      <c r="Q4" s="316"/>
      <c r="R4" s="316"/>
    </row>
    <row r="5" spans="2:18" s="150" customFormat="1" ht="12">
      <c r="B5" s="334"/>
      <c r="C5" s="335"/>
      <c r="D5" s="317"/>
      <c r="E5" s="317"/>
      <c r="F5" s="317"/>
      <c r="G5" s="322"/>
      <c r="H5" s="317"/>
      <c r="I5" s="317"/>
      <c r="J5" s="317"/>
      <c r="K5" s="317"/>
      <c r="L5" s="317"/>
      <c r="M5" s="317"/>
      <c r="N5" s="329"/>
      <c r="O5" s="317"/>
      <c r="P5" s="317"/>
      <c r="Q5" s="317"/>
      <c r="R5" s="317"/>
    </row>
    <row r="6" spans="2:18" s="153" customFormat="1" ht="12" customHeight="1">
      <c r="B6" s="209" t="s">
        <v>266</v>
      </c>
      <c r="C6" s="318"/>
      <c r="D6" s="154"/>
      <c r="E6" s="154"/>
      <c r="F6" s="154"/>
      <c r="G6" s="154"/>
      <c r="H6" s="154"/>
      <c r="I6" s="154"/>
      <c r="J6" s="154"/>
      <c r="K6" s="154"/>
      <c r="L6" s="154"/>
      <c r="M6" s="154"/>
      <c r="N6" s="154"/>
      <c r="O6" s="154"/>
      <c r="P6" s="154"/>
      <c r="Q6" s="154"/>
      <c r="R6" s="154"/>
    </row>
    <row r="7" spans="2:18" s="153" customFormat="1" ht="12" customHeight="1">
      <c r="B7" s="209" t="s">
        <v>267</v>
      </c>
      <c r="C7" s="319"/>
      <c r="D7" s="155">
        <v>100</v>
      </c>
      <c r="E7" s="155">
        <v>100</v>
      </c>
      <c r="F7" s="155">
        <v>100</v>
      </c>
      <c r="G7" s="155">
        <v>100</v>
      </c>
      <c r="H7" s="156">
        <v>100</v>
      </c>
      <c r="I7" s="156">
        <v>100</v>
      </c>
      <c r="J7" s="156">
        <v>100</v>
      </c>
      <c r="K7" s="156">
        <v>100</v>
      </c>
      <c r="L7" s="156">
        <v>100</v>
      </c>
      <c r="M7" s="156">
        <v>100</v>
      </c>
      <c r="N7" s="156">
        <v>100</v>
      </c>
      <c r="O7" s="156">
        <v>100</v>
      </c>
      <c r="P7" s="156">
        <v>100</v>
      </c>
      <c r="Q7" s="156">
        <v>100</v>
      </c>
      <c r="R7" s="156">
        <v>100</v>
      </c>
    </row>
    <row r="8" spans="2:18" s="157" customFormat="1" ht="12" customHeight="1">
      <c r="B8" s="323" t="s">
        <v>268</v>
      </c>
      <c r="C8" s="324"/>
      <c r="D8" s="158">
        <v>100.4</v>
      </c>
      <c r="E8" s="158">
        <v>104.4</v>
      </c>
      <c r="F8" s="158">
        <v>102</v>
      </c>
      <c r="G8" s="158">
        <v>90.2</v>
      </c>
      <c r="H8" s="159">
        <v>95.5</v>
      </c>
      <c r="I8" s="160">
        <v>92.1</v>
      </c>
      <c r="J8" s="160">
        <v>107.7</v>
      </c>
      <c r="K8" s="160">
        <v>92.8</v>
      </c>
      <c r="L8" s="160">
        <v>91.5</v>
      </c>
      <c r="M8" s="160">
        <v>101.1</v>
      </c>
      <c r="N8" s="160">
        <v>95.3</v>
      </c>
      <c r="O8" s="160">
        <v>93.8</v>
      </c>
      <c r="P8" s="160">
        <v>102.7</v>
      </c>
      <c r="Q8" s="160">
        <v>94.5</v>
      </c>
      <c r="R8" s="160">
        <v>101.6</v>
      </c>
    </row>
    <row r="9" spans="2:18" s="153" customFormat="1" ht="12" customHeight="1">
      <c r="B9" s="161" t="s">
        <v>269</v>
      </c>
      <c r="C9" s="162" t="s">
        <v>17</v>
      </c>
      <c r="D9" s="163">
        <v>82.9</v>
      </c>
      <c r="E9" s="163">
        <v>83.7</v>
      </c>
      <c r="F9" s="163">
        <v>82.3</v>
      </c>
      <c r="G9" s="163">
        <v>76.6</v>
      </c>
      <c r="H9" s="164">
        <v>81.2</v>
      </c>
      <c r="I9" s="156">
        <v>79.2</v>
      </c>
      <c r="J9" s="156">
        <v>92</v>
      </c>
      <c r="K9" s="156">
        <v>81.9</v>
      </c>
      <c r="L9" s="156">
        <v>76.7</v>
      </c>
      <c r="M9" s="156">
        <v>95.2</v>
      </c>
      <c r="N9" s="156">
        <v>88.6</v>
      </c>
      <c r="O9" s="156">
        <v>71.6</v>
      </c>
      <c r="P9" s="156">
        <v>84.7</v>
      </c>
      <c r="Q9" s="156">
        <v>80.9</v>
      </c>
      <c r="R9" s="156">
        <v>93</v>
      </c>
    </row>
    <row r="10" spans="2:18" s="153" customFormat="1" ht="12" customHeight="1">
      <c r="B10" s="161" t="s">
        <v>148</v>
      </c>
      <c r="C10" s="162"/>
      <c r="D10" s="163">
        <v>83.1</v>
      </c>
      <c r="E10" s="163">
        <v>85.5</v>
      </c>
      <c r="F10" s="163">
        <v>83.4</v>
      </c>
      <c r="G10" s="163">
        <v>79.2</v>
      </c>
      <c r="H10" s="164">
        <v>78.4</v>
      </c>
      <c r="I10" s="156">
        <v>78.1</v>
      </c>
      <c r="J10" s="156">
        <v>91.9</v>
      </c>
      <c r="K10" s="156">
        <v>75.6</v>
      </c>
      <c r="L10" s="156">
        <v>78.4</v>
      </c>
      <c r="M10" s="156">
        <v>92.1</v>
      </c>
      <c r="N10" s="156">
        <v>82.4</v>
      </c>
      <c r="O10" s="156">
        <v>74.2</v>
      </c>
      <c r="P10" s="156">
        <v>84</v>
      </c>
      <c r="Q10" s="156">
        <v>73.3</v>
      </c>
      <c r="R10" s="156">
        <v>94.2</v>
      </c>
    </row>
    <row r="11" spans="2:18" s="153" customFormat="1" ht="12" customHeight="1">
      <c r="B11" s="161" t="s">
        <v>149</v>
      </c>
      <c r="C11" s="162"/>
      <c r="D11" s="163">
        <v>85.3</v>
      </c>
      <c r="E11" s="163">
        <v>97.3</v>
      </c>
      <c r="F11" s="163">
        <v>83.5</v>
      </c>
      <c r="G11" s="163">
        <v>85.5</v>
      </c>
      <c r="H11" s="164">
        <v>80</v>
      </c>
      <c r="I11" s="156">
        <v>89.6</v>
      </c>
      <c r="J11" s="156">
        <v>92.4</v>
      </c>
      <c r="K11" s="156">
        <v>77.7</v>
      </c>
      <c r="L11" s="156">
        <v>76.4</v>
      </c>
      <c r="M11" s="156">
        <v>92.9</v>
      </c>
      <c r="N11" s="156">
        <v>83.9</v>
      </c>
      <c r="O11" s="156">
        <v>76.7</v>
      </c>
      <c r="P11" s="156">
        <v>88.3</v>
      </c>
      <c r="Q11" s="156">
        <v>96.5</v>
      </c>
      <c r="R11" s="156">
        <v>90.8</v>
      </c>
    </row>
    <row r="12" spans="2:18" s="153" customFormat="1" ht="12" customHeight="1">
      <c r="B12" s="161" t="s">
        <v>151</v>
      </c>
      <c r="C12" s="162"/>
      <c r="D12" s="163">
        <v>82.4</v>
      </c>
      <c r="E12" s="163">
        <v>88.4</v>
      </c>
      <c r="F12" s="163">
        <v>80.7</v>
      </c>
      <c r="G12" s="163">
        <v>76.4</v>
      </c>
      <c r="H12" s="164">
        <v>77.6</v>
      </c>
      <c r="I12" s="156">
        <v>81.2</v>
      </c>
      <c r="J12" s="156">
        <v>91.4</v>
      </c>
      <c r="K12" s="156">
        <v>67.5</v>
      </c>
      <c r="L12" s="156">
        <v>77.6</v>
      </c>
      <c r="M12" s="156">
        <v>96.8</v>
      </c>
      <c r="N12" s="156">
        <v>83.7</v>
      </c>
      <c r="O12" s="156">
        <v>74.2</v>
      </c>
      <c r="P12" s="156">
        <v>87</v>
      </c>
      <c r="Q12" s="156">
        <v>72.7</v>
      </c>
      <c r="R12" s="156">
        <v>90.9</v>
      </c>
    </row>
    <row r="13" spans="2:18" s="153" customFormat="1" ht="12" customHeight="1">
      <c r="B13" s="161" t="s">
        <v>153</v>
      </c>
      <c r="C13" s="162"/>
      <c r="D13" s="163">
        <v>81.7</v>
      </c>
      <c r="E13" s="163">
        <v>83.6</v>
      </c>
      <c r="F13" s="163">
        <v>79.7</v>
      </c>
      <c r="G13" s="163">
        <v>74.1</v>
      </c>
      <c r="H13" s="164">
        <v>76.9</v>
      </c>
      <c r="I13" s="156">
        <v>77.1</v>
      </c>
      <c r="J13" s="156">
        <v>94.1</v>
      </c>
      <c r="K13" s="156">
        <v>79.6</v>
      </c>
      <c r="L13" s="156">
        <v>74.9</v>
      </c>
      <c r="M13" s="156">
        <v>97.4</v>
      </c>
      <c r="N13" s="156">
        <v>87.8</v>
      </c>
      <c r="O13" s="156">
        <v>72.9</v>
      </c>
      <c r="P13" s="156">
        <v>85</v>
      </c>
      <c r="Q13" s="156">
        <v>75.7</v>
      </c>
      <c r="R13" s="156">
        <v>88.5</v>
      </c>
    </row>
    <row r="14" spans="2:18" s="153" customFormat="1" ht="12" customHeight="1">
      <c r="B14" s="161" t="s">
        <v>154</v>
      </c>
      <c r="C14" s="162"/>
      <c r="D14" s="163">
        <v>140.5</v>
      </c>
      <c r="E14" s="163">
        <v>137.6</v>
      </c>
      <c r="F14" s="163">
        <v>128.9</v>
      </c>
      <c r="G14" s="163">
        <v>153.6</v>
      </c>
      <c r="H14" s="164">
        <v>150.3</v>
      </c>
      <c r="I14" s="156">
        <v>125.7</v>
      </c>
      <c r="J14" s="156">
        <v>115.5</v>
      </c>
      <c r="K14" s="156">
        <v>163.7</v>
      </c>
      <c r="L14" s="156">
        <v>161.2</v>
      </c>
      <c r="M14" s="156">
        <v>98.8</v>
      </c>
      <c r="N14" s="156">
        <v>98</v>
      </c>
      <c r="O14" s="156">
        <v>199.5</v>
      </c>
      <c r="P14" s="156">
        <v>160.6</v>
      </c>
      <c r="Q14" s="156">
        <v>162.7</v>
      </c>
      <c r="R14" s="156">
        <v>121.4</v>
      </c>
    </row>
    <row r="15" spans="2:18" s="153" customFormat="1" ht="12" customHeight="1">
      <c r="B15" s="161" t="s">
        <v>155</v>
      </c>
      <c r="C15" s="162"/>
      <c r="D15" s="163">
        <v>123.1</v>
      </c>
      <c r="E15" s="163">
        <v>133.1</v>
      </c>
      <c r="F15" s="163">
        <v>146.1</v>
      </c>
      <c r="G15" s="163">
        <v>71.9</v>
      </c>
      <c r="H15" s="164">
        <v>115.7</v>
      </c>
      <c r="I15" s="156">
        <v>97</v>
      </c>
      <c r="J15" s="156">
        <v>148.5</v>
      </c>
      <c r="K15" s="156">
        <v>91.2</v>
      </c>
      <c r="L15" s="156">
        <v>75.1</v>
      </c>
      <c r="M15" s="156">
        <v>117.3</v>
      </c>
      <c r="N15" s="156">
        <v>111.2</v>
      </c>
      <c r="O15" s="156">
        <v>70.1</v>
      </c>
      <c r="P15" s="156">
        <v>108.1</v>
      </c>
      <c r="Q15" s="156">
        <v>87.4</v>
      </c>
      <c r="R15" s="156">
        <v>106.7</v>
      </c>
    </row>
    <row r="16" spans="2:18" s="153" customFormat="1" ht="12" customHeight="1">
      <c r="B16" s="161" t="s">
        <v>156</v>
      </c>
      <c r="C16" s="162"/>
      <c r="D16" s="163">
        <v>85.2</v>
      </c>
      <c r="E16" s="163">
        <v>85.6</v>
      </c>
      <c r="F16" s="163">
        <v>87.5</v>
      </c>
      <c r="G16" s="163">
        <v>73.9</v>
      </c>
      <c r="H16" s="164">
        <v>74.5</v>
      </c>
      <c r="I16" s="156">
        <v>78</v>
      </c>
      <c r="J16" s="156">
        <v>98.5</v>
      </c>
      <c r="K16" s="156">
        <v>71.7</v>
      </c>
      <c r="L16" s="156">
        <v>75</v>
      </c>
      <c r="M16" s="156">
        <v>104.4</v>
      </c>
      <c r="N16" s="156">
        <v>100.7</v>
      </c>
      <c r="O16" s="156">
        <v>68.7</v>
      </c>
      <c r="P16" s="156">
        <v>82.7</v>
      </c>
      <c r="Q16" s="156">
        <v>79.7</v>
      </c>
      <c r="R16" s="156">
        <v>98.6</v>
      </c>
    </row>
    <row r="17" spans="2:18" s="153" customFormat="1" ht="12" customHeight="1">
      <c r="B17" s="161" t="s">
        <v>157</v>
      </c>
      <c r="C17" s="162"/>
      <c r="D17" s="163">
        <v>83.2</v>
      </c>
      <c r="E17" s="163">
        <v>89.4</v>
      </c>
      <c r="F17" s="163">
        <v>82.7</v>
      </c>
      <c r="G17" s="163">
        <v>78.6</v>
      </c>
      <c r="H17" s="164">
        <v>75.1</v>
      </c>
      <c r="I17" s="156">
        <v>79.7</v>
      </c>
      <c r="J17" s="156">
        <v>92.4</v>
      </c>
      <c r="K17" s="156">
        <v>74.3</v>
      </c>
      <c r="L17" s="156">
        <v>74.7</v>
      </c>
      <c r="M17" s="156">
        <v>99.9</v>
      </c>
      <c r="N17" s="156">
        <v>95.3</v>
      </c>
      <c r="O17" s="156">
        <v>70.5</v>
      </c>
      <c r="P17" s="156">
        <v>83.8</v>
      </c>
      <c r="Q17" s="156">
        <v>70.6</v>
      </c>
      <c r="R17" s="156">
        <v>98.4</v>
      </c>
    </row>
    <row r="18" spans="2:18" s="153" customFormat="1" ht="12" customHeight="1">
      <c r="B18" s="161" t="s">
        <v>271</v>
      </c>
      <c r="C18" s="162"/>
      <c r="D18" s="163">
        <v>84</v>
      </c>
      <c r="E18" s="163">
        <v>85</v>
      </c>
      <c r="F18" s="163">
        <v>83.5</v>
      </c>
      <c r="G18" s="163">
        <v>79.1</v>
      </c>
      <c r="H18" s="164">
        <v>73.6</v>
      </c>
      <c r="I18" s="156">
        <v>78.8</v>
      </c>
      <c r="J18" s="156">
        <v>94.2</v>
      </c>
      <c r="K18" s="156">
        <v>83.6</v>
      </c>
      <c r="L18" s="156">
        <v>75.7</v>
      </c>
      <c r="M18" s="156">
        <v>103.1</v>
      </c>
      <c r="N18" s="156">
        <v>92.6</v>
      </c>
      <c r="O18" s="156">
        <v>73.3</v>
      </c>
      <c r="P18" s="156">
        <v>83.1</v>
      </c>
      <c r="Q18" s="156">
        <v>72.8</v>
      </c>
      <c r="R18" s="156">
        <v>99.4</v>
      </c>
    </row>
    <row r="19" spans="2:18" s="153" customFormat="1" ht="12" customHeight="1">
      <c r="B19" s="161" t="s">
        <v>273</v>
      </c>
      <c r="C19" s="162"/>
      <c r="D19" s="163">
        <v>88.1</v>
      </c>
      <c r="E19" s="163">
        <v>86.7</v>
      </c>
      <c r="F19" s="163">
        <v>90.4</v>
      </c>
      <c r="G19" s="163">
        <v>73.3</v>
      </c>
      <c r="H19" s="164">
        <v>73.3</v>
      </c>
      <c r="I19" s="156">
        <v>77.8</v>
      </c>
      <c r="J19" s="156">
        <v>101.1</v>
      </c>
      <c r="K19" s="156">
        <v>76.5</v>
      </c>
      <c r="L19" s="156">
        <v>75.9</v>
      </c>
      <c r="M19" s="156">
        <v>97.1</v>
      </c>
      <c r="N19" s="156">
        <v>99.6</v>
      </c>
      <c r="O19" s="156">
        <v>69.9</v>
      </c>
      <c r="P19" s="156">
        <v>91.2</v>
      </c>
      <c r="Q19" s="156">
        <v>70.4</v>
      </c>
      <c r="R19" s="156">
        <v>107.4</v>
      </c>
    </row>
    <row r="20" spans="2:18" s="153" customFormat="1" ht="12" customHeight="1">
      <c r="B20" s="161">
        <v>12</v>
      </c>
      <c r="C20" s="162"/>
      <c r="D20" s="165">
        <v>185.4</v>
      </c>
      <c r="E20" s="165">
        <v>197.1</v>
      </c>
      <c r="F20" s="165">
        <v>195.5</v>
      </c>
      <c r="G20" s="165">
        <v>159.9</v>
      </c>
      <c r="H20" s="166">
        <v>188.8</v>
      </c>
      <c r="I20" s="156">
        <v>163.4</v>
      </c>
      <c r="J20" s="156">
        <v>180.2</v>
      </c>
      <c r="K20" s="156">
        <v>170.4</v>
      </c>
      <c r="L20" s="156">
        <v>176.4</v>
      </c>
      <c r="M20" s="156">
        <v>117.9</v>
      </c>
      <c r="N20" s="156">
        <v>120.3</v>
      </c>
      <c r="O20" s="156">
        <v>204.2</v>
      </c>
      <c r="P20" s="156">
        <v>194.1</v>
      </c>
      <c r="Q20" s="156">
        <v>191.3</v>
      </c>
      <c r="R20" s="156">
        <v>130.1</v>
      </c>
    </row>
    <row r="21" spans="2:18" s="153" customFormat="1" ht="12" customHeight="1">
      <c r="B21" s="209" t="s">
        <v>274</v>
      </c>
      <c r="C21" s="319"/>
      <c r="D21" s="154"/>
      <c r="E21" s="154"/>
      <c r="F21" s="154"/>
      <c r="G21" s="154"/>
      <c r="H21" s="154"/>
      <c r="I21" s="154"/>
      <c r="J21" s="154"/>
      <c r="K21" s="154"/>
      <c r="L21" s="154"/>
      <c r="M21" s="154"/>
      <c r="N21" s="154"/>
      <c r="O21" s="154"/>
      <c r="P21" s="154"/>
      <c r="Q21" s="154"/>
      <c r="R21" s="154"/>
    </row>
    <row r="22" spans="2:18" s="153" customFormat="1" ht="12" customHeight="1">
      <c r="B22" s="209" t="s">
        <v>267</v>
      </c>
      <c r="C22" s="319"/>
      <c r="D22" s="155">
        <v>100</v>
      </c>
      <c r="E22" s="155">
        <v>100</v>
      </c>
      <c r="F22" s="155">
        <v>100</v>
      </c>
      <c r="G22" s="155">
        <v>100</v>
      </c>
      <c r="H22" s="156">
        <v>100</v>
      </c>
      <c r="I22" s="156">
        <v>100</v>
      </c>
      <c r="J22" s="156">
        <v>100</v>
      </c>
      <c r="K22" s="156">
        <v>100</v>
      </c>
      <c r="L22" s="156">
        <v>100</v>
      </c>
      <c r="M22" s="156">
        <v>100</v>
      </c>
      <c r="N22" s="156">
        <v>100</v>
      </c>
      <c r="O22" s="156">
        <v>100</v>
      </c>
      <c r="P22" s="156">
        <v>100</v>
      </c>
      <c r="Q22" s="156">
        <v>100</v>
      </c>
      <c r="R22" s="156">
        <v>100</v>
      </c>
    </row>
    <row r="23" spans="2:18" s="157" customFormat="1" ht="12" customHeight="1">
      <c r="B23" s="323" t="s">
        <v>268</v>
      </c>
      <c r="C23" s="324"/>
      <c r="D23" s="158">
        <v>100.1</v>
      </c>
      <c r="E23" s="158">
        <v>103.5</v>
      </c>
      <c r="F23" s="158">
        <v>100.5</v>
      </c>
      <c r="G23" s="158">
        <v>99</v>
      </c>
      <c r="H23" s="159">
        <v>94.8</v>
      </c>
      <c r="I23" s="160">
        <v>94.4</v>
      </c>
      <c r="J23" s="160">
        <v>106.2</v>
      </c>
      <c r="K23" s="160">
        <v>93.1</v>
      </c>
      <c r="L23" s="160">
        <v>92.7</v>
      </c>
      <c r="M23" s="160">
        <v>101.9</v>
      </c>
      <c r="N23" s="160">
        <v>97.1</v>
      </c>
      <c r="O23" s="160">
        <v>93.2</v>
      </c>
      <c r="P23" s="160">
        <v>103.3</v>
      </c>
      <c r="Q23" s="160">
        <v>99.5</v>
      </c>
      <c r="R23" s="160">
        <v>102.1</v>
      </c>
    </row>
    <row r="24" spans="2:18" s="153" customFormat="1" ht="12" customHeight="1">
      <c r="B24" s="161" t="s">
        <v>269</v>
      </c>
      <c r="C24" s="162" t="s">
        <v>17</v>
      </c>
      <c r="D24" s="163">
        <v>99.4</v>
      </c>
      <c r="E24" s="163">
        <v>100.5</v>
      </c>
      <c r="F24" s="163">
        <v>99</v>
      </c>
      <c r="G24" s="163">
        <v>98.5</v>
      </c>
      <c r="H24" s="164">
        <v>100.9</v>
      </c>
      <c r="I24" s="156">
        <v>94.6</v>
      </c>
      <c r="J24" s="156">
        <v>105.1</v>
      </c>
      <c r="K24" s="156">
        <v>101.9</v>
      </c>
      <c r="L24" s="156">
        <v>94.3</v>
      </c>
      <c r="M24" s="156">
        <v>99</v>
      </c>
      <c r="N24" s="156">
        <v>96.3</v>
      </c>
      <c r="O24" s="156">
        <v>93.2</v>
      </c>
      <c r="P24" s="156">
        <v>104.2</v>
      </c>
      <c r="Q24" s="156">
        <v>103.2</v>
      </c>
      <c r="R24" s="156">
        <v>98.9</v>
      </c>
    </row>
    <row r="25" spans="2:18" s="153" customFormat="1" ht="12" customHeight="1">
      <c r="B25" s="161" t="s">
        <v>148</v>
      </c>
      <c r="C25" s="162"/>
      <c r="D25" s="163">
        <v>100.4</v>
      </c>
      <c r="E25" s="163">
        <v>103.6</v>
      </c>
      <c r="F25" s="163">
        <v>101.8</v>
      </c>
      <c r="G25" s="163">
        <v>101.8</v>
      </c>
      <c r="H25" s="164">
        <v>97.4</v>
      </c>
      <c r="I25" s="156">
        <v>93.5</v>
      </c>
      <c r="J25" s="156">
        <v>103.6</v>
      </c>
      <c r="K25" s="156">
        <v>94.2</v>
      </c>
      <c r="L25" s="156">
        <v>96.4</v>
      </c>
      <c r="M25" s="156">
        <v>95.7</v>
      </c>
      <c r="N25" s="156">
        <v>89.6</v>
      </c>
      <c r="O25" s="156">
        <v>96.1</v>
      </c>
      <c r="P25" s="156">
        <v>103.3</v>
      </c>
      <c r="Q25" s="156">
        <v>101</v>
      </c>
      <c r="R25" s="156">
        <v>100.6</v>
      </c>
    </row>
    <row r="26" spans="2:18" s="153" customFormat="1" ht="12" customHeight="1">
      <c r="B26" s="161" t="s">
        <v>149</v>
      </c>
      <c r="C26" s="162"/>
      <c r="D26" s="163">
        <v>99.6</v>
      </c>
      <c r="E26" s="163">
        <v>103.6</v>
      </c>
      <c r="F26" s="163">
        <v>100.1</v>
      </c>
      <c r="G26" s="163">
        <v>110</v>
      </c>
      <c r="H26" s="164">
        <v>99.6</v>
      </c>
      <c r="I26" s="156">
        <v>98.4</v>
      </c>
      <c r="J26" s="156">
        <v>102.7</v>
      </c>
      <c r="K26" s="156">
        <v>92.1</v>
      </c>
      <c r="L26" s="156">
        <v>93.1</v>
      </c>
      <c r="M26" s="156">
        <v>96.6</v>
      </c>
      <c r="N26" s="156">
        <v>91.2</v>
      </c>
      <c r="O26" s="156">
        <v>94.6</v>
      </c>
      <c r="P26" s="156">
        <v>103.4</v>
      </c>
      <c r="Q26" s="156">
        <v>99.8</v>
      </c>
      <c r="R26" s="156">
        <v>96.1</v>
      </c>
    </row>
    <row r="27" spans="2:18" s="153" customFormat="1" ht="12" customHeight="1">
      <c r="B27" s="161" t="s">
        <v>151</v>
      </c>
      <c r="C27" s="162"/>
      <c r="D27" s="163">
        <v>99</v>
      </c>
      <c r="E27" s="163">
        <v>102.5</v>
      </c>
      <c r="F27" s="163">
        <v>98.2</v>
      </c>
      <c r="G27" s="163">
        <v>98.2</v>
      </c>
      <c r="H27" s="164">
        <v>94.7</v>
      </c>
      <c r="I27" s="156">
        <v>96.9</v>
      </c>
      <c r="J27" s="156">
        <v>104.9</v>
      </c>
      <c r="K27" s="156">
        <v>84</v>
      </c>
      <c r="L27" s="156">
        <v>93.8</v>
      </c>
      <c r="M27" s="156">
        <v>100.7</v>
      </c>
      <c r="N27" s="156">
        <v>91</v>
      </c>
      <c r="O27" s="156">
        <v>96.4</v>
      </c>
      <c r="P27" s="156">
        <v>105.6</v>
      </c>
      <c r="Q27" s="156">
        <v>98.1</v>
      </c>
      <c r="R27" s="156">
        <v>97</v>
      </c>
    </row>
    <row r="28" spans="2:18" s="153" customFormat="1" ht="12" customHeight="1">
      <c r="B28" s="161" t="s">
        <v>153</v>
      </c>
      <c r="C28" s="162"/>
      <c r="D28" s="163">
        <v>98.3</v>
      </c>
      <c r="E28" s="163">
        <v>101.3</v>
      </c>
      <c r="F28" s="163">
        <v>97.2</v>
      </c>
      <c r="G28" s="163">
        <v>95.3</v>
      </c>
      <c r="H28" s="164">
        <v>95.6</v>
      </c>
      <c r="I28" s="156">
        <v>92.1</v>
      </c>
      <c r="J28" s="156">
        <v>106</v>
      </c>
      <c r="K28" s="156">
        <v>89.3</v>
      </c>
      <c r="L28" s="156">
        <v>92.2</v>
      </c>
      <c r="M28" s="156">
        <v>101.4</v>
      </c>
      <c r="N28" s="156">
        <v>95.4</v>
      </c>
      <c r="O28" s="156">
        <v>94.9</v>
      </c>
      <c r="P28" s="156">
        <v>104.6</v>
      </c>
      <c r="Q28" s="156">
        <v>98</v>
      </c>
      <c r="R28" s="156">
        <v>94.3</v>
      </c>
    </row>
    <row r="29" spans="2:18" s="153" customFormat="1" ht="12" customHeight="1">
      <c r="B29" s="161" t="s">
        <v>154</v>
      </c>
      <c r="C29" s="162"/>
      <c r="D29" s="163">
        <v>99.8</v>
      </c>
      <c r="E29" s="163">
        <v>104</v>
      </c>
      <c r="F29" s="163">
        <v>100</v>
      </c>
      <c r="G29" s="163">
        <v>97.9</v>
      </c>
      <c r="H29" s="164">
        <v>93.2</v>
      </c>
      <c r="I29" s="156">
        <v>94.2</v>
      </c>
      <c r="J29" s="156">
        <v>105.1</v>
      </c>
      <c r="K29" s="156">
        <v>90.3</v>
      </c>
      <c r="L29" s="156">
        <v>93.7</v>
      </c>
      <c r="M29" s="156">
        <v>101.1</v>
      </c>
      <c r="N29" s="156">
        <v>97.2</v>
      </c>
      <c r="O29" s="156">
        <v>95.2</v>
      </c>
      <c r="P29" s="156">
        <v>100.5</v>
      </c>
      <c r="Q29" s="156">
        <v>103.2</v>
      </c>
      <c r="R29" s="156">
        <v>104.4</v>
      </c>
    </row>
    <row r="30" spans="2:18" s="153" customFormat="1" ht="12" customHeight="1">
      <c r="B30" s="161" t="s">
        <v>155</v>
      </c>
      <c r="C30" s="162"/>
      <c r="D30" s="163">
        <v>100.7</v>
      </c>
      <c r="E30" s="163">
        <v>102.2</v>
      </c>
      <c r="F30" s="163">
        <v>101.1</v>
      </c>
      <c r="G30" s="163">
        <v>92.5</v>
      </c>
      <c r="H30" s="164">
        <v>97.8</v>
      </c>
      <c r="I30" s="156">
        <v>94.3</v>
      </c>
      <c r="J30" s="156">
        <v>107.2</v>
      </c>
      <c r="K30" s="156">
        <v>104.7</v>
      </c>
      <c r="L30" s="156">
        <v>92.3</v>
      </c>
      <c r="M30" s="156">
        <v>106</v>
      </c>
      <c r="N30" s="156">
        <v>101.2</v>
      </c>
      <c r="O30" s="156">
        <v>91.1</v>
      </c>
      <c r="P30" s="156">
        <v>101.8</v>
      </c>
      <c r="Q30" s="156">
        <v>98.6</v>
      </c>
      <c r="R30" s="156">
        <v>102.6</v>
      </c>
    </row>
    <row r="31" spans="2:18" s="153" customFormat="1" ht="12" customHeight="1">
      <c r="B31" s="161" t="s">
        <v>156</v>
      </c>
      <c r="C31" s="162"/>
      <c r="D31" s="163">
        <v>99.7</v>
      </c>
      <c r="E31" s="163">
        <v>103.6</v>
      </c>
      <c r="F31" s="163">
        <v>100.4</v>
      </c>
      <c r="G31" s="163">
        <v>95.1</v>
      </c>
      <c r="H31" s="164">
        <v>92.7</v>
      </c>
      <c r="I31" s="156">
        <v>93.3</v>
      </c>
      <c r="J31" s="156">
        <v>108.2</v>
      </c>
      <c r="K31" s="156">
        <v>89.4</v>
      </c>
      <c r="L31" s="156">
        <v>90.6</v>
      </c>
      <c r="M31" s="156">
        <v>108.6</v>
      </c>
      <c r="N31" s="156">
        <v>100.2</v>
      </c>
      <c r="O31" s="156">
        <v>89.3</v>
      </c>
      <c r="P31" s="156">
        <v>101.6</v>
      </c>
      <c r="Q31" s="156">
        <v>96.8</v>
      </c>
      <c r="R31" s="156">
        <v>105</v>
      </c>
    </row>
    <row r="32" spans="2:18" s="153" customFormat="1" ht="12" customHeight="1">
      <c r="B32" s="161" t="s">
        <v>157</v>
      </c>
      <c r="C32" s="162"/>
      <c r="D32" s="163">
        <v>100.6</v>
      </c>
      <c r="E32" s="163">
        <v>107.6</v>
      </c>
      <c r="F32" s="163">
        <v>101.3</v>
      </c>
      <c r="G32" s="163">
        <v>100.9</v>
      </c>
      <c r="H32" s="164">
        <v>91.6</v>
      </c>
      <c r="I32" s="156">
        <v>95.3</v>
      </c>
      <c r="J32" s="156">
        <v>106</v>
      </c>
      <c r="K32" s="156">
        <v>91.8</v>
      </c>
      <c r="L32" s="156">
        <v>91.8</v>
      </c>
      <c r="M32" s="156">
        <v>103.9</v>
      </c>
      <c r="N32" s="156">
        <v>103.5</v>
      </c>
      <c r="O32" s="156">
        <v>91.4</v>
      </c>
      <c r="P32" s="156">
        <v>103.1</v>
      </c>
      <c r="Q32" s="156">
        <v>97.2</v>
      </c>
      <c r="R32" s="156">
        <v>105</v>
      </c>
    </row>
    <row r="33" spans="2:18" s="153" customFormat="1" ht="12" customHeight="1">
      <c r="B33" s="161" t="s">
        <v>271</v>
      </c>
      <c r="C33" s="162"/>
      <c r="D33" s="163">
        <v>101.6</v>
      </c>
      <c r="E33" s="163">
        <v>102.9</v>
      </c>
      <c r="F33" s="163">
        <v>102.5</v>
      </c>
      <c r="G33" s="163">
        <v>101.7</v>
      </c>
      <c r="H33" s="164">
        <v>91.5</v>
      </c>
      <c r="I33" s="156">
        <v>94.1</v>
      </c>
      <c r="J33" s="156">
        <v>107.4</v>
      </c>
      <c r="K33" s="156">
        <v>103.8</v>
      </c>
      <c r="L33" s="156">
        <v>93</v>
      </c>
      <c r="M33" s="156">
        <v>107.3</v>
      </c>
      <c r="N33" s="156">
        <v>99.5</v>
      </c>
      <c r="O33" s="156">
        <v>94.5</v>
      </c>
      <c r="P33" s="156">
        <v>102.3</v>
      </c>
      <c r="Q33" s="156">
        <v>98.3</v>
      </c>
      <c r="R33" s="156">
        <v>106.1</v>
      </c>
    </row>
    <row r="34" spans="2:18" s="153" customFormat="1" ht="12" customHeight="1">
      <c r="B34" s="161" t="s">
        <v>273</v>
      </c>
      <c r="C34" s="162"/>
      <c r="D34" s="163">
        <v>100.8</v>
      </c>
      <c r="E34" s="163">
        <v>104.9</v>
      </c>
      <c r="F34" s="163">
        <v>101.8</v>
      </c>
      <c r="G34" s="163">
        <v>94.3</v>
      </c>
      <c r="H34" s="164">
        <v>91.3</v>
      </c>
      <c r="I34" s="156">
        <v>93.1</v>
      </c>
      <c r="J34" s="156">
        <v>108.3</v>
      </c>
      <c r="K34" s="156">
        <v>86.3</v>
      </c>
      <c r="L34" s="156">
        <v>91.3</v>
      </c>
      <c r="M34" s="156">
        <v>101</v>
      </c>
      <c r="N34" s="156">
        <v>101.4</v>
      </c>
      <c r="O34" s="156">
        <v>90.9</v>
      </c>
      <c r="P34" s="156">
        <v>106.4</v>
      </c>
      <c r="Q34" s="156">
        <v>97</v>
      </c>
      <c r="R34" s="156">
        <v>108.7</v>
      </c>
    </row>
    <row r="35" spans="2:18" s="153" customFormat="1" ht="12" customHeight="1">
      <c r="B35" s="161">
        <v>12</v>
      </c>
      <c r="C35" s="162"/>
      <c r="D35" s="163">
        <v>100.8</v>
      </c>
      <c r="E35" s="163">
        <v>105</v>
      </c>
      <c r="F35" s="163">
        <v>102.9</v>
      </c>
      <c r="G35" s="163">
        <v>102</v>
      </c>
      <c r="H35" s="164">
        <v>90.7</v>
      </c>
      <c r="I35" s="156">
        <v>93.2</v>
      </c>
      <c r="J35" s="156">
        <v>109.9</v>
      </c>
      <c r="K35" s="156">
        <v>89.6</v>
      </c>
      <c r="L35" s="156">
        <v>90.4</v>
      </c>
      <c r="M35" s="156">
        <v>101.3</v>
      </c>
      <c r="N35" s="156">
        <v>99.2</v>
      </c>
      <c r="O35" s="156">
        <v>90.3</v>
      </c>
      <c r="P35" s="156">
        <v>102.6</v>
      </c>
      <c r="Q35" s="156">
        <v>102.9</v>
      </c>
      <c r="R35" s="156">
        <v>106.4</v>
      </c>
    </row>
    <row r="36" spans="2:3" s="153" customFormat="1" ht="12" customHeight="1">
      <c r="B36" s="167"/>
      <c r="C36" s="167"/>
    </row>
    <row r="37" spans="2:3" s="153" customFormat="1" ht="12" customHeight="1">
      <c r="B37" s="168" t="s">
        <v>275</v>
      </c>
      <c r="C37" s="168"/>
    </row>
    <row r="38" spans="2:5" s="153" customFormat="1" ht="12" customHeight="1">
      <c r="B38" s="168" t="s">
        <v>276</v>
      </c>
      <c r="C38" s="169"/>
      <c r="D38" s="169"/>
      <c r="E38" s="169"/>
    </row>
    <row r="39" spans="2:7" s="153" customFormat="1" ht="12" customHeight="1">
      <c r="B39" s="325" t="s">
        <v>277</v>
      </c>
      <c r="C39" s="326"/>
      <c r="D39" s="326"/>
      <c r="E39" s="326"/>
      <c r="F39" s="326"/>
      <c r="G39" s="326"/>
    </row>
    <row r="40" spans="2:8" s="153" customFormat="1" ht="12" customHeight="1">
      <c r="B40" s="168"/>
      <c r="C40" s="170"/>
      <c r="D40" s="170"/>
      <c r="E40" s="170"/>
      <c r="F40" s="170"/>
      <c r="G40" s="170"/>
      <c r="H40" s="170"/>
    </row>
    <row r="41" spans="2:3" s="153" customFormat="1" ht="12" customHeight="1">
      <c r="B41" s="167"/>
      <c r="C41" s="167"/>
    </row>
    <row r="42" spans="2:3" ht="14.25">
      <c r="B42" s="148"/>
      <c r="C42" s="148"/>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sheetProtection/>
  <mergeCells count="23">
    <mergeCell ref="B23:C23"/>
    <mergeCell ref="B39:G39"/>
    <mergeCell ref="O3:O5"/>
    <mergeCell ref="N3:N5"/>
    <mergeCell ref="B3:C5"/>
    <mergeCell ref="D3:D5"/>
    <mergeCell ref="E3:E5"/>
    <mergeCell ref="F3:F5"/>
    <mergeCell ref="G3:G5"/>
    <mergeCell ref="H3:H5"/>
    <mergeCell ref="B8:C8"/>
    <mergeCell ref="B21:C21"/>
    <mergeCell ref="B22:C22"/>
    <mergeCell ref="P3:P5"/>
    <mergeCell ref="Q3:Q5"/>
    <mergeCell ref="R3:R5"/>
    <mergeCell ref="M3:M5"/>
    <mergeCell ref="B6:C6"/>
    <mergeCell ref="B7:C7"/>
    <mergeCell ref="I3:I5"/>
    <mergeCell ref="J3:J5"/>
    <mergeCell ref="K3:K5"/>
    <mergeCell ref="L3:L5"/>
  </mergeCells>
  <dataValidations count="1">
    <dataValidation allowBlank="1" showInputMessage="1" showErrorMessage="1" imeMode="off" sqref="D21:D22 G8:H35 F21:F22 I21:R21 F7 D6:R6 E8:E35"/>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R42"/>
  <sheetViews>
    <sheetView zoomScalePageLayoutView="0" workbookViewId="0" topLeftCell="A1">
      <selection activeCell="G41" sqref="G41"/>
    </sheetView>
  </sheetViews>
  <sheetFormatPr defaultColWidth="9.00390625" defaultRowHeight="13.5"/>
  <cols>
    <col min="1" max="1" width="2.625" style="147" customWidth="1"/>
    <col min="2" max="2" width="8.625" style="149" customWidth="1"/>
    <col min="3" max="3" width="5.875" style="149" customWidth="1"/>
    <col min="4" max="4" width="9.875" style="147" customWidth="1"/>
    <col min="5" max="5" width="13.50390625" style="147" customWidth="1"/>
    <col min="6" max="11" width="9.875" style="147" customWidth="1"/>
    <col min="12" max="16384" width="9.00390625" style="147" customWidth="1"/>
  </cols>
  <sheetData>
    <row r="1" spans="2:3" ht="14.25">
      <c r="B1" s="171" t="s">
        <v>255</v>
      </c>
      <c r="C1" s="148"/>
    </row>
    <row r="2" spans="2:4" ht="12" customHeight="1">
      <c r="B2" s="336" t="s">
        <v>278</v>
      </c>
      <c r="C2" s="337"/>
      <c r="D2" s="337"/>
    </row>
    <row r="3" spans="2:18" s="150" customFormat="1" ht="12" customHeight="1">
      <c r="B3" s="330" t="s">
        <v>17</v>
      </c>
      <c r="C3" s="331"/>
      <c r="D3" s="211" t="s">
        <v>206</v>
      </c>
      <c r="E3" s="211" t="s">
        <v>44</v>
      </c>
      <c r="F3" s="211" t="s">
        <v>45</v>
      </c>
      <c r="G3" s="320" t="s">
        <v>257</v>
      </c>
      <c r="H3" s="211" t="s">
        <v>258</v>
      </c>
      <c r="I3" s="211" t="s">
        <v>207</v>
      </c>
      <c r="J3" s="211" t="s">
        <v>259</v>
      </c>
      <c r="K3" s="211" t="s">
        <v>209</v>
      </c>
      <c r="L3" s="211" t="s">
        <v>260</v>
      </c>
      <c r="M3" s="211" t="s">
        <v>279</v>
      </c>
      <c r="N3" s="327" t="s">
        <v>262</v>
      </c>
      <c r="O3" s="211" t="s">
        <v>263</v>
      </c>
      <c r="P3" s="211" t="s">
        <v>188</v>
      </c>
      <c r="Q3" s="211" t="s">
        <v>264</v>
      </c>
      <c r="R3" s="211" t="s">
        <v>265</v>
      </c>
    </row>
    <row r="4" spans="2:18" s="150" customFormat="1" ht="12">
      <c r="B4" s="332"/>
      <c r="C4" s="333"/>
      <c r="D4" s="316"/>
      <c r="E4" s="316"/>
      <c r="F4" s="316"/>
      <c r="G4" s="321"/>
      <c r="H4" s="316"/>
      <c r="I4" s="316"/>
      <c r="J4" s="316"/>
      <c r="K4" s="316"/>
      <c r="L4" s="316"/>
      <c r="M4" s="316"/>
      <c r="N4" s="328"/>
      <c r="O4" s="316"/>
      <c r="P4" s="316"/>
      <c r="Q4" s="316"/>
      <c r="R4" s="316"/>
    </row>
    <row r="5" spans="2:18" s="150" customFormat="1" ht="12">
      <c r="B5" s="334"/>
      <c r="C5" s="335"/>
      <c r="D5" s="317"/>
      <c r="E5" s="317"/>
      <c r="F5" s="317"/>
      <c r="G5" s="322"/>
      <c r="H5" s="317"/>
      <c r="I5" s="317"/>
      <c r="J5" s="317"/>
      <c r="K5" s="317"/>
      <c r="L5" s="317"/>
      <c r="M5" s="317"/>
      <c r="N5" s="329"/>
      <c r="O5" s="317"/>
      <c r="P5" s="317"/>
      <c r="Q5" s="317"/>
      <c r="R5" s="317"/>
    </row>
    <row r="6" spans="2:18" s="153" customFormat="1" ht="12" customHeight="1">
      <c r="B6" s="209" t="s">
        <v>266</v>
      </c>
      <c r="C6" s="210"/>
      <c r="D6" s="154"/>
      <c r="E6" s="154"/>
      <c r="F6" s="154"/>
      <c r="G6" s="154"/>
      <c r="H6" s="154"/>
      <c r="I6" s="154"/>
      <c r="J6" s="154"/>
      <c r="K6" s="154"/>
      <c r="L6" s="154"/>
      <c r="M6" s="154"/>
      <c r="N6" s="154"/>
      <c r="O6" s="154"/>
      <c r="P6" s="172"/>
      <c r="R6" s="173"/>
    </row>
    <row r="7" spans="2:18" s="153" customFormat="1" ht="12" customHeight="1">
      <c r="B7" s="209" t="s">
        <v>267</v>
      </c>
      <c r="C7" s="319"/>
      <c r="D7" s="174">
        <v>100</v>
      </c>
      <c r="E7" s="174">
        <v>100</v>
      </c>
      <c r="F7" s="174">
        <v>100</v>
      </c>
      <c r="G7" s="174">
        <v>100</v>
      </c>
      <c r="H7" s="156">
        <v>100</v>
      </c>
      <c r="I7" s="156">
        <v>100</v>
      </c>
      <c r="J7" s="156">
        <v>100</v>
      </c>
      <c r="K7" s="156">
        <v>100</v>
      </c>
      <c r="L7" s="156">
        <v>100</v>
      </c>
      <c r="M7" s="156">
        <v>100</v>
      </c>
      <c r="N7" s="156">
        <v>100</v>
      </c>
      <c r="O7" s="156">
        <v>100</v>
      </c>
      <c r="P7" s="175">
        <v>100</v>
      </c>
      <c r="Q7" s="176">
        <v>100</v>
      </c>
      <c r="R7" s="177">
        <v>100</v>
      </c>
    </row>
    <row r="8" spans="2:18" s="157" customFormat="1" ht="12" customHeight="1">
      <c r="B8" s="323" t="s">
        <v>268</v>
      </c>
      <c r="C8" s="324"/>
      <c r="D8" s="178">
        <v>100.7</v>
      </c>
      <c r="E8" s="179">
        <v>104.7</v>
      </c>
      <c r="F8" s="178">
        <v>102.3</v>
      </c>
      <c r="G8" s="179">
        <v>90.5</v>
      </c>
      <c r="H8" s="159">
        <v>95.8</v>
      </c>
      <c r="I8" s="160">
        <v>92.4</v>
      </c>
      <c r="J8" s="160">
        <v>108</v>
      </c>
      <c r="K8" s="160">
        <v>93.1</v>
      </c>
      <c r="L8" s="160">
        <v>91.8</v>
      </c>
      <c r="M8" s="160">
        <v>101.4</v>
      </c>
      <c r="N8" s="160">
        <v>95.6</v>
      </c>
      <c r="O8" s="160">
        <v>94.1</v>
      </c>
      <c r="P8" s="180">
        <v>103</v>
      </c>
      <c r="Q8" s="181">
        <v>94.8</v>
      </c>
      <c r="R8" s="182">
        <v>101.9</v>
      </c>
    </row>
    <row r="9" spans="2:18" s="153" customFormat="1" ht="12" customHeight="1">
      <c r="B9" s="161" t="s">
        <v>280</v>
      </c>
      <c r="C9" s="162" t="s">
        <v>17</v>
      </c>
      <c r="D9" s="174">
        <v>83.1</v>
      </c>
      <c r="E9" s="183">
        <v>84</v>
      </c>
      <c r="F9" s="174">
        <v>82.5</v>
      </c>
      <c r="G9" s="183">
        <v>76.8</v>
      </c>
      <c r="H9" s="164">
        <v>81.4</v>
      </c>
      <c r="I9" s="156">
        <v>79.4</v>
      </c>
      <c r="J9" s="156">
        <v>92.3</v>
      </c>
      <c r="K9" s="156">
        <v>82.1</v>
      </c>
      <c r="L9" s="156">
        <v>76.9</v>
      </c>
      <c r="M9" s="156">
        <v>95.5</v>
      </c>
      <c r="N9" s="156">
        <v>88.9</v>
      </c>
      <c r="O9" s="184">
        <v>71.8</v>
      </c>
      <c r="P9" s="185">
        <v>85</v>
      </c>
      <c r="Q9" s="186">
        <v>81.1</v>
      </c>
      <c r="R9" s="187">
        <v>93.3</v>
      </c>
    </row>
    <row r="10" spans="2:18" s="153" customFormat="1" ht="12" customHeight="1">
      <c r="B10" s="161" t="s">
        <v>147</v>
      </c>
      <c r="C10" s="162"/>
      <c r="D10" s="174">
        <v>83.4</v>
      </c>
      <c r="E10" s="183">
        <v>85.8</v>
      </c>
      <c r="F10" s="174">
        <v>83.7</v>
      </c>
      <c r="G10" s="183">
        <v>79.4</v>
      </c>
      <c r="H10" s="164">
        <v>78.6</v>
      </c>
      <c r="I10" s="156">
        <v>78.3</v>
      </c>
      <c r="J10" s="156">
        <v>92.2</v>
      </c>
      <c r="K10" s="156">
        <v>75.8</v>
      </c>
      <c r="L10" s="156">
        <v>78.6</v>
      </c>
      <c r="M10" s="156">
        <v>92.4</v>
      </c>
      <c r="N10" s="156">
        <v>82.6</v>
      </c>
      <c r="O10" s="184">
        <v>74.4</v>
      </c>
      <c r="P10" s="185">
        <v>84.3</v>
      </c>
      <c r="Q10" s="186">
        <v>73.5</v>
      </c>
      <c r="R10" s="187">
        <v>94.5</v>
      </c>
    </row>
    <row r="11" spans="2:18" s="153" customFormat="1" ht="12" customHeight="1">
      <c r="B11" s="161" t="s">
        <v>281</v>
      </c>
      <c r="C11" s="162"/>
      <c r="D11" s="174">
        <v>85.2</v>
      </c>
      <c r="E11" s="183">
        <v>97.2</v>
      </c>
      <c r="F11" s="174">
        <v>83.4</v>
      </c>
      <c r="G11" s="183">
        <v>85.4</v>
      </c>
      <c r="H11" s="164">
        <v>79.9</v>
      </c>
      <c r="I11" s="156">
        <v>89.5</v>
      </c>
      <c r="J11" s="156">
        <v>92.3</v>
      </c>
      <c r="K11" s="156">
        <v>77.6</v>
      </c>
      <c r="L11" s="156">
        <v>76.3</v>
      </c>
      <c r="M11" s="156">
        <v>92.8</v>
      </c>
      <c r="N11" s="156">
        <v>83.8</v>
      </c>
      <c r="O11" s="184">
        <v>76.6</v>
      </c>
      <c r="P11" s="185">
        <v>88.2</v>
      </c>
      <c r="Q11" s="186">
        <v>96.4</v>
      </c>
      <c r="R11" s="187">
        <v>90.7</v>
      </c>
    </row>
    <row r="12" spans="2:18" s="153" customFormat="1" ht="12" customHeight="1">
      <c r="B12" s="161" t="s">
        <v>282</v>
      </c>
      <c r="C12" s="162"/>
      <c r="D12" s="174">
        <v>82.6</v>
      </c>
      <c r="E12" s="183">
        <v>88.6</v>
      </c>
      <c r="F12" s="174">
        <v>80.9</v>
      </c>
      <c r="G12" s="183">
        <v>76.6</v>
      </c>
      <c r="H12" s="164">
        <v>77.8</v>
      </c>
      <c r="I12" s="156">
        <v>81.4</v>
      </c>
      <c r="J12" s="156">
        <v>91.6</v>
      </c>
      <c r="K12" s="156">
        <v>67.6</v>
      </c>
      <c r="L12" s="156">
        <v>77.8</v>
      </c>
      <c r="M12" s="156">
        <v>97</v>
      </c>
      <c r="N12" s="156">
        <v>83.9</v>
      </c>
      <c r="O12" s="184">
        <v>74.3</v>
      </c>
      <c r="P12" s="185">
        <v>87.2</v>
      </c>
      <c r="Q12" s="186">
        <v>72.8</v>
      </c>
      <c r="R12" s="187">
        <v>91.1</v>
      </c>
    </row>
    <row r="13" spans="2:18" s="153" customFormat="1" ht="12" customHeight="1">
      <c r="B13" s="161" t="s">
        <v>283</v>
      </c>
      <c r="C13" s="162"/>
      <c r="D13" s="174">
        <v>82</v>
      </c>
      <c r="E13" s="183">
        <v>83.9</v>
      </c>
      <c r="F13" s="174">
        <v>80</v>
      </c>
      <c r="G13" s="183">
        <v>74.4</v>
      </c>
      <c r="H13" s="164">
        <v>77.2</v>
      </c>
      <c r="I13" s="156">
        <v>77.4</v>
      </c>
      <c r="J13" s="156">
        <v>94.5</v>
      </c>
      <c r="K13" s="156">
        <v>79.9</v>
      </c>
      <c r="L13" s="156">
        <v>75.2</v>
      </c>
      <c r="M13" s="156">
        <v>97.8</v>
      </c>
      <c r="N13" s="156">
        <v>88.2</v>
      </c>
      <c r="O13" s="184">
        <v>73.2</v>
      </c>
      <c r="P13" s="185">
        <v>85.3</v>
      </c>
      <c r="Q13" s="188">
        <v>76</v>
      </c>
      <c r="R13" s="187">
        <v>88.9</v>
      </c>
    </row>
    <row r="14" spans="2:18" s="153" customFormat="1" ht="12" customHeight="1">
      <c r="B14" s="161" t="s">
        <v>223</v>
      </c>
      <c r="C14" s="162"/>
      <c r="D14" s="174">
        <v>141.2</v>
      </c>
      <c r="E14" s="183">
        <v>138.3</v>
      </c>
      <c r="F14" s="174">
        <v>129.5</v>
      </c>
      <c r="G14" s="183">
        <v>154.4</v>
      </c>
      <c r="H14" s="164">
        <v>151.1</v>
      </c>
      <c r="I14" s="156">
        <v>126.3</v>
      </c>
      <c r="J14" s="156">
        <v>116.1</v>
      </c>
      <c r="K14" s="156">
        <v>164.5</v>
      </c>
      <c r="L14" s="156">
        <v>162</v>
      </c>
      <c r="M14" s="156">
        <v>99.3</v>
      </c>
      <c r="N14" s="156">
        <v>98.5</v>
      </c>
      <c r="O14" s="184">
        <v>200.5</v>
      </c>
      <c r="P14" s="185">
        <v>161.4</v>
      </c>
      <c r="Q14" s="186">
        <v>163.5</v>
      </c>
      <c r="R14" s="189">
        <v>122</v>
      </c>
    </row>
    <row r="15" spans="2:18" s="153" customFormat="1" ht="12" customHeight="1">
      <c r="B15" s="161" t="s">
        <v>284</v>
      </c>
      <c r="C15" s="162"/>
      <c r="D15" s="174">
        <v>123.2</v>
      </c>
      <c r="E15" s="183">
        <v>133.2</v>
      </c>
      <c r="F15" s="174">
        <v>146.2</v>
      </c>
      <c r="G15" s="183">
        <v>72</v>
      </c>
      <c r="H15" s="164">
        <v>115.8</v>
      </c>
      <c r="I15" s="156">
        <v>97.1</v>
      </c>
      <c r="J15" s="156">
        <v>148.6</v>
      </c>
      <c r="K15" s="156">
        <v>91.3</v>
      </c>
      <c r="L15" s="156">
        <v>75.2</v>
      </c>
      <c r="M15" s="156">
        <v>117.4</v>
      </c>
      <c r="N15" s="156">
        <v>111.3</v>
      </c>
      <c r="O15" s="184">
        <v>70.2</v>
      </c>
      <c r="P15" s="185">
        <v>108.2</v>
      </c>
      <c r="Q15" s="186">
        <v>87.5</v>
      </c>
      <c r="R15" s="187">
        <v>106.8</v>
      </c>
    </row>
    <row r="16" spans="2:18" s="153" customFormat="1" ht="12" customHeight="1">
      <c r="B16" s="161" t="s">
        <v>285</v>
      </c>
      <c r="C16" s="162"/>
      <c r="D16" s="174">
        <v>85.3</v>
      </c>
      <c r="E16" s="183">
        <v>85.7</v>
      </c>
      <c r="F16" s="174">
        <v>87.6</v>
      </c>
      <c r="G16" s="183">
        <v>74</v>
      </c>
      <c r="H16" s="164">
        <v>74.6</v>
      </c>
      <c r="I16" s="156">
        <v>78.1</v>
      </c>
      <c r="J16" s="156">
        <v>98.6</v>
      </c>
      <c r="K16" s="156">
        <v>71.8</v>
      </c>
      <c r="L16" s="156">
        <v>75.1</v>
      </c>
      <c r="M16" s="156">
        <v>104.5</v>
      </c>
      <c r="N16" s="156">
        <v>100.8</v>
      </c>
      <c r="O16" s="184">
        <v>68.8</v>
      </c>
      <c r="P16" s="185">
        <v>82.8</v>
      </c>
      <c r="Q16" s="186">
        <v>79.8</v>
      </c>
      <c r="R16" s="187">
        <v>98.7</v>
      </c>
    </row>
    <row r="17" spans="2:18" s="153" customFormat="1" ht="12" customHeight="1">
      <c r="B17" s="161" t="s">
        <v>286</v>
      </c>
      <c r="C17" s="162"/>
      <c r="D17" s="174">
        <v>83.3</v>
      </c>
      <c r="E17" s="183">
        <v>89.5</v>
      </c>
      <c r="F17" s="174">
        <v>82.8</v>
      </c>
      <c r="G17" s="183">
        <v>78.7</v>
      </c>
      <c r="H17" s="164">
        <v>75.2</v>
      </c>
      <c r="I17" s="156">
        <v>79.8</v>
      </c>
      <c r="J17" s="156">
        <v>92.5</v>
      </c>
      <c r="K17" s="156">
        <v>74.4</v>
      </c>
      <c r="L17" s="156">
        <v>74.8</v>
      </c>
      <c r="M17" s="156">
        <v>100</v>
      </c>
      <c r="N17" s="156">
        <v>95.4</v>
      </c>
      <c r="O17" s="184">
        <v>70.6</v>
      </c>
      <c r="P17" s="185">
        <v>83.9</v>
      </c>
      <c r="Q17" s="186">
        <v>70.7</v>
      </c>
      <c r="R17" s="187">
        <v>98.5</v>
      </c>
    </row>
    <row r="18" spans="2:18" s="153" customFormat="1" ht="12" customHeight="1">
      <c r="B18" s="161" t="s">
        <v>270</v>
      </c>
      <c r="C18" s="162"/>
      <c r="D18" s="174">
        <v>84.1</v>
      </c>
      <c r="E18" s="183">
        <v>85.1</v>
      </c>
      <c r="F18" s="174">
        <v>83.6</v>
      </c>
      <c r="G18" s="183">
        <v>79.2</v>
      </c>
      <c r="H18" s="164">
        <v>73.7</v>
      </c>
      <c r="I18" s="156">
        <v>78.9</v>
      </c>
      <c r="J18" s="156">
        <v>94.3</v>
      </c>
      <c r="K18" s="156">
        <v>83.7</v>
      </c>
      <c r="L18" s="156">
        <v>75.8</v>
      </c>
      <c r="M18" s="156">
        <v>103.2</v>
      </c>
      <c r="N18" s="156">
        <v>92.7</v>
      </c>
      <c r="O18" s="184">
        <v>73.4</v>
      </c>
      <c r="P18" s="185">
        <v>83.2</v>
      </c>
      <c r="Q18" s="186">
        <v>72.9</v>
      </c>
      <c r="R18" s="187">
        <v>99.5</v>
      </c>
    </row>
    <row r="19" spans="2:18" s="153" customFormat="1" ht="12" customHeight="1">
      <c r="B19" s="161" t="s">
        <v>272</v>
      </c>
      <c r="C19" s="162"/>
      <c r="D19" s="174">
        <v>89</v>
      </c>
      <c r="E19" s="183">
        <v>87.6</v>
      </c>
      <c r="F19" s="174">
        <v>91.3</v>
      </c>
      <c r="G19" s="183">
        <v>74</v>
      </c>
      <c r="H19" s="164">
        <v>74</v>
      </c>
      <c r="I19" s="156">
        <v>78.6</v>
      </c>
      <c r="J19" s="156">
        <v>102.1</v>
      </c>
      <c r="K19" s="156">
        <v>77.3</v>
      </c>
      <c r="L19" s="156">
        <v>76.7</v>
      </c>
      <c r="M19" s="156">
        <v>98.1</v>
      </c>
      <c r="N19" s="156">
        <v>100.6</v>
      </c>
      <c r="O19" s="184">
        <v>70.6</v>
      </c>
      <c r="P19" s="185">
        <v>92.1</v>
      </c>
      <c r="Q19" s="186">
        <v>71.1</v>
      </c>
      <c r="R19" s="187">
        <v>108.5</v>
      </c>
    </row>
    <row r="20" spans="2:18" s="153" customFormat="1" ht="12" customHeight="1">
      <c r="B20" s="161">
        <v>12</v>
      </c>
      <c r="C20" s="162"/>
      <c r="D20" s="174">
        <v>186.9</v>
      </c>
      <c r="E20" s="183">
        <v>198.7</v>
      </c>
      <c r="F20" s="174">
        <v>197.1</v>
      </c>
      <c r="G20" s="183">
        <v>161.2</v>
      </c>
      <c r="H20" s="166">
        <v>190.3</v>
      </c>
      <c r="I20" s="156">
        <v>164.7</v>
      </c>
      <c r="J20" s="156">
        <v>181.7</v>
      </c>
      <c r="K20" s="156">
        <v>171.8</v>
      </c>
      <c r="L20" s="156">
        <v>177.8</v>
      </c>
      <c r="M20" s="156">
        <v>118.9</v>
      </c>
      <c r="N20" s="156">
        <v>121.3</v>
      </c>
      <c r="O20" s="184">
        <v>205.8</v>
      </c>
      <c r="P20" s="185">
        <v>195.7</v>
      </c>
      <c r="Q20" s="186">
        <v>192.8</v>
      </c>
      <c r="R20" s="187">
        <v>131.1</v>
      </c>
    </row>
    <row r="21" spans="2:18" s="153" customFormat="1" ht="12" customHeight="1">
      <c r="B21" s="209" t="s">
        <v>274</v>
      </c>
      <c r="C21" s="319"/>
      <c r="D21" s="172"/>
      <c r="E21" s="172"/>
      <c r="F21" s="172"/>
      <c r="G21" s="172"/>
      <c r="H21" s="154"/>
      <c r="I21" s="154"/>
      <c r="J21" s="154"/>
      <c r="K21" s="154"/>
      <c r="L21" s="154"/>
      <c r="M21" s="154"/>
      <c r="N21" s="154"/>
      <c r="O21" s="190"/>
      <c r="P21" s="154"/>
      <c r="Q21" s="186"/>
      <c r="R21" s="186"/>
    </row>
    <row r="22" spans="2:18" s="153" customFormat="1" ht="12" customHeight="1">
      <c r="B22" s="209" t="s">
        <v>267</v>
      </c>
      <c r="C22" s="319"/>
      <c r="D22" s="191">
        <v>100</v>
      </c>
      <c r="E22" s="191">
        <v>100</v>
      </c>
      <c r="F22" s="191">
        <v>100</v>
      </c>
      <c r="G22" s="191">
        <v>100</v>
      </c>
      <c r="H22" s="156">
        <v>100</v>
      </c>
      <c r="I22" s="156">
        <v>100</v>
      </c>
      <c r="J22" s="156">
        <v>100</v>
      </c>
      <c r="K22" s="156">
        <v>100</v>
      </c>
      <c r="L22" s="156">
        <v>100</v>
      </c>
      <c r="M22" s="156">
        <v>100</v>
      </c>
      <c r="N22" s="156">
        <v>100</v>
      </c>
      <c r="O22" s="184">
        <v>100</v>
      </c>
      <c r="P22" s="185">
        <v>100</v>
      </c>
      <c r="Q22" s="188">
        <v>100</v>
      </c>
      <c r="R22" s="189">
        <v>100</v>
      </c>
    </row>
    <row r="23" spans="2:18" s="157" customFormat="1" ht="12" customHeight="1">
      <c r="B23" s="323" t="s">
        <v>268</v>
      </c>
      <c r="C23" s="324"/>
      <c r="D23" s="158">
        <v>100.4</v>
      </c>
      <c r="E23" s="158">
        <v>103.8</v>
      </c>
      <c r="F23" s="158">
        <v>100.8</v>
      </c>
      <c r="G23" s="158">
        <v>99.3</v>
      </c>
      <c r="H23" s="159">
        <v>95.1</v>
      </c>
      <c r="I23" s="160">
        <v>94.7</v>
      </c>
      <c r="J23" s="160">
        <v>106.5</v>
      </c>
      <c r="K23" s="160">
        <v>93.4</v>
      </c>
      <c r="L23" s="160">
        <v>93</v>
      </c>
      <c r="M23" s="160">
        <v>102.2</v>
      </c>
      <c r="N23" s="160">
        <v>97.4</v>
      </c>
      <c r="O23" s="192">
        <v>93.5</v>
      </c>
      <c r="P23" s="193">
        <v>103.6</v>
      </c>
      <c r="Q23" s="194">
        <v>99.8</v>
      </c>
      <c r="R23" s="195">
        <v>102.4</v>
      </c>
    </row>
    <row r="24" spans="2:18" s="153" customFormat="1" ht="12" customHeight="1">
      <c r="B24" s="161" t="s">
        <v>287</v>
      </c>
      <c r="C24" s="162" t="s">
        <v>17</v>
      </c>
      <c r="D24" s="174">
        <v>99.7</v>
      </c>
      <c r="E24" s="163">
        <v>100.8</v>
      </c>
      <c r="F24" s="163">
        <v>99.3</v>
      </c>
      <c r="G24" s="163">
        <v>98.8</v>
      </c>
      <c r="H24" s="164">
        <v>101.2</v>
      </c>
      <c r="I24" s="156">
        <v>94.9</v>
      </c>
      <c r="J24" s="156">
        <v>105.4</v>
      </c>
      <c r="K24" s="156">
        <v>102.2</v>
      </c>
      <c r="L24" s="156">
        <v>94.6</v>
      </c>
      <c r="M24" s="156">
        <v>99.3</v>
      </c>
      <c r="N24" s="156">
        <v>96.6</v>
      </c>
      <c r="O24" s="184">
        <v>93.5</v>
      </c>
      <c r="P24" s="185">
        <v>104.5</v>
      </c>
      <c r="Q24" s="186">
        <v>103.5</v>
      </c>
      <c r="R24" s="187">
        <v>99.2</v>
      </c>
    </row>
    <row r="25" spans="2:18" s="153" customFormat="1" ht="12" customHeight="1">
      <c r="B25" s="161" t="s">
        <v>147</v>
      </c>
      <c r="C25" s="162"/>
      <c r="D25" s="174">
        <v>100.7</v>
      </c>
      <c r="E25" s="163">
        <v>103.9</v>
      </c>
      <c r="F25" s="163">
        <v>102.1</v>
      </c>
      <c r="G25" s="163">
        <v>102.1</v>
      </c>
      <c r="H25" s="164">
        <v>97.7</v>
      </c>
      <c r="I25" s="156">
        <v>93.8</v>
      </c>
      <c r="J25" s="156">
        <v>103.9</v>
      </c>
      <c r="K25" s="156">
        <v>94.5</v>
      </c>
      <c r="L25" s="156">
        <v>96.7</v>
      </c>
      <c r="M25" s="156">
        <v>96</v>
      </c>
      <c r="N25" s="156">
        <v>89.9</v>
      </c>
      <c r="O25" s="184">
        <v>96.4</v>
      </c>
      <c r="P25" s="185">
        <v>103.6</v>
      </c>
      <c r="Q25" s="186">
        <v>101.3</v>
      </c>
      <c r="R25" s="187">
        <v>100.9</v>
      </c>
    </row>
    <row r="26" spans="2:18" s="153" customFormat="1" ht="12" customHeight="1">
      <c r="B26" s="161" t="s">
        <v>288</v>
      </c>
      <c r="C26" s="162"/>
      <c r="D26" s="163">
        <v>99.5</v>
      </c>
      <c r="E26" s="163">
        <v>103.5</v>
      </c>
      <c r="F26" s="163">
        <v>100</v>
      </c>
      <c r="G26" s="163">
        <v>109.9</v>
      </c>
      <c r="H26" s="164">
        <v>99.5</v>
      </c>
      <c r="I26" s="156">
        <v>98.3</v>
      </c>
      <c r="J26" s="156">
        <v>102.6</v>
      </c>
      <c r="K26" s="156">
        <v>92</v>
      </c>
      <c r="L26" s="156">
        <v>93</v>
      </c>
      <c r="M26" s="156">
        <v>96.5</v>
      </c>
      <c r="N26" s="156">
        <v>91.1</v>
      </c>
      <c r="O26" s="184">
        <v>94.5</v>
      </c>
      <c r="P26" s="185">
        <v>103.3</v>
      </c>
      <c r="Q26" s="186">
        <v>99.7</v>
      </c>
      <c r="R26" s="189">
        <v>96</v>
      </c>
    </row>
    <row r="27" spans="2:18" s="153" customFormat="1" ht="12" customHeight="1">
      <c r="B27" s="161" t="s">
        <v>289</v>
      </c>
      <c r="C27" s="162"/>
      <c r="D27" s="163">
        <v>99.2</v>
      </c>
      <c r="E27" s="163">
        <v>102.7</v>
      </c>
      <c r="F27" s="163">
        <v>98.4</v>
      </c>
      <c r="G27" s="163">
        <v>98.4</v>
      </c>
      <c r="H27" s="164">
        <v>94.9</v>
      </c>
      <c r="I27" s="156">
        <v>97.1</v>
      </c>
      <c r="J27" s="156">
        <v>105.1</v>
      </c>
      <c r="K27" s="156">
        <v>84.2</v>
      </c>
      <c r="L27" s="156">
        <v>94</v>
      </c>
      <c r="M27" s="156">
        <v>100.9</v>
      </c>
      <c r="N27" s="156">
        <v>91.2</v>
      </c>
      <c r="O27" s="184">
        <v>96.6</v>
      </c>
      <c r="P27" s="185">
        <v>105.8</v>
      </c>
      <c r="Q27" s="186">
        <v>98.3</v>
      </c>
      <c r="R27" s="187">
        <v>97.2</v>
      </c>
    </row>
    <row r="28" spans="2:18" s="153" customFormat="1" ht="12" customHeight="1">
      <c r="B28" s="161" t="s">
        <v>290</v>
      </c>
      <c r="C28" s="162"/>
      <c r="D28" s="163">
        <v>98.7</v>
      </c>
      <c r="E28" s="163">
        <v>101.7</v>
      </c>
      <c r="F28" s="163">
        <v>97.6</v>
      </c>
      <c r="G28" s="163">
        <v>95.7</v>
      </c>
      <c r="H28" s="164">
        <v>96</v>
      </c>
      <c r="I28" s="156">
        <v>92.5</v>
      </c>
      <c r="J28" s="156">
        <v>106.4</v>
      </c>
      <c r="K28" s="156">
        <v>89.7</v>
      </c>
      <c r="L28" s="156">
        <v>92.6</v>
      </c>
      <c r="M28" s="156">
        <v>101.8</v>
      </c>
      <c r="N28" s="156">
        <v>95.8</v>
      </c>
      <c r="O28" s="184">
        <v>95.3</v>
      </c>
      <c r="P28" s="185">
        <v>105</v>
      </c>
      <c r="Q28" s="186">
        <v>98.4</v>
      </c>
      <c r="R28" s="187">
        <v>94.7</v>
      </c>
    </row>
    <row r="29" spans="2:18" s="153" customFormat="1" ht="12" customHeight="1">
      <c r="B29" s="161" t="s">
        <v>291</v>
      </c>
      <c r="C29" s="162"/>
      <c r="D29" s="163">
        <v>100.3</v>
      </c>
      <c r="E29" s="163">
        <v>104.5</v>
      </c>
      <c r="F29" s="163">
        <v>100.5</v>
      </c>
      <c r="G29" s="163">
        <v>98.4</v>
      </c>
      <c r="H29" s="164">
        <v>93.7</v>
      </c>
      <c r="I29" s="156">
        <v>94.7</v>
      </c>
      <c r="J29" s="156">
        <v>105.6</v>
      </c>
      <c r="K29" s="156">
        <v>90.8</v>
      </c>
      <c r="L29" s="156">
        <v>94.2</v>
      </c>
      <c r="M29" s="156">
        <v>101.6</v>
      </c>
      <c r="N29" s="156">
        <v>97.7</v>
      </c>
      <c r="O29" s="184">
        <v>95.7</v>
      </c>
      <c r="P29" s="185">
        <v>101</v>
      </c>
      <c r="Q29" s="186">
        <v>103.7</v>
      </c>
      <c r="R29" s="187">
        <v>104.9</v>
      </c>
    </row>
    <row r="30" spans="2:18" s="153" customFormat="1" ht="12" customHeight="1">
      <c r="B30" s="161" t="s">
        <v>292</v>
      </c>
      <c r="C30" s="162"/>
      <c r="D30" s="163">
        <v>100.8</v>
      </c>
      <c r="E30" s="163">
        <v>102.3</v>
      </c>
      <c r="F30" s="163">
        <v>101.2</v>
      </c>
      <c r="G30" s="163">
        <v>92.6</v>
      </c>
      <c r="H30" s="164">
        <v>97.9</v>
      </c>
      <c r="I30" s="156">
        <v>94.4</v>
      </c>
      <c r="J30" s="156">
        <v>107.3</v>
      </c>
      <c r="K30" s="156">
        <v>104.8</v>
      </c>
      <c r="L30" s="156">
        <v>92.4</v>
      </c>
      <c r="M30" s="156">
        <v>106.1</v>
      </c>
      <c r="N30" s="156">
        <v>101.3</v>
      </c>
      <c r="O30" s="184">
        <v>91.2</v>
      </c>
      <c r="P30" s="185">
        <v>101.9</v>
      </c>
      <c r="Q30" s="186">
        <v>98.7</v>
      </c>
      <c r="R30" s="187">
        <v>102.7</v>
      </c>
    </row>
    <row r="31" spans="2:18" s="153" customFormat="1" ht="12" customHeight="1">
      <c r="B31" s="161" t="s">
        <v>293</v>
      </c>
      <c r="C31" s="162"/>
      <c r="D31" s="163">
        <v>99.8</v>
      </c>
      <c r="E31" s="163">
        <v>103.7</v>
      </c>
      <c r="F31" s="163">
        <v>100.5</v>
      </c>
      <c r="G31" s="163">
        <v>95.2</v>
      </c>
      <c r="H31" s="164">
        <v>92.8</v>
      </c>
      <c r="I31" s="156">
        <v>93.4</v>
      </c>
      <c r="J31" s="156">
        <v>108.3</v>
      </c>
      <c r="K31" s="156">
        <v>89.5</v>
      </c>
      <c r="L31" s="156">
        <v>90.7</v>
      </c>
      <c r="M31" s="156">
        <v>108.7</v>
      </c>
      <c r="N31" s="156">
        <v>100.3</v>
      </c>
      <c r="O31" s="184">
        <v>89.4</v>
      </c>
      <c r="P31" s="185">
        <v>101.7</v>
      </c>
      <c r="Q31" s="188">
        <v>96.9</v>
      </c>
      <c r="R31" s="187">
        <v>105.1</v>
      </c>
    </row>
    <row r="32" spans="2:18" s="153" customFormat="1" ht="12" customHeight="1">
      <c r="B32" s="161" t="s">
        <v>294</v>
      </c>
      <c r="C32" s="162"/>
      <c r="D32" s="163">
        <v>100.7</v>
      </c>
      <c r="E32" s="163">
        <v>107.7</v>
      </c>
      <c r="F32" s="163">
        <v>101.4</v>
      </c>
      <c r="G32" s="163">
        <v>101</v>
      </c>
      <c r="H32" s="164">
        <v>91.7</v>
      </c>
      <c r="I32" s="156">
        <v>95.4</v>
      </c>
      <c r="J32" s="156">
        <v>106.1</v>
      </c>
      <c r="K32" s="156">
        <v>91.9</v>
      </c>
      <c r="L32" s="156">
        <v>91.9</v>
      </c>
      <c r="M32" s="156">
        <v>104</v>
      </c>
      <c r="N32" s="156">
        <v>103.6</v>
      </c>
      <c r="O32" s="156">
        <v>91.5</v>
      </c>
      <c r="P32" s="196">
        <v>103.2</v>
      </c>
      <c r="Q32" s="197">
        <v>97.3</v>
      </c>
      <c r="R32" s="198">
        <v>105.1</v>
      </c>
    </row>
    <row r="33" spans="2:18" s="153" customFormat="1" ht="12" customHeight="1">
      <c r="B33" s="161" t="s">
        <v>295</v>
      </c>
      <c r="C33" s="162"/>
      <c r="D33" s="163">
        <v>101.7</v>
      </c>
      <c r="E33" s="163">
        <v>103</v>
      </c>
      <c r="F33" s="163">
        <v>102.6</v>
      </c>
      <c r="G33" s="163">
        <v>101.8</v>
      </c>
      <c r="H33" s="164">
        <v>91.6</v>
      </c>
      <c r="I33" s="156">
        <v>94.2</v>
      </c>
      <c r="J33" s="156">
        <v>107.5</v>
      </c>
      <c r="K33" s="156">
        <v>103.9</v>
      </c>
      <c r="L33" s="156">
        <v>93.1</v>
      </c>
      <c r="M33" s="156">
        <v>107.4</v>
      </c>
      <c r="N33" s="156">
        <v>99.6</v>
      </c>
      <c r="O33" s="156">
        <v>94.6</v>
      </c>
      <c r="P33" s="156">
        <v>102.4</v>
      </c>
      <c r="Q33" s="199">
        <v>98.4</v>
      </c>
      <c r="R33" s="200">
        <v>106.2</v>
      </c>
    </row>
    <row r="34" spans="2:18" s="153" customFormat="1" ht="12" customHeight="1">
      <c r="B34" s="161" t="s">
        <v>296</v>
      </c>
      <c r="C34" s="162"/>
      <c r="D34" s="163">
        <v>101.8</v>
      </c>
      <c r="E34" s="163">
        <v>106</v>
      </c>
      <c r="F34" s="163">
        <v>102.8</v>
      </c>
      <c r="G34" s="163">
        <v>95.3</v>
      </c>
      <c r="H34" s="164">
        <v>92.2</v>
      </c>
      <c r="I34" s="156">
        <v>94</v>
      </c>
      <c r="J34" s="156">
        <v>109.4</v>
      </c>
      <c r="K34" s="156">
        <v>87.2</v>
      </c>
      <c r="L34" s="156">
        <v>92.2</v>
      </c>
      <c r="M34" s="156">
        <v>102</v>
      </c>
      <c r="N34" s="156">
        <v>102.4</v>
      </c>
      <c r="O34" s="156">
        <v>91.8</v>
      </c>
      <c r="P34" s="156">
        <v>107.5</v>
      </c>
      <c r="Q34" s="201">
        <v>98</v>
      </c>
      <c r="R34" s="200">
        <v>109.8</v>
      </c>
    </row>
    <row r="35" spans="2:18" s="153" customFormat="1" ht="12" customHeight="1">
      <c r="B35" s="161">
        <v>12</v>
      </c>
      <c r="C35" s="162"/>
      <c r="D35" s="163">
        <v>101.6</v>
      </c>
      <c r="E35" s="163">
        <v>105.8</v>
      </c>
      <c r="F35" s="163">
        <v>103.7</v>
      </c>
      <c r="G35" s="163">
        <v>102.8</v>
      </c>
      <c r="H35" s="164">
        <v>91.4</v>
      </c>
      <c r="I35" s="156">
        <v>94</v>
      </c>
      <c r="J35" s="156">
        <v>110.8</v>
      </c>
      <c r="K35" s="156">
        <v>90.3</v>
      </c>
      <c r="L35" s="156">
        <v>91.1</v>
      </c>
      <c r="M35" s="156">
        <v>102.1</v>
      </c>
      <c r="N35" s="156">
        <v>100</v>
      </c>
      <c r="O35" s="156">
        <v>91</v>
      </c>
      <c r="P35" s="156">
        <v>103.4</v>
      </c>
      <c r="Q35" s="199">
        <v>103.7</v>
      </c>
      <c r="R35" s="200">
        <v>107.3</v>
      </c>
    </row>
    <row r="36" spans="2:3" s="153" customFormat="1" ht="12" customHeight="1">
      <c r="B36" s="167"/>
      <c r="C36" s="167"/>
    </row>
    <row r="37" spans="2:3" s="153" customFormat="1" ht="12" customHeight="1">
      <c r="B37" s="168" t="s">
        <v>275</v>
      </c>
      <c r="C37" s="168"/>
    </row>
    <row r="38" spans="2:7" s="153" customFormat="1" ht="12" customHeight="1">
      <c r="B38" s="339" t="s">
        <v>276</v>
      </c>
      <c r="C38" s="339"/>
      <c r="D38" s="339"/>
      <c r="E38" s="339"/>
      <c r="F38" s="339"/>
      <c r="G38" s="339"/>
    </row>
    <row r="39" spans="2:7" s="153" customFormat="1" ht="12" customHeight="1">
      <c r="B39" s="168" t="s">
        <v>277</v>
      </c>
      <c r="C39" s="170"/>
      <c r="D39" s="170"/>
      <c r="E39" s="170"/>
      <c r="F39" s="170"/>
      <c r="G39" s="170"/>
    </row>
    <row r="40" spans="2:8" s="153" customFormat="1" ht="12" customHeight="1">
      <c r="B40" s="325" t="s">
        <v>297</v>
      </c>
      <c r="C40" s="338"/>
      <c r="D40" s="338"/>
      <c r="E40" s="338"/>
      <c r="F40" s="338"/>
      <c r="G40" s="338"/>
      <c r="H40" s="338"/>
    </row>
    <row r="41" spans="2:3" s="153" customFormat="1" ht="12" customHeight="1">
      <c r="B41" s="167"/>
      <c r="C41" s="167"/>
    </row>
    <row r="42" spans="2:3" ht="14.25">
      <c r="B42" s="148"/>
      <c r="C42" s="148"/>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sheetProtection/>
  <mergeCells count="25">
    <mergeCell ref="B40:H40"/>
    <mergeCell ref="B7:C7"/>
    <mergeCell ref="B8:C8"/>
    <mergeCell ref="B21:C21"/>
    <mergeCell ref="B22:C22"/>
    <mergeCell ref="B23:C23"/>
    <mergeCell ref="B38:G38"/>
    <mergeCell ref="N3:N5"/>
    <mergeCell ref="O3:O5"/>
    <mergeCell ref="P3:P5"/>
    <mergeCell ref="Q3:Q5"/>
    <mergeCell ref="R3:R5"/>
    <mergeCell ref="B6:C6"/>
    <mergeCell ref="H3:H5"/>
    <mergeCell ref="I3:I5"/>
    <mergeCell ref="J3:J5"/>
    <mergeCell ref="K3:K5"/>
    <mergeCell ref="L3:L5"/>
    <mergeCell ref="M3:M5"/>
    <mergeCell ref="B2:D2"/>
    <mergeCell ref="B3:C5"/>
    <mergeCell ref="D3:D5"/>
    <mergeCell ref="E3:E5"/>
    <mergeCell ref="F3:F5"/>
    <mergeCell ref="G3:G5"/>
  </mergeCells>
  <dataValidations count="1">
    <dataValidation allowBlank="1" showInputMessage="1" showErrorMessage="1" imeMode="off" sqref="E23:E35 F21 E8:E21 G23:G35 G8:G21 D21 D6:P6 H8:H35 I21:P21"/>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R27"/>
  <sheetViews>
    <sheetView zoomScalePageLayoutView="0" workbookViewId="0" topLeftCell="A1">
      <selection activeCell="I35" sqref="I35"/>
    </sheetView>
  </sheetViews>
  <sheetFormatPr defaultColWidth="9.00390625" defaultRowHeight="13.5"/>
  <cols>
    <col min="1" max="1" width="2.625" style="147" customWidth="1"/>
    <col min="2" max="2" width="8.625" style="149" customWidth="1"/>
    <col min="3" max="3" width="5.625" style="149" customWidth="1"/>
    <col min="4" max="12" width="9.875" style="147" customWidth="1"/>
    <col min="13" max="16384" width="9.00390625" style="147" customWidth="1"/>
  </cols>
  <sheetData>
    <row r="1" spans="2:3" ht="14.25">
      <c r="B1" s="148" t="s">
        <v>298</v>
      </c>
      <c r="C1" s="148"/>
    </row>
    <row r="2" ht="12" customHeight="1"/>
    <row r="3" spans="2:18" s="150" customFormat="1" ht="12" customHeight="1">
      <c r="B3" s="330" t="s">
        <v>17</v>
      </c>
      <c r="C3" s="331"/>
      <c r="D3" s="254" t="s">
        <v>206</v>
      </c>
      <c r="E3" s="254" t="s">
        <v>44</v>
      </c>
      <c r="F3" s="254" t="s">
        <v>45</v>
      </c>
      <c r="G3" s="254" t="s">
        <v>299</v>
      </c>
      <c r="H3" s="211" t="s">
        <v>258</v>
      </c>
      <c r="I3" s="211" t="s">
        <v>207</v>
      </c>
      <c r="J3" s="211" t="s">
        <v>259</v>
      </c>
      <c r="K3" s="211" t="s">
        <v>209</v>
      </c>
      <c r="L3" s="15"/>
      <c r="M3" s="211" t="s">
        <v>261</v>
      </c>
      <c r="N3" s="211" t="s">
        <v>262</v>
      </c>
      <c r="O3" s="211" t="s">
        <v>300</v>
      </c>
      <c r="P3" s="211" t="s">
        <v>301</v>
      </c>
      <c r="Q3" s="211" t="s">
        <v>302</v>
      </c>
      <c r="R3" s="211" t="s">
        <v>265</v>
      </c>
    </row>
    <row r="4" spans="2:18" s="150" customFormat="1" ht="31.5">
      <c r="B4" s="332"/>
      <c r="C4" s="333"/>
      <c r="D4" s="280"/>
      <c r="E4" s="280"/>
      <c r="F4" s="280"/>
      <c r="G4" s="280"/>
      <c r="H4" s="316"/>
      <c r="I4" s="316"/>
      <c r="J4" s="316"/>
      <c r="K4" s="316"/>
      <c r="L4" s="151" t="s">
        <v>260</v>
      </c>
      <c r="M4" s="316"/>
      <c r="N4" s="316"/>
      <c r="O4" s="316"/>
      <c r="P4" s="316"/>
      <c r="Q4" s="316"/>
      <c r="R4" s="316"/>
    </row>
    <row r="5" spans="2:18" s="150" customFormat="1" ht="12">
      <c r="B5" s="334"/>
      <c r="C5" s="335"/>
      <c r="D5" s="255"/>
      <c r="E5" s="255"/>
      <c r="F5" s="255"/>
      <c r="G5" s="255"/>
      <c r="H5" s="317"/>
      <c r="I5" s="317"/>
      <c r="J5" s="317"/>
      <c r="K5" s="317"/>
      <c r="L5" s="152"/>
      <c r="M5" s="317"/>
      <c r="N5" s="317"/>
      <c r="O5" s="317"/>
      <c r="P5" s="317"/>
      <c r="Q5" s="317"/>
      <c r="R5" s="317"/>
    </row>
    <row r="6" spans="2:18" s="153" customFormat="1" ht="12" customHeight="1">
      <c r="B6" s="209" t="s">
        <v>303</v>
      </c>
      <c r="C6" s="210"/>
      <c r="D6" s="187" t="s">
        <v>304</v>
      </c>
      <c r="E6" s="187" t="s">
        <v>304</v>
      </c>
      <c r="F6" s="187" t="s">
        <v>304</v>
      </c>
      <c r="G6" s="187" t="s">
        <v>304</v>
      </c>
      <c r="H6" s="187" t="s">
        <v>304</v>
      </c>
      <c r="I6" s="187" t="s">
        <v>304</v>
      </c>
      <c r="J6" s="187" t="s">
        <v>304</v>
      </c>
      <c r="K6" s="187" t="s">
        <v>304</v>
      </c>
      <c r="L6" s="187" t="s">
        <v>304</v>
      </c>
      <c r="M6" s="187" t="s">
        <v>304</v>
      </c>
      <c r="N6" s="187" t="s">
        <v>304</v>
      </c>
      <c r="O6" s="187" t="s">
        <v>304</v>
      </c>
      <c r="P6" s="187" t="s">
        <v>304</v>
      </c>
      <c r="Q6" s="187" t="s">
        <v>304</v>
      </c>
      <c r="R6" s="187" t="s">
        <v>304</v>
      </c>
    </row>
    <row r="7" spans="2:18" s="153" customFormat="1" ht="12" customHeight="1">
      <c r="B7" s="209" t="s">
        <v>267</v>
      </c>
      <c r="C7" s="319"/>
      <c r="D7" s="202">
        <v>152</v>
      </c>
      <c r="E7" s="202">
        <v>166.4</v>
      </c>
      <c r="F7" s="202">
        <v>163.2</v>
      </c>
      <c r="G7" s="202">
        <v>150.1</v>
      </c>
      <c r="H7" s="156">
        <v>163.1</v>
      </c>
      <c r="I7" s="156">
        <v>180.4</v>
      </c>
      <c r="J7" s="156">
        <v>131.2</v>
      </c>
      <c r="K7" s="156">
        <v>143.9</v>
      </c>
      <c r="L7" s="156">
        <v>154.5</v>
      </c>
      <c r="M7" s="156">
        <v>126</v>
      </c>
      <c r="N7" s="156">
        <v>129</v>
      </c>
      <c r="O7" s="156">
        <v>132.4</v>
      </c>
      <c r="P7" s="156">
        <v>145.3</v>
      </c>
      <c r="Q7" s="156">
        <v>152.1</v>
      </c>
      <c r="R7" s="156">
        <v>145.8</v>
      </c>
    </row>
    <row r="8" spans="2:18" s="157" customFormat="1" ht="12" customHeight="1">
      <c r="B8" s="323" t="s">
        <v>268</v>
      </c>
      <c r="C8" s="324"/>
      <c r="D8" s="203">
        <v>151.3</v>
      </c>
      <c r="E8" s="203">
        <v>167.1</v>
      </c>
      <c r="F8" s="203">
        <v>161.8</v>
      </c>
      <c r="G8" s="203">
        <v>147.9</v>
      </c>
      <c r="H8" s="159">
        <v>168.5</v>
      </c>
      <c r="I8" s="160">
        <v>179</v>
      </c>
      <c r="J8" s="160">
        <v>132</v>
      </c>
      <c r="K8" s="160">
        <v>144.3</v>
      </c>
      <c r="L8" s="160">
        <v>153.8</v>
      </c>
      <c r="M8" s="160">
        <v>129.9</v>
      </c>
      <c r="N8" s="160">
        <v>122.9</v>
      </c>
      <c r="O8" s="160">
        <v>132.6</v>
      </c>
      <c r="P8" s="160">
        <v>145.7</v>
      </c>
      <c r="Q8" s="160">
        <v>152.5</v>
      </c>
      <c r="R8" s="160">
        <v>142.3</v>
      </c>
    </row>
    <row r="9" spans="2:18" s="153" customFormat="1" ht="12" customHeight="1">
      <c r="B9" s="161" t="s">
        <v>305</v>
      </c>
      <c r="C9" s="26" t="s">
        <v>306</v>
      </c>
      <c r="D9" s="202">
        <v>142.1</v>
      </c>
      <c r="E9" s="202">
        <v>154.3</v>
      </c>
      <c r="F9" s="202">
        <v>146.6</v>
      </c>
      <c r="G9" s="202">
        <v>136.5</v>
      </c>
      <c r="H9" s="164">
        <v>165.7</v>
      </c>
      <c r="I9" s="156">
        <v>173.6</v>
      </c>
      <c r="J9" s="156">
        <v>132.5</v>
      </c>
      <c r="K9" s="156">
        <v>139.4</v>
      </c>
      <c r="L9" s="156">
        <v>143.6</v>
      </c>
      <c r="M9" s="156">
        <v>124.9</v>
      </c>
      <c r="N9" s="156">
        <v>122.7</v>
      </c>
      <c r="O9" s="156">
        <v>119.2</v>
      </c>
      <c r="P9" s="156">
        <v>141.8</v>
      </c>
      <c r="Q9" s="156">
        <v>136.4</v>
      </c>
      <c r="R9" s="156">
        <v>135.5</v>
      </c>
    </row>
    <row r="10" spans="2:18" s="153" customFormat="1" ht="12" customHeight="1">
      <c r="B10" s="161" t="s">
        <v>307</v>
      </c>
      <c r="C10" s="26"/>
      <c r="D10" s="202">
        <v>149.2</v>
      </c>
      <c r="E10" s="202">
        <v>171.1</v>
      </c>
      <c r="F10" s="202">
        <v>163.5</v>
      </c>
      <c r="G10" s="202">
        <v>141.2</v>
      </c>
      <c r="H10" s="164">
        <v>161.2</v>
      </c>
      <c r="I10" s="156">
        <v>179.5</v>
      </c>
      <c r="J10" s="156">
        <v>128.6</v>
      </c>
      <c r="K10" s="156">
        <v>132.1</v>
      </c>
      <c r="L10" s="156">
        <v>150.3</v>
      </c>
      <c r="M10" s="156">
        <v>118.8</v>
      </c>
      <c r="N10" s="156">
        <v>114.5</v>
      </c>
      <c r="O10" s="156">
        <v>128.7</v>
      </c>
      <c r="P10" s="156">
        <v>138.6</v>
      </c>
      <c r="Q10" s="156">
        <v>137.2</v>
      </c>
      <c r="R10" s="156">
        <v>140.5</v>
      </c>
    </row>
    <row r="11" spans="2:18" s="153" customFormat="1" ht="12" customHeight="1">
      <c r="B11" s="161" t="s">
        <v>308</v>
      </c>
      <c r="C11" s="26"/>
      <c r="D11" s="202">
        <v>149</v>
      </c>
      <c r="E11" s="202">
        <v>171.1</v>
      </c>
      <c r="F11" s="202">
        <v>161.1</v>
      </c>
      <c r="G11" s="202">
        <v>174.5</v>
      </c>
      <c r="H11" s="164">
        <v>171.8</v>
      </c>
      <c r="I11" s="156">
        <v>179.5</v>
      </c>
      <c r="J11" s="156">
        <v>122</v>
      </c>
      <c r="K11" s="156">
        <v>146.3</v>
      </c>
      <c r="L11" s="156">
        <v>164.9</v>
      </c>
      <c r="M11" s="156">
        <v>112</v>
      </c>
      <c r="N11" s="156">
        <v>114.2</v>
      </c>
      <c r="O11" s="156">
        <v>138.1</v>
      </c>
      <c r="P11" s="156">
        <v>148.4</v>
      </c>
      <c r="Q11" s="156">
        <v>151</v>
      </c>
      <c r="R11" s="156">
        <v>129.5</v>
      </c>
    </row>
    <row r="12" spans="2:18" s="153" customFormat="1" ht="12" customHeight="1">
      <c r="B12" s="161" t="s">
        <v>309</v>
      </c>
      <c r="C12" s="26"/>
      <c r="D12" s="202">
        <v>151.9</v>
      </c>
      <c r="E12" s="202">
        <v>176.3</v>
      </c>
      <c r="F12" s="202">
        <v>160.9</v>
      </c>
      <c r="G12" s="202">
        <v>147.2</v>
      </c>
      <c r="H12" s="164">
        <v>168</v>
      </c>
      <c r="I12" s="156">
        <v>187.7</v>
      </c>
      <c r="J12" s="156">
        <v>133.3</v>
      </c>
      <c r="K12" s="156">
        <v>148.5</v>
      </c>
      <c r="L12" s="156">
        <v>154.8</v>
      </c>
      <c r="M12" s="156">
        <v>120.2</v>
      </c>
      <c r="N12" s="156">
        <v>118.4</v>
      </c>
      <c r="O12" s="156">
        <v>135.2</v>
      </c>
      <c r="P12" s="156">
        <v>152.4</v>
      </c>
      <c r="Q12" s="156">
        <v>146.6</v>
      </c>
      <c r="R12" s="156">
        <v>135.8</v>
      </c>
    </row>
    <row r="13" spans="2:18" s="153" customFormat="1" ht="12" customHeight="1">
      <c r="B13" s="161" t="s">
        <v>310</v>
      </c>
      <c r="C13" s="26"/>
      <c r="D13" s="202">
        <v>142</v>
      </c>
      <c r="E13" s="202">
        <v>159</v>
      </c>
      <c r="F13" s="202">
        <v>144.5</v>
      </c>
      <c r="G13" s="202">
        <v>135.5</v>
      </c>
      <c r="H13" s="164">
        <v>162.9</v>
      </c>
      <c r="I13" s="156">
        <v>173</v>
      </c>
      <c r="J13" s="156">
        <v>130.8</v>
      </c>
      <c r="K13" s="156">
        <v>143</v>
      </c>
      <c r="L13" s="156">
        <v>144.5</v>
      </c>
      <c r="M13" s="156">
        <v>124.8</v>
      </c>
      <c r="N13" s="156">
        <v>117.7</v>
      </c>
      <c r="O13" s="156">
        <v>134.3</v>
      </c>
      <c r="P13" s="156">
        <v>144.7</v>
      </c>
      <c r="Q13" s="156">
        <v>151.5</v>
      </c>
      <c r="R13" s="156">
        <v>128.9</v>
      </c>
    </row>
    <row r="14" spans="2:18" s="153" customFormat="1" ht="12" customHeight="1">
      <c r="B14" s="161" t="s">
        <v>311</v>
      </c>
      <c r="C14" s="26"/>
      <c r="D14" s="202">
        <v>156.8</v>
      </c>
      <c r="E14" s="202">
        <v>175.2</v>
      </c>
      <c r="F14" s="202">
        <v>167.1</v>
      </c>
      <c r="G14" s="202">
        <v>159.2</v>
      </c>
      <c r="H14" s="164">
        <v>173</v>
      </c>
      <c r="I14" s="156">
        <v>181.8</v>
      </c>
      <c r="J14" s="156">
        <v>133.2</v>
      </c>
      <c r="K14" s="156">
        <v>148.1</v>
      </c>
      <c r="L14" s="156">
        <v>167.4</v>
      </c>
      <c r="M14" s="156">
        <v>127.3</v>
      </c>
      <c r="N14" s="156">
        <v>125.2</v>
      </c>
      <c r="O14" s="156">
        <v>154.4</v>
      </c>
      <c r="P14" s="156">
        <v>149.7</v>
      </c>
      <c r="Q14" s="156">
        <v>169.3</v>
      </c>
      <c r="R14" s="156">
        <v>148.5</v>
      </c>
    </row>
    <row r="15" spans="2:18" s="153" customFormat="1" ht="12" customHeight="1">
      <c r="B15" s="161" t="s">
        <v>312</v>
      </c>
      <c r="C15" s="26"/>
      <c r="D15" s="202">
        <v>155.5</v>
      </c>
      <c r="E15" s="202">
        <v>172.3</v>
      </c>
      <c r="F15" s="202">
        <v>169.4</v>
      </c>
      <c r="G15" s="202">
        <v>141.9</v>
      </c>
      <c r="H15" s="164">
        <v>170.8</v>
      </c>
      <c r="I15" s="156">
        <v>180.1</v>
      </c>
      <c r="J15" s="156">
        <v>132.2</v>
      </c>
      <c r="K15" s="156">
        <v>150.7</v>
      </c>
      <c r="L15" s="156">
        <v>152.2</v>
      </c>
      <c r="M15" s="156">
        <v>140.6</v>
      </c>
      <c r="N15" s="156">
        <v>130.1</v>
      </c>
      <c r="O15" s="156">
        <v>135.5</v>
      </c>
      <c r="P15" s="156">
        <v>144</v>
      </c>
      <c r="Q15" s="156">
        <v>162.2</v>
      </c>
      <c r="R15" s="156">
        <v>145</v>
      </c>
    </row>
    <row r="16" spans="2:18" s="153" customFormat="1" ht="12" customHeight="1">
      <c r="B16" s="161" t="s">
        <v>313</v>
      </c>
      <c r="C16" s="26"/>
      <c r="D16" s="202">
        <v>148.9</v>
      </c>
      <c r="E16" s="202">
        <v>157.7</v>
      </c>
      <c r="F16" s="202">
        <v>154.8</v>
      </c>
      <c r="G16" s="202">
        <v>150.2</v>
      </c>
      <c r="H16" s="164">
        <v>172.2</v>
      </c>
      <c r="I16" s="156">
        <v>175.6</v>
      </c>
      <c r="J16" s="156">
        <v>135.5</v>
      </c>
      <c r="K16" s="156">
        <v>145.5</v>
      </c>
      <c r="L16" s="156">
        <v>153.9</v>
      </c>
      <c r="M16" s="156">
        <v>147.8</v>
      </c>
      <c r="N16" s="156">
        <v>128.1</v>
      </c>
      <c r="O16" s="156">
        <v>107.8</v>
      </c>
      <c r="P16" s="156">
        <v>146.7</v>
      </c>
      <c r="Q16" s="156">
        <v>169.9</v>
      </c>
      <c r="R16" s="156">
        <v>147.5</v>
      </c>
    </row>
    <row r="17" spans="2:18" s="153" customFormat="1" ht="12" customHeight="1">
      <c r="B17" s="161" t="s">
        <v>314</v>
      </c>
      <c r="C17" s="26"/>
      <c r="D17" s="202">
        <v>153.6</v>
      </c>
      <c r="E17" s="202">
        <v>170.9</v>
      </c>
      <c r="F17" s="202">
        <v>165</v>
      </c>
      <c r="G17" s="202">
        <v>149.2</v>
      </c>
      <c r="H17" s="164">
        <v>162.2</v>
      </c>
      <c r="I17" s="156">
        <v>178.7</v>
      </c>
      <c r="J17" s="156">
        <v>134</v>
      </c>
      <c r="K17" s="156">
        <v>145.4</v>
      </c>
      <c r="L17" s="156">
        <v>152.2</v>
      </c>
      <c r="M17" s="156">
        <v>137</v>
      </c>
      <c r="N17" s="156">
        <v>128.7</v>
      </c>
      <c r="O17" s="156">
        <v>139.1</v>
      </c>
      <c r="P17" s="156">
        <v>142.5</v>
      </c>
      <c r="Q17" s="156">
        <v>158.3</v>
      </c>
      <c r="R17" s="156">
        <v>147.4</v>
      </c>
    </row>
    <row r="18" spans="2:18" s="153" customFormat="1" ht="12" customHeight="1">
      <c r="B18" s="161" t="s">
        <v>315</v>
      </c>
      <c r="C18" s="26"/>
      <c r="D18" s="202">
        <v>154.8</v>
      </c>
      <c r="E18" s="202">
        <v>163.5</v>
      </c>
      <c r="F18" s="202">
        <v>168.3</v>
      </c>
      <c r="G18" s="202">
        <v>147.9</v>
      </c>
      <c r="H18" s="164">
        <v>177.7</v>
      </c>
      <c r="I18" s="156">
        <v>176.7</v>
      </c>
      <c r="J18" s="156">
        <v>131.6</v>
      </c>
      <c r="K18" s="156">
        <v>144.8</v>
      </c>
      <c r="L18" s="156">
        <v>154.7</v>
      </c>
      <c r="M18" s="156">
        <v>140.2</v>
      </c>
      <c r="N18" s="156">
        <v>125.9</v>
      </c>
      <c r="O18" s="156">
        <v>136.1</v>
      </c>
      <c r="P18" s="156">
        <v>144.6</v>
      </c>
      <c r="Q18" s="156">
        <v>155.4</v>
      </c>
      <c r="R18" s="156">
        <v>147.9</v>
      </c>
    </row>
    <row r="19" spans="2:18" s="153" customFormat="1" ht="12" customHeight="1">
      <c r="B19" s="161" t="s">
        <v>316</v>
      </c>
      <c r="C19" s="26"/>
      <c r="D19" s="202">
        <v>158.1</v>
      </c>
      <c r="E19" s="202">
        <v>167.6</v>
      </c>
      <c r="F19" s="202">
        <v>171.6</v>
      </c>
      <c r="G19" s="202">
        <v>146.4</v>
      </c>
      <c r="H19" s="164">
        <v>172</v>
      </c>
      <c r="I19" s="156">
        <v>180.1</v>
      </c>
      <c r="J19" s="156">
        <v>135.1</v>
      </c>
      <c r="K19" s="156">
        <v>142.1</v>
      </c>
      <c r="L19" s="156">
        <v>155.2</v>
      </c>
      <c r="M19" s="156">
        <v>132.6</v>
      </c>
      <c r="N19" s="156">
        <v>127</v>
      </c>
      <c r="O19" s="156">
        <v>138.9</v>
      </c>
      <c r="P19" s="156">
        <v>154.7</v>
      </c>
      <c r="Q19" s="156">
        <v>143.9</v>
      </c>
      <c r="R19" s="156">
        <v>152.6</v>
      </c>
    </row>
    <row r="20" spans="2:18" s="153" customFormat="1" ht="12" customHeight="1">
      <c r="B20" s="161">
        <v>12</v>
      </c>
      <c r="C20" s="26"/>
      <c r="D20" s="183">
        <v>153.9</v>
      </c>
      <c r="E20" s="183">
        <v>165.8</v>
      </c>
      <c r="F20" s="183">
        <v>169.9</v>
      </c>
      <c r="G20" s="183">
        <v>144.7</v>
      </c>
      <c r="H20" s="166">
        <v>165.6</v>
      </c>
      <c r="I20" s="156">
        <v>181.5</v>
      </c>
      <c r="J20" s="156">
        <v>134.7</v>
      </c>
      <c r="K20" s="156">
        <v>145.7</v>
      </c>
      <c r="L20" s="156">
        <v>151.4</v>
      </c>
      <c r="M20" s="156">
        <v>130.1</v>
      </c>
      <c r="N20" s="156">
        <v>123.8</v>
      </c>
      <c r="O20" s="156">
        <v>123.6</v>
      </c>
      <c r="P20" s="156">
        <v>140.4</v>
      </c>
      <c r="Q20" s="156">
        <v>147.6</v>
      </c>
      <c r="R20" s="156">
        <v>147.5</v>
      </c>
    </row>
    <row r="21" spans="2:7" s="153" customFormat="1" ht="12" customHeight="1">
      <c r="B21" s="167"/>
      <c r="C21" s="167"/>
      <c r="D21" s="204"/>
      <c r="E21" s="204"/>
      <c r="F21" s="204"/>
      <c r="G21" s="204"/>
    </row>
    <row r="22" spans="2:3" s="153" customFormat="1" ht="12" customHeight="1">
      <c r="B22" s="168" t="s">
        <v>228</v>
      </c>
      <c r="C22" s="168"/>
    </row>
    <row r="23" spans="2:5" s="153" customFormat="1" ht="12" customHeight="1">
      <c r="B23" s="205" t="s">
        <v>317</v>
      </c>
      <c r="C23" s="206"/>
      <c r="D23" s="206"/>
      <c r="E23" s="206"/>
    </row>
    <row r="24" spans="2:3" s="153" customFormat="1" ht="12" customHeight="1">
      <c r="B24" s="167"/>
      <c r="C24" s="167"/>
    </row>
    <row r="25" spans="2:3" s="153" customFormat="1" ht="12" customHeight="1">
      <c r="B25" s="167"/>
      <c r="C25" s="167"/>
    </row>
    <row r="26" spans="2:3" s="153" customFormat="1" ht="12" customHeight="1">
      <c r="B26" s="167"/>
      <c r="C26" s="167"/>
    </row>
    <row r="27" spans="2:3" ht="14.25">
      <c r="B27" s="148"/>
      <c r="C27" s="148"/>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sheetData>
  <sheetProtection/>
  <mergeCells count="18">
    <mergeCell ref="P3:P5"/>
    <mergeCell ref="Q3:Q5"/>
    <mergeCell ref="R3:R5"/>
    <mergeCell ref="B6:C6"/>
    <mergeCell ref="B7:C7"/>
    <mergeCell ref="B8:C8"/>
    <mergeCell ref="I3:I5"/>
    <mergeCell ref="J3:J5"/>
    <mergeCell ref="K3:K5"/>
    <mergeCell ref="M3:M5"/>
    <mergeCell ref="N3:N5"/>
    <mergeCell ref="O3:O5"/>
    <mergeCell ref="B3:C5"/>
    <mergeCell ref="D3:D5"/>
    <mergeCell ref="E3:E5"/>
    <mergeCell ref="F3:F5"/>
    <mergeCell ref="G3:G5"/>
    <mergeCell ref="H3:H5"/>
  </mergeCells>
  <dataValidations count="1">
    <dataValidation allowBlank="1" showInputMessage="1" showErrorMessage="1" imeMode="off" sqref="D6:G20 H8:H20 H6:R6"/>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O40"/>
  <sheetViews>
    <sheetView zoomScalePageLayoutView="0" workbookViewId="0" topLeftCell="A1">
      <selection activeCell="H38" sqref="H38"/>
    </sheetView>
  </sheetViews>
  <sheetFormatPr defaultColWidth="9.00390625" defaultRowHeight="13.5"/>
  <cols>
    <col min="1" max="1" width="2.625" style="1" customWidth="1"/>
    <col min="2" max="2" width="1.75390625" style="1" customWidth="1"/>
    <col min="3" max="3" width="2.50390625" style="1" customWidth="1"/>
    <col min="4" max="4" width="5.75390625" style="1" customWidth="1"/>
    <col min="5" max="5" width="2.50390625" style="1" customWidth="1"/>
    <col min="6" max="6" width="9.50390625" style="1" bestFit="1" customWidth="1"/>
    <col min="7" max="9" width="9.625" style="1" bestFit="1" customWidth="1"/>
    <col min="10" max="15" width="9.125" style="1" bestFit="1" customWidth="1"/>
    <col min="16" max="16384" width="9.00390625" style="1" customWidth="1"/>
  </cols>
  <sheetData>
    <row r="1" spans="2:6" ht="14.25" customHeight="1">
      <c r="B1" s="2" t="s">
        <v>16</v>
      </c>
      <c r="C1" s="2"/>
      <c r="D1" s="2"/>
      <c r="E1" s="2"/>
      <c r="F1" s="2"/>
    </row>
    <row r="2" ht="12" customHeight="1"/>
    <row r="3" spans="2:15" ht="12" customHeight="1">
      <c r="B3" s="234" t="s">
        <v>17</v>
      </c>
      <c r="C3" s="235"/>
      <c r="D3" s="235"/>
      <c r="E3" s="236"/>
      <c r="F3" s="222" t="s">
        <v>18</v>
      </c>
      <c r="G3" s="222"/>
      <c r="H3" s="222" t="s">
        <v>19</v>
      </c>
      <c r="I3" s="222"/>
      <c r="J3" s="222" t="s">
        <v>20</v>
      </c>
      <c r="K3" s="222"/>
      <c r="L3" s="222"/>
      <c r="M3" s="223" t="s">
        <v>21</v>
      </c>
      <c r="N3" s="223"/>
      <c r="O3" s="223"/>
    </row>
    <row r="4" spans="2:15" ht="12" customHeight="1">
      <c r="B4" s="224"/>
      <c r="C4" s="225"/>
      <c r="D4" s="225"/>
      <c r="E4" s="226"/>
      <c r="F4" s="5" t="s">
        <v>22</v>
      </c>
      <c r="G4" s="5" t="s">
        <v>23</v>
      </c>
      <c r="H4" s="5" t="s">
        <v>22</v>
      </c>
      <c r="I4" s="5" t="s">
        <v>23</v>
      </c>
      <c r="J4" s="5" t="s">
        <v>24</v>
      </c>
      <c r="K4" s="5" t="s">
        <v>25</v>
      </c>
      <c r="L4" s="5" t="s">
        <v>26</v>
      </c>
      <c r="M4" s="16" t="s">
        <v>24</v>
      </c>
      <c r="N4" s="16" t="s">
        <v>25</v>
      </c>
      <c r="O4" s="17" t="s">
        <v>27</v>
      </c>
    </row>
    <row r="5" spans="2:15" ht="12" customHeight="1">
      <c r="B5" s="224"/>
      <c r="C5" s="225"/>
      <c r="D5" s="225"/>
      <c r="E5" s="226"/>
      <c r="F5" s="4" t="s">
        <v>28</v>
      </c>
      <c r="G5" s="4" t="s">
        <v>28</v>
      </c>
      <c r="H5" s="4" t="s">
        <v>28</v>
      </c>
      <c r="I5" s="4" t="s">
        <v>28</v>
      </c>
      <c r="J5" s="4" t="s">
        <v>28</v>
      </c>
      <c r="K5" s="4" t="s">
        <v>28</v>
      </c>
      <c r="L5" s="4" t="s">
        <v>28</v>
      </c>
      <c r="M5" s="4" t="s">
        <v>28</v>
      </c>
      <c r="N5" s="4" t="s">
        <v>28</v>
      </c>
      <c r="O5" s="4" t="s">
        <v>28</v>
      </c>
    </row>
    <row r="6" spans="2:15" ht="12" customHeight="1">
      <c r="B6" s="227" t="s">
        <v>29</v>
      </c>
      <c r="C6" s="228"/>
      <c r="D6" s="228"/>
      <c r="E6" s="229"/>
      <c r="F6" s="21">
        <v>109032</v>
      </c>
      <c r="G6" s="21">
        <v>443497</v>
      </c>
      <c r="H6" s="21">
        <v>123531</v>
      </c>
      <c r="I6" s="21">
        <v>311246</v>
      </c>
      <c r="J6" s="21">
        <v>36799</v>
      </c>
      <c r="K6" s="21">
        <v>33376</v>
      </c>
      <c r="L6" s="22">
        <v>3423</v>
      </c>
      <c r="M6" s="21">
        <v>36453</v>
      </c>
      <c r="N6" s="21">
        <v>33073</v>
      </c>
      <c r="O6" s="21">
        <v>3380</v>
      </c>
    </row>
    <row r="7" spans="2:15" ht="12" customHeight="1">
      <c r="B7" s="230" t="s">
        <v>30</v>
      </c>
      <c r="C7" s="231"/>
      <c r="D7" s="231"/>
      <c r="E7" s="232"/>
      <c r="F7" s="23">
        <v>104831</v>
      </c>
      <c r="G7" s="23">
        <v>422489</v>
      </c>
      <c r="H7" s="23">
        <v>136299</v>
      </c>
      <c r="I7" s="23">
        <v>346952</v>
      </c>
      <c r="J7" s="23">
        <v>45066</v>
      </c>
      <c r="K7" s="23">
        <v>32858</v>
      </c>
      <c r="L7" s="23">
        <v>12208</v>
      </c>
      <c r="M7" s="23">
        <v>33073</v>
      </c>
      <c r="N7" s="23">
        <v>32997</v>
      </c>
      <c r="O7" s="23">
        <v>3922</v>
      </c>
    </row>
    <row r="8" spans="2:15" ht="12" customHeight="1">
      <c r="B8" s="18"/>
      <c r="C8" s="228" t="s">
        <v>31</v>
      </c>
      <c r="D8" s="228"/>
      <c r="E8" s="20"/>
      <c r="F8" s="21">
        <v>12620</v>
      </c>
      <c r="G8" s="21">
        <v>39125</v>
      </c>
      <c r="H8" s="24">
        <v>9755</v>
      </c>
      <c r="I8" s="24">
        <v>25304</v>
      </c>
      <c r="J8" s="24">
        <v>3859</v>
      </c>
      <c r="K8" s="24">
        <v>2845</v>
      </c>
      <c r="L8" s="24">
        <v>1014</v>
      </c>
      <c r="M8" s="24">
        <v>3135</v>
      </c>
      <c r="N8" s="24">
        <v>2729</v>
      </c>
      <c r="O8" s="24">
        <v>212</v>
      </c>
    </row>
    <row r="9" spans="2:15" ht="12" customHeight="1">
      <c r="B9" s="18"/>
      <c r="C9" s="19"/>
      <c r="D9" s="25">
        <v>5</v>
      </c>
      <c r="E9" s="26"/>
      <c r="F9" s="21">
        <v>9763</v>
      </c>
      <c r="G9" s="24">
        <v>39574</v>
      </c>
      <c r="H9" s="24">
        <v>9163</v>
      </c>
      <c r="I9" s="24">
        <v>23885</v>
      </c>
      <c r="J9" s="24">
        <v>3720</v>
      </c>
      <c r="K9" s="24">
        <v>2751</v>
      </c>
      <c r="L9" s="24">
        <v>969</v>
      </c>
      <c r="M9" s="24">
        <v>2782</v>
      </c>
      <c r="N9" s="24">
        <v>2649</v>
      </c>
      <c r="O9" s="24">
        <v>240</v>
      </c>
    </row>
    <row r="10" spans="2:15" ht="12" customHeight="1">
      <c r="B10" s="18"/>
      <c r="C10" s="19"/>
      <c r="D10" s="25">
        <v>6</v>
      </c>
      <c r="E10" s="26"/>
      <c r="F10" s="21">
        <v>9345</v>
      </c>
      <c r="G10" s="24">
        <v>39397</v>
      </c>
      <c r="H10" s="24">
        <v>10331</v>
      </c>
      <c r="I10" s="24">
        <v>24694</v>
      </c>
      <c r="J10" s="24">
        <v>4181</v>
      </c>
      <c r="K10" s="24">
        <v>3042</v>
      </c>
      <c r="L10" s="24">
        <v>1139</v>
      </c>
      <c r="M10" s="24">
        <v>3036</v>
      </c>
      <c r="N10" s="24">
        <v>3052</v>
      </c>
      <c r="O10" s="24">
        <v>369</v>
      </c>
    </row>
    <row r="11" spans="2:15" ht="12" customHeight="1">
      <c r="B11" s="18"/>
      <c r="C11" s="19"/>
      <c r="D11" s="25">
        <v>7</v>
      </c>
      <c r="E11" s="26"/>
      <c r="F11" s="21">
        <v>7903</v>
      </c>
      <c r="G11" s="24">
        <v>37102</v>
      </c>
      <c r="H11" s="24">
        <v>10396</v>
      </c>
      <c r="I11" s="24">
        <v>25182</v>
      </c>
      <c r="J11" s="24">
        <v>3691</v>
      </c>
      <c r="K11" s="24">
        <v>2666</v>
      </c>
      <c r="L11" s="24">
        <v>1025</v>
      </c>
      <c r="M11" s="24">
        <v>2876</v>
      </c>
      <c r="N11" s="24">
        <v>2679</v>
      </c>
      <c r="O11" s="24">
        <v>345</v>
      </c>
    </row>
    <row r="12" spans="2:15" ht="12" customHeight="1">
      <c r="B12" s="18"/>
      <c r="C12" s="19"/>
      <c r="D12" s="25">
        <v>8</v>
      </c>
      <c r="E12" s="26"/>
      <c r="F12" s="21">
        <v>8649</v>
      </c>
      <c r="G12" s="24">
        <v>36270</v>
      </c>
      <c r="H12" s="24">
        <v>10750</v>
      </c>
      <c r="I12" s="24">
        <v>26941</v>
      </c>
      <c r="J12" s="24">
        <v>3641</v>
      </c>
      <c r="K12" s="24">
        <v>2655</v>
      </c>
      <c r="L12" s="24">
        <v>986</v>
      </c>
      <c r="M12" s="24">
        <v>2600</v>
      </c>
      <c r="N12" s="24">
        <v>2691</v>
      </c>
      <c r="O12" s="24">
        <v>356</v>
      </c>
    </row>
    <row r="13" spans="2:15" ht="12" customHeight="1">
      <c r="B13" s="18"/>
      <c r="C13" s="19"/>
      <c r="D13" s="25">
        <v>9</v>
      </c>
      <c r="E13" s="26"/>
      <c r="F13" s="21">
        <v>8168</v>
      </c>
      <c r="G13" s="24">
        <v>35192</v>
      </c>
      <c r="H13" s="24">
        <v>11978</v>
      </c>
      <c r="I13" s="24">
        <v>29331</v>
      </c>
      <c r="J13" s="24">
        <v>3910</v>
      </c>
      <c r="K13" s="24">
        <v>2823</v>
      </c>
      <c r="L13" s="24">
        <v>1087</v>
      </c>
      <c r="M13" s="24">
        <v>3003</v>
      </c>
      <c r="N13" s="24">
        <v>2897</v>
      </c>
      <c r="O13" s="24">
        <v>368</v>
      </c>
    </row>
    <row r="14" spans="2:15" ht="12" customHeight="1">
      <c r="B14" s="18"/>
      <c r="C14" s="19"/>
      <c r="D14" s="25">
        <v>10</v>
      </c>
      <c r="E14" s="26"/>
      <c r="F14" s="21">
        <v>8085</v>
      </c>
      <c r="G14" s="24">
        <v>34633</v>
      </c>
      <c r="H14" s="24">
        <v>12690</v>
      </c>
      <c r="I14" s="24">
        <v>30847</v>
      </c>
      <c r="J14" s="24">
        <v>3931</v>
      </c>
      <c r="K14" s="24">
        <v>2844</v>
      </c>
      <c r="L14" s="24">
        <v>1087</v>
      </c>
      <c r="M14" s="24">
        <v>2914</v>
      </c>
      <c r="N14" s="24">
        <v>2909</v>
      </c>
      <c r="O14" s="24">
        <v>366</v>
      </c>
    </row>
    <row r="15" spans="2:15" ht="12" customHeight="1">
      <c r="B15" s="18"/>
      <c r="C15" s="19"/>
      <c r="D15" s="27">
        <v>11</v>
      </c>
      <c r="E15" s="26"/>
      <c r="F15" s="21">
        <v>7146</v>
      </c>
      <c r="G15" s="24">
        <v>32521</v>
      </c>
      <c r="H15" s="24">
        <v>11829</v>
      </c>
      <c r="I15" s="24">
        <v>31566</v>
      </c>
      <c r="J15" s="24">
        <v>3630</v>
      </c>
      <c r="K15" s="24">
        <v>2668</v>
      </c>
      <c r="L15" s="24">
        <v>962</v>
      </c>
      <c r="M15" s="24">
        <v>2727</v>
      </c>
      <c r="N15" s="24">
        <v>2655</v>
      </c>
      <c r="O15" s="24">
        <v>336</v>
      </c>
    </row>
    <row r="16" spans="2:15" ht="12" customHeight="1">
      <c r="B16" s="18"/>
      <c r="C16" s="19"/>
      <c r="D16" s="27">
        <v>12</v>
      </c>
      <c r="E16" s="26"/>
      <c r="F16" s="21">
        <v>6108</v>
      </c>
      <c r="G16" s="24">
        <v>30144</v>
      </c>
      <c r="H16" s="24">
        <v>11073</v>
      </c>
      <c r="I16" s="24">
        <v>31017</v>
      </c>
      <c r="J16" s="24">
        <v>3197</v>
      </c>
      <c r="K16" s="24">
        <v>2342</v>
      </c>
      <c r="L16" s="24">
        <v>855</v>
      </c>
      <c r="M16" s="24">
        <v>2304</v>
      </c>
      <c r="N16" s="24">
        <v>2358</v>
      </c>
      <c r="O16" s="24">
        <v>292</v>
      </c>
    </row>
    <row r="17" spans="2:15" ht="12" customHeight="1">
      <c r="B17" s="18"/>
      <c r="C17" s="228" t="s">
        <v>32</v>
      </c>
      <c r="D17" s="228"/>
      <c r="E17" s="20"/>
      <c r="F17" s="21">
        <v>8777</v>
      </c>
      <c r="G17" s="24">
        <v>30738</v>
      </c>
      <c r="H17" s="24">
        <v>12136</v>
      </c>
      <c r="I17" s="24">
        <v>31109</v>
      </c>
      <c r="J17" s="24">
        <v>3075</v>
      </c>
      <c r="K17" s="24">
        <v>2265</v>
      </c>
      <c r="L17" s="24">
        <v>810</v>
      </c>
      <c r="M17" s="24">
        <v>2252</v>
      </c>
      <c r="N17" s="24">
        <v>2312</v>
      </c>
      <c r="O17" s="24">
        <v>314</v>
      </c>
    </row>
    <row r="18" spans="2:15" ht="12" customHeight="1">
      <c r="B18" s="18"/>
      <c r="C18" s="19"/>
      <c r="D18" s="25">
        <v>2</v>
      </c>
      <c r="E18" s="26"/>
      <c r="F18" s="21">
        <v>8842</v>
      </c>
      <c r="G18" s="24">
        <v>32620</v>
      </c>
      <c r="H18" s="24">
        <v>13433</v>
      </c>
      <c r="I18" s="24">
        <v>33116</v>
      </c>
      <c r="J18" s="24">
        <v>3450</v>
      </c>
      <c r="K18" s="24">
        <v>2516</v>
      </c>
      <c r="L18" s="24">
        <v>934</v>
      </c>
      <c r="M18" s="24">
        <v>2408</v>
      </c>
      <c r="N18" s="24">
        <v>2539</v>
      </c>
      <c r="O18" s="24">
        <v>313</v>
      </c>
    </row>
    <row r="19" spans="2:15" ht="12" customHeight="1">
      <c r="B19" s="18"/>
      <c r="C19" s="19"/>
      <c r="D19" s="25">
        <v>3</v>
      </c>
      <c r="E19" s="26"/>
      <c r="F19" s="7">
        <v>9425</v>
      </c>
      <c r="G19" s="7">
        <v>35173</v>
      </c>
      <c r="H19" s="7">
        <v>12765</v>
      </c>
      <c r="I19" s="7">
        <v>33960</v>
      </c>
      <c r="J19" s="7">
        <v>4781</v>
      </c>
      <c r="K19" s="24">
        <v>3441</v>
      </c>
      <c r="L19" s="24">
        <v>1340</v>
      </c>
      <c r="M19" s="7">
        <v>3036</v>
      </c>
      <c r="N19" s="24">
        <v>3527</v>
      </c>
      <c r="O19" s="28">
        <v>411</v>
      </c>
    </row>
    <row r="20" spans="6:15" ht="12" customHeight="1">
      <c r="F20" s="29"/>
      <c r="G20" s="29"/>
      <c r="H20" s="29"/>
      <c r="I20" s="29"/>
      <c r="J20" s="29"/>
      <c r="K20" s="29"/>
      <c r="L20" s="29"/>
      <c r="M20" s="29"/>
      <c r="N20" s="29"/>
      <c r="O20" s="29"/>
    </row>
    <row r="21" spans="2:15" ht="12" customHeight="1">
      <c r="B21" s="3" t="s">
        <v>13</v>
      </c>
      <c r="C21" s="3"/>
      <c r="D21" s="3"/>
      <c r="E21" s="3"/>
      <c r="F21" s="30"/>
      <c r="G21" s="30"/>
      <c r="H21" s="30"/>
      <c r="I21" s="30"/>
      <c r="J21" s="30"/>
      <c r="K21" s="30"/>
      <c r="L21" s="30"/>
      <c r="M21" s="30"/>
      <c r="N21" s="30"/>
      <c r="O21" s="30"/>
    </row>
    <row r="22" spans="2:9" ht="12" customHeight="1">
      <c r="B22" s="207" t="s">
        <v>33</v>
      </c>
      <c r="C22" s="233"/>
      <c r="D22" s="233"/>
      <c r="E22" s="233"/>
      <c r="F22" s="233"/>
      <c r="I22" s="30"/>
    </row>
    <row r="23" ht="12" customHeight="1"/>
    <row r="24" spans="6:15" ht="12" customHeight="1">
      <c r="F24" s="30"/>
      <c r="G24" s="30"/>
      <c r="H24" s="30"/>
      <c r="I24" s="30"/>
      <c r="J24" s="30"/>
      <c r="K24" s="30"/>
      <c r="L24" s="30"/>
      <c r="M24" s="30"/>
      <c r="N24" s="30"/>
      <c r="O24" s="30"/>
    </row>
    <row r="25" spans="11:14" ht="12" customHeight="1">
      <c r="K25" s="30"/>
      <c r="N25" s="30"/>
    </row>
    <row r="26" spans="11:14" ht="12" customHeight="1">
      <c r="K26" s="30"/>
      <c r="N26" s="30"/>
    </row>
    <row r="27" spans="11:14" ht="12" customHeight="1">
      <c r="K27" s="30"/>
      <c r="N27" s="30"/>
    </row>
    <row r="28" spans="11:14" ht="12" customHeight="1">
      <c r="K28" s="30"/>
      <c r="N28" s="30"/>
    </row>
    <row r="29" spans="11:14" ht="12" customHeight="1">
      <c r="K29" s="30"/>
      <c r="N29" s="30"/>
    </row>
    <row r="30" spans="11:14" ht="12" customHeight="1">
      <c r="K30" s="30"/>
      <c r="N30" s="30"/>
    </row>
    <row r="31" spans="11:14" ht="12" customHeight="1">
      <c r="K31" s="30"/>
      <c r="N31" s="30"/>
    </row>
    <row r="32" spans="11:14" ht="12" customHeight="1">
      <c r="K32" s="30"/>
      <c r="N32" s="30"/>
    </row>
    <row r="33" spans="11:14" ht="12" customHeight="1">
      <c r="K33" s="30"/>
      <c r="N33" s="30"/>
    </row>
    <row r="34" spans="11:14" ht="12" customHeight="1">
      <c r="K34" s="30"/>
      <c r="N34" s="30"/>
    </row>
    <row r="35" spans="11:14" ht="12" customHeight="1">
      <c r="K35" s="30"/>
      <c r="N35" s="30"/>
    </row>
    <row r="36" spans="11:14" ht="12" customHeight="1">
      <c r="K36" s="30"/>
      <c r="N36" s="30"/>
    </row>
    <row r="37" ht="12" customHeight="1">
      <c r="K37" s="30"/>
    </row>
    <row r="38" ht="12" customHeight="1">
      <c r="K38" s="30"/>
    </row>
    <row r="39" ht="12" customHeight="1">
      <c r="K39" s="30"/>
    </row>
    <row r="40" ht="12" customHeight="1">
      <c r="K40" s="30"/>
    </row>
  </sheetData>
  <sheetProtection/>
  <mergeCells count="11">
    <mergeCell ref="C17:D17"/>
    <mergeCell ref="B22:F22"/>
    <mergeCell ref="B3:E4"/>
    <mergeCell ref="F3:G3"/>
    <mergeCell ref="H3:I3"/>
    <mergeCell ref="J3:L3"/>
    <mergeCell ref="M3:O3"/>
    <mergeCell ref="B5:E5"/>
    <mergeCell ref="B6:E6"/>
    <mergeCell ref="B7:E7"/>
    <mergeCell ref="C8:D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J32"/>
  <sheetViews>
    <sheetView zoomScalePageLayoutView="0" workbookViewId="0" topLeftCell="A1">
      <selection activeCell="H40" sqref="H40"/>
    </sheetView>
  </sheetViews>
  <sheetFormatPr defaultColWidth="9.00390625" defaultRowHeight="13.5"/>
  <cols>
    <col min="1" max="1" width="2.625" style="1" customWidth="1"/>
    <col min="2" max="2" width="2.50390625" style="1" customWidth="1"/>
    <col min="3" max="3" width="10.25390625" style="1" customWidth="1"/>
    <col min="4" max="4" width="10.125" style="1" bestFit="1" customWidth="1"/>
    <col min="5" max="5" width="9.25390625" style="1" customWidth="1"/>
    <col min="6" max="6" width="7.625" style="1" customWidth="1"/>
    <col min="7" max="7" width="9.625" style="1" customWidth="1"/>
    <col min="8" max="8" width="10.50390625" style="1" customWidth="1"/>
    <col min="9" max="9" width="7.625" style="1" customWidth="1"/>
    <col min="10" max="10" width="7.125" style="1" customWidth="1"/>
    <col min="11" max="11" width="5.75390625" style="1" customWidth="1"/>
    <col min="12" max="12" width="6.00390625" style="1" customWidth="1"/>
    <col min="13" max="13" width="5.375" style="1" customWidth="1"/>
    <col min="14" max="14" width="5.875" style="1" customWidth="1"/>
    <col min="15" max="15" width="6.125" style="1" customWidth="1"/>
    <col min="16" max="16" width="0.875" style="1" customWidth="1"/>
    <col min="17" max="16384" width="9.00390625" style="1" customWidth="1"/>
  </cols>
  <sheetData>
    <row r="1" spans="2:3" ht="14.25" customHeight="1">
      <c r="B1" s="2" t="s">
        <v>34</v>
      </c>
      <c r="C1" s="2"/>
    </row>
    <row r="2" ht="12" customHeight="1"/>
    <row r="3" spans="2:15" ht="12" customHeight="1">
      <c r="B3" s="215" t="s">
        <v>35</v>
      </c>
      <c r="C3" s="216"/>
      <c r="D3" s="222" t="s">
        <v>36</v>
      </c>
      <c r="E3" s="222"/>
      <c r="F3" s="222"/>
      <c r="G3" s="222" t="s">
        <v>37</v>
      </c>
      <c r="H3" s="222"/>
      <c r="I3" s="222"/>
      <c r="J3" s="222" t="s">
        <v>38</v>
      </c>
      <c r="K3" s="222"/>
      <c r="L3" s="222"/>
      <c r="M3" s="222"/>
      <c r="N3" s="222"/>
      <c r="O3" s="222"/>
    </row>
    <row r="4" spans="2:15" ht="12" customHeight="1">
      <c r="B4" s="237"/>
      <c r="C4" s="238"/>
      <c r="D4" s="222" t="s">
        <v>24</v>
      </c>
      <c r="E4" s="222" t="s">
        <v>39</v>
      </c>
      <c r="F4" s="222" t="s">
        <v>40</v>
      </c>
      <c r="G4" s="222" t="s">
        <v>41</v>
      </c>
      <c r="H4" s="222" t="s">
        <v>39</v>
      </c>
      <c r="I4" s="222" t="s">
        <v>40</v>
      </c>
      <c r="J4" s="239" t="s">
        <v>41</v>
      </c>
      <c r="K4" s="240"/>
      <c r="L4" s="222"/>
      <c r="M4" s="222" t="s">
        <v>42</v>
      </c>
      <c r="N4" s="222"/>
      <c r="O4" s="222"/>
    </row>
    <row r="5" spans="2:15" ht="12" customHeight="1">
      <c r="B5" s="237"/>
      <c r="C5" s="238"/>
      <c r="D5" s="222"/>
      <c r="E5" s="222"/>
      <c r="F5" s="222"/>
      <c r="G5" s="222"/>
      <c r="H5" s="222"/>
      <c r="I5" s="222"/>
      <c r="J5" s="222"/>
      <c r="K5" s="222" t="s">
        <v>39</v>
      </c>
      <c r="L5" s="222" t="s">
        <v>40</v>
      </c>
      <c r="M5" s="241" t="s">
        <v>43</v>
      </c>
      <c r="N5" s="243" t="s">
        <v>44</v>
      </c>
      <c r="O5" s="243" t="s">
        <v>45</v>
      </c>
    </row>
    <row r="6" spans="2:15" ht="12" customHeight="1">
      <c r="B6" s="217"/>
      <c r="C6" s="218"/>
      <c r="D6" s="222"/>
      <c r="E6" s="222"/>
      <c r="F6" s="222"/>
      <c r="G6" s="222"/>
      <c r="H6" s="222"/>
      <c r="I6" s="222"/>
      <c r="J6" s="222"/>
      <c r="K6" s="222"/>
      <c r="L6" s="222"/>
      <c r="M6" s="242"/>
      <c r="N6" s="243"/>
      <c r="O6" s="243"/>
    </row>
    <row r="7" spans="2:19" ht="12" customHeight="1">
      <c r="B7" s="244"/>
      <c r="C7" s="245"/>
      <c r="D7" s="34" t="s">
        <v>28</v>
      </c>
      <c r="E7" s="34" t="s">
        <v>28</v>
      </c>
      <c r="F7" s="34" t="s">
        <v>28</v>
      </c>
      <c r="G7" s="34" t="s">
        <v>28</v>
      </c>
      <c r="H7" s="34" t="s">
        <v>28</v>
      </c>
      <c r="I7" s="34" t="s">
        <v>28</v>
      </c>
      <c r="J7" s="35" t="s">
        <v>28</v>
      </c>
      <c r="K7" s="35" t="s">
        <v>28</v>
      </c>
      <c r="L7" s="35" t="s">
        <v>28</v>
      </c>
      <c r="M7" s="35" t="s">
        <v>28</v>
      </c>
      <c r="N7" s="35" t="s">
        <v>28</v>
      </c>
      <c r="O7" s="35" t="s">
        <v>28</v>
      </c>
      <c r="Q7" s="30"/>
      <c r="R7" s="30"/>
      <c r="S7" s="30"/>
    </row>
    <row r="8" spans="2:23" ht="12" customHeight="1">
      <c r="B8" s="246" t="s">
        <v>29</v>
      </c>
      <c r="C8" s="247"/>
      <c r="D8" s="24">
        <v>19691</v>
      </c>
      <c r="E8" s="24">
        <v>13021</v>
      </c>
      <c r="F8" s="24">
        <v>6578</v>
      </c>
      <c r="G8" s="24">
        <v>18481</v>
      </c>
      <c r="H8" s="24">
        <v>12193</v>
      </c>
      <c r="I8" s="24">
        <v>6204</v>
      </c>
      <c r="J8" s="24">
        <v>1210</v>
      </c>
      <c r="K8" s="24">
        <v>828</v>
      </c>
      <c r="L8" s="24">
        <v>374</v>
      </c>
      <c r="M8" s="24">
        <v>57</v>
      </c>
      <c r="N8" s="24">
        <v>154</v>
      </c>
      <c r="O8" s="24">
        <v>221</v>
      </c>
      <c r="Q8" s="30"/>
      <c r="R8" s="30"/>
      <c r="S8" s="30"/>
      <c r="T8" s="30"/>
      <c r="U8" s="30"/>
      <c r="V8" s="30"/>
      <c r="W8" s="30"/>
    </row>
    <row r="9" spans="2:23" ht="12" customHeight="1">
      <c r="B9" s="248" t="s">
        <v>30</v>
      </c>
      <c r="C9" s="249"/>
      <c r="D9" s="39">
        <v>19389</v>
      </c>
      <c r="E9" s="39">
        <v>12399</v>
      </c>
      <c r="F9" s="39">
        <v>6939</v>
      </c>
      <c r="G9" s="39">
        <v>18244</v>
      </c>
      <c r="H9" s="39">
        <v>11654</v>
      </c>
      <c r="I9" s="39">
        <v>6542</v>
      </c>
      <c r="J9" s="39">
        <v>1145</v>
      </c>
      <c r="K9" s="39">
        <v>745</v>
      </c>
      <c r="L9" s="39">
        <v>397</v>
      </c>
      <c r="M9" s="39">
        <v>45</v>
      </c>
      <c r="N9" s="39">
        <v>70</v>
      </c>
      <c r="O9" s="39">
        <v>255</v>
      </c>
      <c r="Q9" s="30"/>
      <c r="R9" s="30"/>
      <c r="S9" s="30"/>
      <c r="T9" s="30"/>
      <c r="U9" s="30"/>
      <c r="V9" s="30"/>
      <c r="W9" s="30"/>
    </row>
    <row r="10" spans="2:36" ht="12" customHeight="1">
      <c r="B10" s="40"/>
      <c r="C10" s="38" t="s">
        <v>25</v>
      </c>
      <c r="D10" s="39">
        <v>16920</v>
      </c>
      <c r="E10" s="39">
        <v>10763</v>
      </c>
      <c r="F10" s="39">
        <v>6110</v>
      </c>
      <c r="G10" s="39">
        <v>15900</v>
      </c>
      <c r="H10" s="39">
        <v>10102</v>
      </c>
      <c r="I10" s="39">
        <v>5754</v>
      </c>
      <c r="J10" s="39">
        <v>1020</v>
      </c>
      <c r="K10" s="39">
        <v>661</v>
      </c>
      <c r="L10" s="39">
        <v>356</v>
      </c>
      <c r="M10" s="39">
        <v>44</v>
      </c>
      <c r="N10" s="39">
        <v>63</v>
      </c>
      <c r="O10" s="39">
        <v>227</v>
      </c>
      <c r="Q10" s="30"/>
      <c r="R10" s="30"/>
      <c r="S10" s="30"/>
      <c r="T10" s="30"/>
      <c r="U10" s="30"/>
      <c r="V10" s="30"/>
      <c r="W10" s="30"/>
      <c r="X10" s="30"/>
      <c r="Y10" s="30"/>
      <c r="Z10" s="30"/>
      <c r="AA10" s="30"/>
      <c r="AB10" s="30"/>
      <c r="AC10" s="30"/>
      <c r="AD10" s="30"/>
      <c r="AE10" s="30"/>
      <c r="AF10" s="30"/>
      <c r="AG10" s="30"/>
      <c r="AH10" s="30"/>
      <c r="AI10" s="30"/>
      <c r="AJ10" s="30"/>
    </row>
    <row r="11" spans="2:35" ht="12" customHeight="1">
      <c r="B11" s="40"/>
      <c r="C11" s="38" t="s">
        <v>26</v>
      </c>
      <c r="D11" s="39">
        <v>2469</v>
      </c>
      <c r="E11" s="39">
        <v>1636</v>
      </c>
      <c r="F11" s="39">
        <v>829</v>
      </c>
      <c r="G11" s="39">
        <v>2344</v>
      </c>
      <c r="H11" s="39">
        <v>1552</v>
      </c>
      <c r="I11" s="39">
        <v>788</v>
      </c>
      <c r="J11" s="39">
        <v>125</v>
      </c>
      <c r="K11" s="39">
        <v>84</v>
      </c>
      <c r="L11" s="39">
        <v>41</v>
      </c>
      <c r="M11" s="39">
        <v>1</v>
      </c>
      <c r="N11" s="39">
        <v>7</v>
      </c>
      <c r="O11" s="39">
        <v>28</v>
      </c>
      <c r="Q11" s="30"/>
      <c r="R11" s="30"/>
      <c r="S11" s="30"/>
      <c r="T11" s="30"/>
      <c r="U11" s="30"/>
      <c r="V11" s="30"/>
      <c r="W11" s="30"/>
      <c r="X11" s="30"/>
      <c r="Y11" s="30"/>
      <c r="Z11" s="30"/>
      <c r="AA11" s="30"/>
      <c r="AB11" s="30"/>
      <c r="AC11" s="30"/>
      <c r="AD11" s="30"/>
      <c r="AE11" s="30"/>
      <c r="AF11" s="30"/>
      <c r="AG11" s="30"/>
      <c r="AH11" s="30"/>
      <c r="AI11" s="30"/>
    </row>
    <row r="12" spans="2:23" ht="12" customHeight="1">
      <c r="B12" s="36"/>
      <c r="C12" s="37" t="s">
        <v>46</v>
      </c>
      <c r="D12" s="24">
        <v>42</v>
      </c>
      <c r="E12" s="24">
        <v>34</v>
      </c>
      <c r="F12" s="24">
        <v>8</v>
      </c>
      <c r="G12" s="24">
        <v>41</v>
      </c>
      <c r="H12" s="24">
        <v>33</v>
      </c>
      <c r="I12" s="24">
        <v>8</v>
      </c>
      <c r="J12" s="24">
        <v>1</v>
      </c>
      <c r="K12" s="24">
        <v>1</v>
      </c>
      <c r="L12" s="24" t="s">
        <v>47</v>
      </c>
      <c r="M12" s="24" t="s">
        <v>47</v>
      </c>
      <c r="N12" s="24">
        <v>1</v>
      </c>
      <c r="O12" s="24" t="s">
        <v>47</v>
      </c>
      <c r="Q12" s="30"/>
      <c r="R12" s="30"/>
      <c r="S12" s="30"/>
      <c r="T12" s="30"/>
      <c r="U12" s="30"/>
      <c r="V12" s="30"/>
      <c r="W12" s="30"/>
    </row>
    <row r="13" spans="2:23" ht="12" customHeight="1">
      <c r="B13" s="36"/>
      <c r="C13" s="37" t="s">
        <v>48</v>
      </c>
      <c r="D13" s="24">
        <v>640</v>
      </c>
      <c r="E13" s="24">
        <v>428</v>
      </c>
      <c r="F13" s="24">
        <v>212</v>
      </c>
      <c r="G13" s="24">
        <v>628</v>
      </c>
      <c r="H13" s="24">
        <v>423</v>
      </c>
      <c r="I13" s="24">
        <v>205</v>
      </c>
      <c r="J13" s="24">
        <v>12</v>
      </c>
      <c r="K13" s="24">
        <v>5</v>
      </c>
      <c r="L13" s="24">
        <v>7</v>
      </c>
      <c r="M13" s="24">
        <v>1</v>
      </c>
      <c r="N13" s="24">
        <v>1</v>
      </c>
      <c r="O13" s="24">
        <v>6</v>
      </c>
      <c r="Q13" s="30"/>
      <c r="R13" s="30"/>
      <c r="S13" s="30"/>
      <c r="T13" s="30"/>
      <c r="U13" s="30"/>
      <c r="V13" s="30"/>
      <c r="W13" s="30"/>
    </row>
    <row r="14" spans="2:23" ht="12" customHeight="1">
      <c r="B14" s="36"/>
      <c r="C14" s="37" t="s">
        <v>49</v>
      </c>
      <c r="D14" s="24">
        <v>741</v>
      </c>
      <c r="E14" s="24">
        <v>516</v>
      </c>
      <c r="F14" s="24">
        <v>222</v>
      </c>
      <c r="G14" s="24">
        <v>705</v>
      </c>
      <c r="H14" s="24">
        <v>494</v>
      </c>
      <c r="I14" s="24">
        <v>208</v>
      </c>
      <c r="J14" s="24">
        <v>36</v>
      </c>
      <c r="K14" s="24">
        <v>22</v>
      </c>
      <c r="L14" s="24">
        <v>14</v>
      </c>
      <c r="M14" s="24" t="s">
        <v>47</v>
      </c>
      <c r="N14" s="24">
        <v>2</v>
      </c>
      <c r="O14" s="24">
        <v>3</v>
      </c>
      <c r="Q14" s="30"/>
      <c r="R14" s="30"/>
      <c r="S14" s="30"/>
      <c r="T14" s="30"/>
      <c r="U14" s="30"/>
      <c r="V14" s="30"/>
      <c r="W14" s="30"/>
    </row>
    <row r="15" spans="2:23" ht="12" customHeight="1">
      <c r="B15" s="36"/>
      <c r="C15" s="37" t="s">
        <v>50</v>
      </c>
      <c r="D15" s="24">
        <v>41</v>
      </c>
      <c r="E15" s="24">
        <v>33</v>
      </c>
      <c r="F15" s="24">
        <v>8</v>
      </c>
      <c r="G15" s="24">
        <v>39</v>
      </c>
      <c r="H15" s="24">
        <v>31</v>
      </c>
      <c r="I15" s="24">
        <v>8</v>
      </c>
      <c r="J15" s="24">
        <v>2</v>
      </c>
      <c r="K15" s="24">
        <v>2</v>
      </c>
      <c r="L15" s="24" t="s">
        <v>47</v>
      </c>
      <c r="M15" s="24" t="s">
        <v>47</v>
      </c>
      <c r="N15" s="24" t="s">
        <v>47</v>
      </c>
      <c r="O15" s="24" t="s">
        <v>47</v>
      </c>
      <c r="Q15" s="30"/>
      <c r="R15" s="30"/>
      <c r="S15" s="30"/>
      <c r="T15" s="30"/>
      <c r="U15" s="30"/>
      <c r="V15" s="30"/>
      <c r="W15" s="30"/>
    </row>
    <row r="16" spans="2:23" ht="12" customHeight="1">
      <c r="B16" s="36"/>
      <c r="C16" s="37" t="s">
        <v>51</v>
      </c>
      <c r="D16" s="24">
        <v>475</v>
      </c>
      <c r="E16" s="24">
        <v>284</v>
      </c>
      <c r="F16" s="24">
        <v>190</v>
      </c>
      <c r="G16" s="24">
        <v>430</v>
      </c>
      <c r="H16" s="24">
        <v>253</v>
      </c>
      <c r="I16" s="24">
        <v>176</v>
      </c>
      <c r="J16" s="24">
        <v>45</v>
      </c>
      <c r="K16" s="24">
        <v>31</v>
      </c>
      <c r="L16" s="24">
        <v>14</v>
      </c>
      <c r="M16" s="24" t="s">
        <v>47</v>
      </c>
      <c r="N16" s="24" t="s">
        <v>47</v>
      </c>
      <c r="O16" s="24">
        <v>14</v>
      </c>
      <c r="Q16" s="30"/>
      <c r="R16" s="30"/>
      <c r="S16" s="30"/>
      <c r="T16" s="30"/>
      <c r="U16" s="30"/>
      <c r="V16" s="30"/>
      <c r="W16" s="30"/>
    </row>
    <row r="17" spans="2:23" ht="12" customHeight="1">
      <c r="B17" s="36"/>
      <c r="C17" s="37" t="s">
        <v>52</v>
      </c>
      <c r="D17" s="24">
        <v>81</v>
      </c>
      <c r="E17" s="24">
        <v>54</v>
      </c>
      <c r="F17" s="24">
        <v>27</v>
      </c>
      <c r="G17" s="24">
        <v>76</v>
      </c>
      <c r="H17" s="24">
        <v>49</v>
      </c>
      <c r="I17" s="24">
        <v>27</v>
      </c>
      <c r="J17" s="24">
        <v>5</v>
      </c>
      <c r="K17" s="24">
        <v>5</v>
      </c>
      <c r="L17" s="24" t="s">
        <v>47</v>
      </c>
      <c r="M17" s="24" t="s">
        <v>47</v>
      </c>
      <c r="N17" s="24" t="s">
        <v>47</v>
      </c>
      <c r="O17" s="24">
        <v>2</v>
      </c>
      <c r="Q17" s="30"/>
      <c r="R17" s="30"/>
      <c r="S17" s="30"/>
      <c r="T17" s="30"/>
      <c r="U17" s="30"/>
      <c r="V17" s="30"/>
      <c r="W17" s="30"/>
    </row>
    <row r="18" spans="2:23" ht="12" customHeight="1">
      <c r="B18" s="36"/>
      <c r="C18" s="37" t="s">
        <v>53</v>
      </c>
      <c r="D18" s="24">
        <v>84</v>
      </c>
      <c r="E18" s="24">
        <v>52</v>
      </c>
      <c r="F18" s="24">
        <v>32</v>
      </c>
      <c r="G18" s="24">
        <v>78</v>
      </c>
      <c r="H18" s="24">
        <v>46</v>
      </c>
      <c r="I18" s="24">
        <v>32</v>
      </c>
      <c r="J18" s="24">
        <v>6</v>
      </c>
      <c r="K18" s="24">
        <v>6</v>
      </c>
      <c r="L18" s="24" t="s">
        <v>47</v>
      </c>
      <c r="M18" s="24" t="s">
        <v>47</v>
      </c>
      <c r="N18" s="24" t="s">
        <v>47</v>
      </c>
      <c r="O18" s="24" t="s">
        <v>47</v>
      </c>
      <c r="Q18" s="30"/>
      <c r="R18" s="30"/>
      <c r="S18" s="30"/>
      <c r="T18" s="30"/>
      <c r="U18" s="30"/>
      <c r="V18" s="30"/>
      <c r="W18" s="30"/>
    </row>
    <row r="19" spans="2:23" ht="12" customHeight="1">
      <c r="B19" s="36"/>
      <c r="C19" s="37" t="s">
        <v>54</v>
      </c>
      <c r="D19" s="24">
        <v>111</v>
      </c>
      <c r="E19" s="24">
        <v>59</v>
      </c>
      <c r="F19" s="24">
        <v>52</v>
      </c>
      <c r="G19" s="24">
        <v>109</v>
      </c>
      <c r="H19" s="24">
        <v>58</v>
      </c>
      <c r="I19" s="24">
        <v>51</v>
      </c>
      <c r="J19" s="24">
        <v>2</v>
      </c>
      <c r="K19" s="24">
        <v>1</v>
      </c>
      <c r="L19" s="24">
        <v>1</v>
      </c>
      <c r="M19" s="24" t="s">
        <v>47</v>
      </c>
      <c r="N19" s="24" t="s">
        <v>47</v>
      </c>
      <c r="O19" s="24" t="s">
        <v>47</v>
      </c>
      <c r="Q19" s="30"/>
      <c r="R19" s="30"/>
      <c r="S19" s="30"/>
      <c r="T19" s="30"/>
      <c r="U19" s="30"/>
      <c r="V19" s="30"/>
      <c r="W19" s="30"/>
    </row>
    <row r="20" spans="2:23" ht="12" customHeight="1">
      <c r="B20" s="36"/>
      <c r="C20" s="37" t="s">
        <v>55</v>
      </c>
      <c r="D20" s="24">
        <v>9</v>
      </c>
      <c r="E20" s="24">
        <v>7</v>
      </c>
      <c r="F20" s="24">
        <v>2</v>
      </c>
      <c r="G20" s="24">
        <v>8</v>
      </c>
      <c r="H20" s="24">
        <v>6</v>
      </c>
      <c r="I20" s="24">
        <v>2</v>
      </c>
      <c r="J20" s="24">
        <v>1</v>
      </c>
      <c r="K20" s="24">
        <v>1</v>
      </c>
      <c r="L20" s="24" t="s">
        <v>47</v>
      </c>
      <c r="M20" s="24" t="s">
        <v>47</v>
      </c>
      <c r="N20" s="24" t="s">
        <v>47</v>
      </c>
      <c r="O20" s="24">
        <v>1</v>
      </c>
      <c r="Q20" s="30"/>
      <c r="R20" s="30"/>
      <c r="S20" s="30"/>
      <c r="T20" s="30"/>
      <c r="U20" s="30"/>
      <c r="V20" s="30"/>
      <c r="W20" s="30"/>
    </row>
    <row r="21" spans="2:23" ht="12" customHeight="1">
      <c r="B21" s="36"/>
      <c r="C21" s="37" t="s">
        <v>56</v>
      </c>
      <c r="D21" s="24">
        <v>24</v>
      </c>
      <c r="E21" s="24">
        <v>18</v>
      </c>
      <c r="F21" s="24">
        <v>6</v>
      </c>
      <c r="G21" s="24">
        <v>23</v>
      </c>
      <c r="H21" s="24">
        <v>17</v>
      </c>
      <c r="I21" s="24">
        <v>6</v>
      </c>
      <c r="J21" s="24">
        <v>1</v>
      </c>
      <c r="K21" s="24">
        <v>1</v>
      </c>
      <c r="L21" s="24" t="s">
        <v>47</v>
      </c>
      <c r="M21" s="24" t="s">
        <v>47</v>
      </c>
      <c r="N21" s="24" t="s">
        <v>47</v>
      </c>
      <c r="O21" s="24" t="s">
        <v>47</v>
      </c>
      <c r="Q21" s="30"/>
      <c r="R21" s="30"/>
      <c r="S21" s="30"/>
      <c r="T21" s="30"/>
      <c r="U21" s="30"/>
      <c r="V21" s="30"/>
      <c r="W21" s="30"/>
    </row>
    <row r="22" spans="2:23" ht="12" customHeight="1">
      <c r="B22" s="36"/>
      <c r="C22" s="37"/>
      <c r="D22" s="24"/>
      <c r="E22" s="24"/>
      <c r="F22" s="24"/>
      <c r="G22" s="24"/>
      <c r="H22" s="24"/>
      <c r="I22" s="24"/>
      <c r="J22" s="24"/>
      <c r="K22" s="24"/>
      <c r="L22" s="24"/>
      <c r="M22" s="24"/>
      <c r="N22" s="24"/>
      <c r="O22" s="24"/>
      <c r="Q22" s="30"/>
      <c r="R22" s="30"/>
      <c r="S22" s="30"/>
      <c r="T22" s="30"/>
      <c r="U22" s="30"/>
      <c r="V22" s="30"/>
      <c r="W22" s="30"/>
    </row>
    <row r="23" spans="2:23" ht="12" customHeight="1">
      <c r="B23" s="36"/>
      <c r="C23" s="37"/>
      <c r="D23" s="24"/>
      <c r="E23" s="24"/>
      <c r="F23" s="24"/>
      <c r="G23" s="24"/>
      <c r="H23" s="24"/>
      <c r="I23" s="24"/>
      <c r="J23" s="24"/>
      <c r="K23" s="24"/>
      <c r="L23" s="24"/>
      <c r="M23" s="24"/>
      <c r="N23" s="24"/>
      <c r="O23" s="24"/>
      <c r="Q23" s="30"/>
      <c r="R23" s="30"/>
      <c r="S23" s="30"/>
      <c r="T23" s="30"/>
      <c r="U23" s="30"/>
      <c r="V23" s="30"/>
      <c r="W23" s="30"/>
    </row>
    <row r="24" spans="2:23" ht="12" customHeight="1">
      <c r="B24" s="36"/>
      <c r="C24" s="37" t="s">
        <v>57</v>
      </c>
      <c r="D24" s="24">
        <v>221</v>
      </c>
      <c r="E24" s="24">
        <v>151</v>
      </c>
      <c r="F24" s="24">
        <v>70</v>
      </c>
      <c r="G24" s="24">
        <v>207</v>
      </c>
      <c r="H24" s="24">
        <v>142</v>
      </c>
      <c r="I24" s="24">
        <v>65</v>
      </c>
      <c r="J24" s="24">
        <v>14</v>
      </c>
      <c r="K24" s="24">
        <v>9</v>
      </c>
      <c r="L24" s="24">
        <v>5</v>
      </c>
      <c r="M24" s="24" t="s">
        <v>47</v>
      </c>
      <c r="N24" s="24">
        <v>3</v>
      </c>
      <c r="O24" s="24">
        <v>2</v>
      </c>
      <c r="Q24" s="30"/>
      <c r="R24" s="30"/>
      <c r="S24" s="30"/>
      <c r="T24" s="30"/>
      <c r="U24" s="30"/>
      <c r="V24" s="30"/>
      <c r="W24" s="30"/>
    </row>
    <row r="25" spans="4:15" ht="12" customHeight="1">
      <c r="D25" s="29"/>
      <c r="E25" s="29"/>
      <c r="F25" s="29"/>
      <c r="G25" s="29"/>
      <c r="H25" s="29"/>
      <c r="I25" s="29"/>
      <c r="J25" s="29"/>
      <c r="K25" s="29"/>
      <c r="L25" s="29"/>
      <c r="M25" s="29"/>
      <c r="N25" s="29"/>
      <c r="O25" s="29"/>
    </row>
    <row r="26" spans="2:15" ht="12" customHeight="1">
      <c r="B26" s="3" t="s">
        <v>13</v>
      </c>
      <c r="C26" s="3"/>
      <c r="D26" s="41"/>
      <c r="E26" s="41"/>
      <c r="F26" s="41"/>
      <c r="G26" s="41"/>
      <c r="H26" s="41"/>
      <c r="I26" s="41"/>
      <c r="J26" s="41"/>
      <c r="K26" s="41"/>
      <c r="L26" s="30"/>
      <c r="M26" s="30"/>
      <c r="N26" s="30"/>
      <c r="O26" s="30"/>
    </row>
    <row r="27" spans="2:11" ht="12" customHeight="1">
      <c r="B27" s="207" t="s">
        <v>58</v>
      </c>
      <c r="C27" s="208"/>
      <c r="D27" s="208"/>
      <c r="E27" s="208"/>
      <c r="F27" s="208"/>
      <c r="G27" s="208"/>
      <c r="H27" s="208"/>
      <c r="I27" s="208"/>
      <c r="J27" s="208"/>
      <c r="K27" s="208"/>
    </row>
    <row r="28" spans="2:11" ht="12" customHeight="1">
      <c r="B28" s="207" t="s">
        <v>59</v>
      </c>
      <c r="C28" s="208"/>
      <c r="D28" s="208"/>
      <c r="E28" s="208"/>
      <c r="F28" s="208"/>
      <c r="G28" s="208"/>
      <c r="H28" s="208"/>
      <c r="I28" s="208"/>
      <c r="J28" s="208"/>
      <c r="K28" s="208"/>
    </row>
    <row r="29" spans="2:16" ht="12" customHeight="1">
      <c r="B29" s="207" t="s">
        <v>60</v>
      </c>
      <c r="C29" s="208"/>
      <c r="D29" s="208"/>
      <c r="E29" s="208"/>
      <c r="F29" s="208"/>
      <c r="G29" s="208"/>
      <c r="H29" s="208"/>
      <c r="I29" s="208"/>
      <c r="J29" s="208"/>
      <c r="K29" s="208"/>
      <c r="L29" s="30"/>
      <c r="M29" s="30"/>
      <c r="N29" s="30"/>
      <c r="O29" s="30"/>
      <c r="P29" s="30">
        <f>P11-P26</f>
        <v>0</v>
      </c>
    </row>
    <row r="30" spans="4:15" ht="12" customHeight="1">
      <c r="D30" s="30"/>
      <c r="E30" s="30"/>
      <c r="F30" s="30"/>
      <c r="G30" s="30"/>
      <c r="H30" s="30"/>
      <c r="I30" s="30"/>
      <c r="J30" s="30"/>
      <c r="K30" s="30"/>
      <c r="L30" s="30"/>
      <c r="M30" s="30"/>
      <c r="N30" s="30"/>
      <c r="O30" s="30"/>
    </row>
    <row r="31" spans="4:15" ht="12" customHeight="1">
      <c r="D31" s="30"/>
      <c r="E31" s="30"/>
      <c r="F31" s="30"/>
      <c r="G31" s="30"/>
      <c r="H31" s="30"/>
      <c r="I31" s="30"/>
      <c r="J31" s="30"/>
      <c r="K31" s="30"/>
      <c r="L31" s="30"/>
      <c r="M31" s="30"/>
      <c r="N31" s="30"/>
      <c r="O31" s="30"/>
    </row>
    <row r="32" spans="4:15" ht="12" customHeight="1">
      <c r="D32" s="30"/>
      <c r="E32" s="30"/>
      <c r="F32" s="30"/>
      <c r="G32" s="30"/>
      <c r="H32" s="30"/>
      <c r="I32" s="30"/>
      <c r="J32" s="30"/>
      <c r="K32" s="30"/>
      <c r="L32" s="30"/>
      <c r="M32" s="30"/>
      <c r="N32" s="30"/>
      <c r="O32" s="30"/>
    </row>
  </sheetData>
  <sheetProtection/>
  <mergeCells count="24">
    <mergeCell ref="B7:C7"/>
    <mergeCell ref="B8:C8"/>
    <mergeCell ref="B9:C9"/>
    <mergeCell ref="B27:K27"/>
    <mergeCell ref="B28:K28"/>
    <mergeCell ref="B29:K29"/>
    <mergeCell ref="J4:J6"/>
    <mergeCell ref="K4:L4"/>
    <mergeCell ref="M4:O4"/>
    <mergeCell ref="K5:K6"/>
    <mergeCell ref="L5:L6"/>
    <mergeCell ref="M5:M6"/>
    <mergeCell ref="N5:N6"/>
    <mergeCell ref="O5:O6"/>
    <mergeCell ref="B3:C6"/>
    <mergeCell ref="D3:F3"/>
    <mergeCell ref="G3:I3"/>
    <mergeCell ref="J3:O3"/>
    <mergeCell ref="D4:D6"/>
    <mergeCell ref="E4:E6"/>
    <mergeCell ref="F4:F6"/>
    <mergeCell ref="G4:G6"/>
    <mergeCell ref="H4:H6"/>
    <mergeCell ref="I4:I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L17"/>
  <sheetViews>
    <sheetView zoomScalePageLayoutView="0" workbookViewId="0" topLeftCell="A1">
      <selection activeCell="I36" sqref="I36"/>
    </sheetView>
  </sheetViews>
  <sheetFormatPr defaultColWidth="9.00390625" defaultRowHeight="13.5"/>
  <cols>
    <col min="1" max="1" width="2.625" style="1" customWidth="1"/>
    <col min="2" max="2" width="3.875" style="1" customWidth="1"/>
    <col min="3" max="3" width="6.125" style="1" customWidth="1"/>
    <col min="4" max="10" width="9.75390625" style="1" customWidth="1"/>
    <col min="11" max="11" width="7.625" style="1" customWidth="1"/>
    <col min="12" max="14" width="9.75390625" style="1" customWidth="1"/>
    <col min="15" max="16384" width="9.00390625" style="1" customWidth="1"/>
  </cols>
  <sheetData>
    <row r="1" spans="2:3" ht="14.25" customHeight="1">
      <c r="B1" s="2" t="s">
        <v>61</v>
      </c>
      <c r="C1" s="2"/>
    </row>
    <row r="2" ht="12" customHeight="1"/>
    <row r="3" spans="2:12" ht="12" customHeight="1">
      <c r="B3" s="215" t="s">
        <v>62</v>
      </c>
      <c r="C3" s="216"/>
      <c r="D3" s="222" t="s">
        <v>63</v>
      </c>
      <c r="E3" s="222"/>
      <c r="F3" s="222"/>
      <c r="G3" s="222"/>
      <c r="H3" s="222"/>
      <c r="I3" s="222" t="s">
        <v>64</v>
      </c>
      <c r="J3" s="222"/>
      <c r="K3" s="222"/>
      <c r="L3" s="222"/>
    </row>
    <row r="4" spans="2:12" ht="12" customHeight="1">
      <c r="B4" s="237"/>
      <c r="C4" s="238"/>
      <c r="D4" s="222" t="s">
        <v>65</v>
      </c>
      <c r="E4" s="222" t="s">
        <v>66</v>
      </c>
      <c r="F4" s="239" t="s">
        <v>67</v>
      </c>
      <c r="G4" s="31"/>
      <c r="H4" s="222" t="s">
        <v>68</v>
      </c>
      <c r="I4" s="222" t="s">
        <v>66</v>
      </c>
      <c r="J4" s="239" t="s">
        <v>67</v>
      </c>
      <c r="K4" s="31"/>
      <c r="L4" s="222" t="s">
        <v>68</v>
      </c>
    </row>
    <row r="5" spans="2:12" ht="12" customHeight="1">
      <c r="B5" s="217"/>
      <c r="C5" s="218"/>
      <c r="D5" s="222"/>
      <c r="E5" s="222"/>
      <c r="F5" s="222"/>
      <c r="G5" s="5" t="s">
        <v>45</v>
      </c>
      <c r="H5" s="222"/>
      <c r="I5" s="222"/>
      <c r="J5" s="222"/>
      <c r="K5" s="5" t="s">
        <v>69</v>
      </c>
      <c r="L5" s="222"/>
    </row>
    <row r="6" spans="2:12" ht="12" customHeight="1">
      <c r="B6" s="213"/>
      <c r="C6" s="214"/>
      <c r="D6" s="4" t="s">
        <v>28</v>
      </c>
      <c r="E6" s="4" t="s">
        <v>28</v>
      </c>
      <c r="F6" s="4" t="s">
        <v>28</v>
      </c>
      <c r="G6" s="4" t="s">
        <v>28</v>
      </c>
      <c r="H6" s="4" t="s">
        <v>28</v>
      </c>
      <c r="I6" s="4" t="s">
        <v>70</v>
      </c>
      <c r="J6" s="4" t="s">
        <v>70</v>
      </c>
      <c r="K6" s="4" t="s">
        <v>70</v>
      </c>
      <c r="L6" s="4" t="s">
        <v>70</v>
      </c>
    </row>
    <row r="7" spans="2:12" ht="12" customHeight="1">
      <c r="B7" s="209" t="s">
        <v>71</v>
      </c>
      <c r="C7" s="250">
        <v>19</v>
      </c>
      <c r="D7" s="42">
        <v>189879</v>
      </c>
      <c r="E7" s="42">
        <v>1685</v>
      </c>
      <c r="F7" s="7">
        <v>39874</v>
      </c>
      <c r="G7" s="7">
        <v>30123</v>
      </c>
      <c r="H7" s="7">
        <v>148320</v>
      </c>
      <c r="I7" s="43">
        <v>0.9</v>
      </c>
      <c r="J7" s="44">
        <v>21</v>
      </c>
      <c r="K7" s="44">
        <v>15.9</v>
      </c>
      <c r="L7" s="45">
        <v>78.1</v>
      </c>
    </row>
    <row r="8" spans="2:12" ht="12" customHeight="1">
      <c r="B8" s="6"/>
      <c r="C8" s="46">
        <v>20</v>
      </c>
      <c r="D8" s="42">
        <v>159143</v>
      </c>
      <c r="E8" s="42">
        <v>1720</v>
      </c>
      <c r="F8" s="7">
        <v>26904</v>
      </c>
      <c r="G8" s="7">
        <v>18543</v>
      </c>
      <c r="H8" s="7">
        <v>130519</v>
      </c>
      <c r="I8" s="43">
        <v>1.1</v>
      </c>
      <c r="J8" s="44">
        <v>16.9</v>
      </c>
      <c r="K8" s="44">
        <v>11.7</v>
      </c>
      <c r="L8" s="45">
        <v>82</v>
      </c>
    </row>
    <row r="9" spans="2:12" ht="12" customHeight="1">
      <c r="B9" s="6" t="s">
        <v>72</v>
      </c>
      <c r="C9" s="46">
        <v>21</v>
      </c>
      <c r="D9" s="42">
        <v>109237</v>
      </c>
      <c r="E9" s="42">
        <v>1594</v>
      </c>
      <c r="F9" s="7">
        <v>20673</v>
      </c>
      <c r="G9" s="7">
        <v>13599</v>
      </c>
      <c r="H9" s="7">
        <v>86970</v>
      </c>
      <c r="I9" s="43">
        <v>1.4592125378763607</v>
      </c>
      <c r="J9" s="44">
        <v>18.924906396184443</v>
      </c>
      <c r="K9" s="44">
        <v>12.449078608896254</v>
      </c>
      <c r="L9" s="45">
        <v>79.61588106593919</v>
      </c>
    </row>
    <row r="10" spans="2:12" ht="12" customHeight="1">
      <c r="B10" s="6" t="s">
        <v>72</v>
      </c>
      <c r="C10" s="46">
        <v>22</v>
      </c>
      <c r="D10" s="42">
        <v>123531</v>
      </c>
      <c r="E10" s="42">
        <v>1819</v>
      </c>
      <c r="F10" s="7">
        <v>25037</v>
      </c>
      <c r="G10" s="7">
        <v>17991</v>
      </c>
      <c r="H10" s="7">
        <v>96675</v>
      </c>
      <c r="I10" s="43">
        <v>1.4725048773182439</v>
      </c>
      <c r="J10" s="44">
        <v>20.267787033214336</v>
      </c>
      <c r="K10" s="44">
        <v>14.563955606285061</v>
      </c>
      <c r="L10" s="45">
        <v>78.3</v>
      </c>
    </row>
    <row r="11" spans="2:12" ht="12" customHeight="1">
      <c r="B11" s="6" t="s">
        <v>72</v>
      </c>
      <c r="C11" s="47">
        <v>23</v>
      </c>
      <c r="D11" s="48">
        <v>136299</v>
      </c>
      <c r="E11" s="48">
        <v>2077</v>
      </c>
      <c r="F11" s="12">
        <v>28894</v>
      </c>
      <c r="G11" s="12">
        <v>20698</v>
      </c>
      <c r="H11" s="12">
        <v>105328</v>
      </c>
      <c r="I11" s="49">
        <v>1.5238556409071233</v>
      </c>
      <c r="J11" s="49">
        <v>21.198981650635734</v>
      </c>
      <c r="K11" s="49">
        <v>15.185731370002713</v>
      </c>
      <c r="L11" s="49">
        <v>77.27716270845714</v>
      </c>
    </row>
    <row r="12" ht="12" customHeight="1">
      <c r="J12" s="50"/>
    </row>
    <row r="13" spans="2:5" ht="12" customHeight="1">
      <c r="B13" s="3" t="s">
        <v>13</v>
      </c>
      <c r="C13" s="3"/>
      <c r="D13" s="3"/>
      <c r="E13" s="3"/>
    </row>
    <row r="14" spans="2:5" ht="12" customHeight="1">
      <c r="B14" s="207" t="s">
        <v>73</v>
      </c>
      <c r="C14" s="208"/>
      <c r="D14" s="208"/>
      <c r="E14" s="208"/>
    </row>
    <row r="15" spans="2:12" ht="12" customHeight="1">
      <c r="B15" s="3"/>
      <c r="H15" s="51"/>
      <c r="I15" s="52"/>
      <c r="J15" s="52"/>
      <c r="K15" s="52"/>
      <c r="L15" s="52"/>
    </row>
    <row r="16" spans="2:12" ht="12" customHeight="1">
      <c r="B16" s="3"/>
      <c r="D16" s="53"/>
      <c r="H16" s="51"/>
      <c r="I16" s="52"/>
      <c r="J16" s="52"/>
      <c r="K16" s="52"/>
      <c r="L16" s="52"/>
    </row>
    <row r="17" spans="9:12" ht="12" customHeight="1">
      <c r="I17" s="52"/>
      <c r="J17" s="52"/>
      <c r="K17" s="52"/>
      <c r="L17" s="52"/>
    </row>
  </sheetData>
  <sheetProtection/>
  <mergeCells count="13">
    <mergeCell ref="I4:I5"/>
    <mergeCell ref="J4:J5"/>
    <mergeCell ref="L4:L5"/>
    <mergeCell ref="B6:C6"/>
    <mergeCell ref="B7:C7"/>
    <mergeCell ref="B14:E14"/>
    <mergeCell ref="B3:C5"/>
    <mergeCell ref="D3:H3"/>
    <mergeCell ref="I3:L3"/>
    <mergeCell ref="D4:D5"/>
    <mergeCell ref="E4:E5"/>
    <mergeCell ref="F4:F5"/>
    <mergeCell ref="H4:H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N28"/>
  <sheetViews>
    <sheetView zoomScalePageLayoutView="0" workbookViewId="0" topLeftCell="A1">
      <selection activeCell="F44" sqref="F44"/>
    </sheetView>
  </sheetViews>
  <sheetFormatPr defaultColWidth="9.00390625" defaultRowHeight="13.5"/>
  <cols>
    <col min="1" max="1" width="2.625" style="1" customWidth="1"/>
    <col min="2" max="2" width="2.75390625" style="1" customWidth="1"/>
    <col min="3" max="3" width="3.50390625" style="1" customWidth="1"/>
    <col min="4" max="4" width="5.25390625" style="1" customWidth="1"/>
    <col min="5" max="12" width="9.875" style="1" customWidth="1"/>
    <col min="13" max="14" width="9.375" style="1" customWidth="1"/>
    <col min="15" max="16384" width="9.00390625" style="1" customWidth="1"/>
  </cols>
  <sheetData>
    <row r="1" spans="2:4" ht="14.25" customHeight="1">
      <c r="B1" s="2" t="s">
        <v>74</v>
      </c>
      <c r="C1" s="2"/>
      <c r="D1" s="2"/>
    </row>
    <row r="2" ht="12" customHeight="1">
      <c r="B2" s="54" t="s">
        <v>75</v>
      </c>
    </row>
    <row r="3" spans="2:12" ht="12" customHeight="1">
      <c r="B3" s="253" t="s">
        <v>76</v>
      </c>
      <c r="C3" s="253"/>
      <c r="D3" s="253"/>
      <c r="E3" s="222" t="s">
        <v>77</v>
      </c>
      <c r="F3" s="222" t="s">
        <v>78</v>
      </c>
      <c r="G3" s="222" t="s">
        <v>79</v>
      </c>
      <c r="H3" s="222" t="s">
        <v>63</v>
      </c>
      <c r="I3" s="222"/>
      <c r="J3" s="222" t="s">
        <v>8</v>
      </c>
      <c r="K3" s="222" t="s">
        <v>80</v>
      </c>
      <c r="L3" s="222"/>
    </row>
    <row r="4" spans="2:12" ht="12" customHeight="1">
      <c r="B4" s="253"/>
      <c r="C4" s="253"/>
      <c r="D4" s="253"/>
      <c r="E4" s="222"/>
      <c r="F4" s="222"/>
      <c r="G4" s="222"/>
      <c r="H4" s="5" t="s">
        <v>25</v>
      </c>
      <c r="I4" s="5" t="s">
        <v>26</v>
      </c>
      <c r="J4" s="222"/>
      <c r="K4" s="5" t="s">
        <v>25</v>
      </c>
      <c r="L4" s="5" t="s">
        <v>26</v>
      </c>
    </row>
    <row r="5" spans="2:12" ht="12" customHeight="1">
      <c r="B5" s="213"/>
      <c r="C5" s="251"/>
      <c r="D5" s="214"/>
      <c r="E5" s="4" t="s">
        <v>28</v>
      </c>
      <c r="F5" s="4" t="s">
        <v>28</v>
      </c>
      <c r="G5" s="4" t="s">
        <v>81</v>
      </c>
      <c r="H5" s="4" t="s">
        <v>28</v>
      </c>
      <c r="I5" s="4" t="s">
        <v>28</v>
      </c>
      <c r="J5" s="4" t="s">
        <v>82</v>
      </c>
      <c r="K5" s="4" t="s">
        <v>28</v>
      </c>
      <c r="L5" s="4" t="s">
        <v>28</v>
      </c>
    </row>
    <row r="6" spans="2:12" ht="12" customHeight="1">
      <c r="B6" s="227" t="s">
        <v>83</v>
      </c>
      <c r="C6" s="252">
        <v>20</v>
      </c>
      <c r="D6" s="229"/>
      <c r="E6" s="7">
        <v>19722</v>
      </c>
      <c r="F6" s="7">
        <v>19309</v>
      </c>
      <c r="G6" s="28">
        <v>36</v>
      </c>
      <c r="H6" s="28">
        <v>29</v>
      </c>
      <c r="I6" s="56" t="s">
        <v>84</v>
      </c>
      <c r="J6" s="57">
        <v>0.81</v>
      </c>
      <c r="K6" s="28">
        <v>2</v>
      </c>
      <c r="L6" s="28">
        <v>2</v>
      </c>
    </row>
    <row r="7" spans="2:12" ht="12" customHeight="1">
      <c r="B7" s="6"/>
      <c r="C7" s="58">
        <v>21</v>
      </c>
      <c r="D7" s="59"/>
      <c r="E7" s="7">
        <v>19417</v>
      </c>
      <c r="F7" s="7">
        <v>19016</v>
      </c>
      <c r="G7" s="28">
        <v>28</v>
      </c>
      <c r="H7" s="28">
        <v>20</v>
      </c>
      <c r="I7" s="56" t="s">
        <v>84</v>
      </c>
      <c r="J7" s="57">
        <v>0.71</v>
      </c>
      <c r="K7" s="28">
        <v>19</v>
      </c>
      <c r="L7" s="28">
        <v>3</v>
      </c>
    </row>
    <row r="8" spans="2:12" ht="12" customHeight="1">
      <c r="B8" s="6"/>
      <c r="C8" s="58">
        <v>22</v>
      </c>
      <c r="D8" s="59"/>
      <c r="E8" s="7">
        <v>20342</v>
      </c>
      <c r="F8" s="7">
        <v>19948</v>
      </c>
      <c r="G8" s="28">
        <v>68</v>
      </c>
      <c r="H8" s="28">
        <v>18</v>
      </c>
      <c r="I8" s="56" t="s">
        <v>84</v>
      </c>
      <c r="J8" s="57">
        <v>0.2647058823529412</v>
      </c>
      <c r="K8" s="28">
        <v>41</v>
      </c>
      <c r="L8" s="28">
        <v>5</v>
      </c>
    </row>
    <row r="9" spans="2:12" ht="12" customHeight="1">
      <c r="B9" s="6"/>
      <c r="C9" s="58">
        <v>23</v>
      </c>
      <c r="D9" s="60"/>
      <c r="E9" s="7">
        <v>19438</v>
      </c>
      <c r="F9" s="7">
        <v>19077</v>
      </c>
      <c r="G9" s="28">
        <v>38</v>
      </c>
      <c r="H9" s="28">
        <v>11</v>
      </c>
      <c r="I9" s="56" t="s">
        <v>84</v>
      </c>
      <c r="J9" s="57">
        <v>0.2894736842105263</v>
      </c>
      <c r="K9" s="28">
        <v>26</v>
      </c>
      <c r="L9" s="28">
        <v>2</v>
      </c>
    </row>
    <row r="10" spans="2:14" ht="12" customHeight="1">
      <c r="B10" s="6"/>
      <c r="C10" s="61">
        <v>24</v>
      </c>
      <c r="D10" s="60"/>
      <c r="E10" s="12">
        <v>19934</v>
      </c>
      <c r="F10" s="12">
        <v>19564</v>
      </c>
      <c r="G10" s="62">
        <v>32</v>
      </c>
      <c r="H10" s="62">
        <v>9</v>
      </c>
      <c r="I10" s="63" t="s">
        <v>84</v>
      </c>
      <c r="J10" s="64">
        <v>0.28125</v>
      </c>
      <c r="K10" s="62">
        <v>28</v>
      </c>
      <c r="L10" s="62">
        <v>2</v>
      </c>
      <c r="N10" s="65"/>
    </row>
    <row r="11" ht="12" customHeight="1">
      <c r="J11" s="66"/>
    </row>
    <row r="12" spans="2:4" ht="12" customHeight="1">
      <c r="B12" s="3" t="s">
        <v>13</v>
      </c>
      <c r="C12" s="3"/>
      <c r="D12" s="3"/>
    </row>
    <row r="13" ht="12" customHeight="1">
      <c r="B13" s="3" t="s">
        <v>85</v>
      </c>
    </row>
    <row r="14" ht="12" customHeight="1">
      <c r="B14" s="3" t="s">
        <v>86</v>
      </c>
    </row>
    <row r="15" ht="12" customHeight="1">
      <c r="B15" s="3"/>
    </row>
    <row r="16" ht="12" customHeight="1">
      <c r="B16" s="54" t="s">
        <v>87</v>
      </c>
    </row>
    <row r="17" spans="2:12" ht="12" customHeight="1">
      <c r="B17" s="253" t="s">
        <v>76</v>
      </c>
      <c r="C17" s="253"/>
      <c r="D17" s="253"/>
      <c r="E17" s="222" t="s">
        <v>77</v>
      </c>
      <c r="F17" s="222" t="s">
        <v>78</v>
      </c>
      <c r="G17" s="222" t="s">
        <v>79</v>
      </c>
      <c r="H17" s="222" t="s">
        <v>63</v>
      </c>
      <c r="I17" s="222"/>
      <c r="J17" s="222" t="s">
        <v>8</v>
      </c>
      <c r="K17" s="222" t="s">
        <v>80</v>
      </c>
      <c r="L17" s="222"/>
    </row>
    <row r="18" spans="2:12" ht="12" customHeight="1">
      <c r="B18" s="253"/>
      <c r="C18" s="253"/>
      <c r="D18" s="253"/>
      <c r="E18" s="222"/>
      <c r="F18" s="222"/>
      <c r="G18" s="222"/>
      <c r="H18" s="5" t="s">
        <v>25</v>
      </c>
      <c r="I18" s="5" t="s">
        <v>26</v>
      </c>
      <c r="J18" s="222"/>
      <c r="K18" s="5" t="s">
        <v>25</v>
      </c>
      <c r="L18" s="5" t="s">
        <v>26</v>
      </c>
    </row>
    <row r="19" spans="2:12" ht="12" customHeight="1">
      <c r="B19" s="213"/>
      <c r="C19" s="251"/>
      <c r="D19" s="214"/>
      <c r="E19" s="4" t="s">
        <v>28</v>
      </c>
      <c r="F19" s="4" t="s">
        <v>28</v>
      </c>
      <c r="G19" s="4" t="s">
        <v>81</v>
      </c>
      <c r="H19" s="4" t="s">
        <v>28</v>
      </c>
      <c r="I19" s="4" t="s">
        <v>28</v>
      </c>
      <c r="J19" s="4" t="s">
        <v>82</v>
      </c>
      <c r="K19" s="4" t="s">
        <v>28</v>
      </c>
      <c r="L19" s="4" t="s">
        <v>28</v>
      </c>
    </row>
    <row r="20" spans="2:12" ht="12" customHeight="1">
      <c r="B20" s="227" t="s">
        <v>83</v>
      </c>
      <c r="C20" s="252">
        <v>20</v>
      </c>
      <c r="D20" s="229"/>
      <c r="E20" s="7">
        <v>17532</v>
      </c>
      <c r="F20" s="7">
        <v>9280</v>
      </c>
      <c r="G20" s="7">
        <v>2848</v>
      </c>
      <c r="H20" s="7">
        <v>6075</v>
      </c>
      <c r="I20" s="67" t="s">
        <v>84</v>
      </c>
      <c r="J20" s="68">
        <v>2.133075842696629</v>
      </c>
      <c r="K20" s="7">
        <v>2456</v>
      </c>
      <c r="L20" s="28">
        <v>377</v>
      </c>
    </row>
    <row r="21" spans="2:12" ht="12" customHeight="1">
      <c r="B21" s="6"/>
      <c r="C21" s="58">
        <v>21</v>
      </c>
      <c r="D21" s="59"/>
      <c r="E21" s="7">
        <v>17018</v>
      </c>
      <c r="F21" s="7">
        <v>9175</v>
      </c>
      <c r="G21" s="7">
        <v>2886</v>
      </c>
      <c r="H21" s="7">
        <v>6286</v>
      </c>
      <c r="I21" s="67" t="s">
        <v>84</v>
      </c>
      <c r="J21" s="68">
        <v>2.177754677754678</v>
      </c>
      <c r="K21" s="7">
        <v>2503</v>
      </c>
      <c r="L21" s="28">
        <v>321</v>
      </c>
    </row>
    <row r="22" spans="2:12" ht="12" customHeight="1">
      <c r="B22" s="6"/>
      <c r="C22" s="58">
        <v>22</v>
      </c>
      <c r="D22" s="59"/>
      <c r="E22" s="7">
        <v>17174</v>
      </c>
      <c r="F22" s="7">
        <v>9344</v>
      </c>
      <c r="G22" s="7">
        <v>2481</v>
      </c>
      <c r="H22" s="7">
        <v>3727</v>
      </c>
      <c r="I22" s="67" t="s">
        <v>84</v>
      </c>
      <c r="J22" s="68">
        <v>1.5</v>
      </c>
      <c r="K22" s="7">
        <v>2181</v>
      </c>
      <c r="L22" s="28">
        <v>271</v>
      </c>
    </row>
    <row r="23" spans="2:12" ht="12" customHeight="1">
      <c r="B23" s="6"/>
      <c r="C23" s="58">
        <v>23</v>
      </c>
      <c r="D23" s="60"/>
      <c r="E23" s="7">
        <v>17007</v>
      </c>
      <c r="F23" s="7">
        <v>8921</v>
      </c>
      <c r="G23" s="7">
        <v>2753</v>
      </c>
      <c r="H23" s="7">
        <v>3994</v>
      </c>
      <c r="I23" s="67" t="s">
        <v>84</v>
      </c>
      <c r="J23" s="68">
        <v>1.4507809662186706</v>
      </c>
      <c r="K23" s="7">
        <v>2444</v>
      </c>
      <c r="L23" s="28">
        <v>260</v>
      </c>
    </row>
    <row r="24" spans="2:13" ht="12" customHeight="1">
      <c r="B24" s="6"/>
      <c r="C24" s="61">
        <v>24</v>
      </c>
      <c r="D24" s="60"/>
      <c r="E24" s="12">
        <v>16874</v>
      </c>
      <c r="F24" s="12">
        <v>8888</v>
      </c>
      <c r="G24" s="12">
        <v>2745</v>
      </c>
      <c r="H24" s="12">
        <v>4229</v>
      </c>
      <c r="I24" s="69" t="s">
        <v>84</v>
      </c>
      <c r="J24" s="70">
        <v>1.5406193078324226</v>
      </c>
      <c r="K24" s="12">
        <v>2475</v>
      </c>
      <c r="L24" s="62">
        <v>244</v>
      </c>
      <c r="M24" s="71"/>
    </row>
    <row r="25" ht="12" customHeight="1">
      <c r="J25" s="66"/>
    </row>
    <row r="26" spans="2:5" ht="12" customHeight="1">
      <c r="B26" s="3" t="s">
        <v>13</v>
      </c>
      <c r="C26" s="3"/>
      <c r="D26" s="3"/>
      <c r="E26" s="3"/>
    </row>
    <row r="27" ht="12" customHeight="1">
      <c r="B27" s="3" t="s">
        <v>85</v>
      </c>
    </row>
    <row r="28" ht="12" customHeight="1">
      <c r="B28" s="3" t="s">
        <v>86</v>
      </c>
    </row>
  </sheetData>
  <sheetProtection/>
  <mergeCells count="18">
    <mergeCell ref="K3:L3"/>
    <mergeCell ref="B5:D5"/>
    <mergeCell ref="B6:D6"/>
    <mergeCell ref="B3:D4"/>
    <mergeCell ref="E3:E4"/>
    <mergeCell ref="F3:F4"/>
    <mergeCell ref="G3:G4"/>
    <mergeCell ref="H3:I3"/>
    <mergeCell ref="J3:J4"/>
    <mergeCell ref="K17:L17"/>
    <mergeCell ref="B19:D19"/>
    <mergeCell ref="B20:D20"/>
    <mergeCell ref="B17:D18"/>
    <mergeCell ref="E17:E18"/>
    <mergeCell ref="F17:F18"/>
    <mergeCell ref="G17:G18"/>
    <mergeCell ref="H17:I17"/>
    <mergeCell ref="J17:J1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P27"/>
  <sheetViews>
    <sheetView zoomScalePageLayoutView="0" workbookViewId="0" topLeftCell="A1">
      <selection activeCell="B1" sqref="B1"/>
    </sheetView>
  </sheetViews>
  <sheetFormatPr defaultColWidth="9.00390625" defaultRowHeight="13.5"/>
  <cols>
    <col min="1" max="1" width="2.625" style="1" customWidth="1"/>
    <col min="2" max="2" width="2.75390625" style="1" customWidth="1"/>
    <col min="3" max="3" width="3.50390625" style="1" customWidth="1"/>
    <col min="4" max="4" width="5.875" style="1" customWidth="1"/>
    <col min="5" max="18" width="7.25390625" style="1" customWidth="1"/>
    <col min="19" max="16384" width="9.00390625" style="1" customWidth="1"/>
  </cols>
  <sheetData>
    <row r="1" spans="2:4" ht="14.25" customHeight="1">
      <c r="B1" s="2" t="s">
        <v>318</v>
      </c>
      <c r="C1" s="2"/>
      <c r="D1" s="2"/>
    </row>
    <row r="2" ht="12" customHeight="1">
      <c r="B2" s="54" t="s">
        <v>75</v>
      </c>
    </row>
    <row r="3" spans="2:16" ht="12" customHeight="1">
      <c r="B3" s="253" t="s">
        <v>76</v>
      </c>
      <c r="C3" s="253"/>
      <c r="D3" s="253"/>
      <c r="E3" s="254" t="s">
        <v>24</v>
      </c>
      <c r="F3" s="254" t="s">
        <v>25</v>
      </c>
      <c r="G3" s="239" t="s">
        <v>26</v>
      </c>
      <c r="H3" s="256"/>
      <c r="I3" s="256"/>
      <c r="J3" s="256"/>
      <c r="K3" s="256"/>
      <c r="L3" s="256"/>
      <c r="M3" s="256"/>
      <c r="N3" s="256"/>
      <c r="O3" s="256"/>
      <c r="P3" s="240"/>
    </row>
    <row r="4" spans="2:16" ht="12" customHeight="1">
      <c r="B4" s="253"/>
      <c r="C4" s="253"/>
      <c r="D4" s="253"/>
      <c r="E4" s="255"/>
      <c r="F4" s="255"/>
      <c r="G4" s="5" t="s">
        <v>41</v>
      </c>
      <c r="H4" s="5" t="s">
        <v>88</v>
      </c>
      <c r="I4" s="5" t="s">
        <v>89</v>
      </c>
      <c r="J4" s="5" t="s">
        <v>90</v>
      </c>
      <c r="K4" s="5" t="s">
        <v>91</v>
      </c>
      <c r="L4" s="5" t="s">
        <v>92</v>
      </c>
      <c r="M4" s="5" t="s">
        <v>93</v>
      </c>
      <c r="N4" s="5" t="s">
        <v>94</v>
      </c>
      <c r="O4" s="5" t="s">
        <v>95</v>
      </c>
      <c r="P4" s="5" t="s">
        <v>96</v>
      </c>
    </row>
    <row r="5" spans="2:16" ht="12" customHeight="1">
      <c r="B5" s="213"/>
      <c r="C5" s="251"/>
      <c r="D5" s="214"/>
      <c r="E5" s="4" t="s">
        <v>28</v>
      </c>
      <c r="F5" s="4" t="s">
        <v>28</v>
      </c>
      <c r="G5" s="4" t="s">
        <v>28</v>
      </c>
      <c r="H5" s="4" t="s">
        <v>28</v>
      </c>
      <c r="I5" s="4" t="s">
        <v>28</v>
      </c>
      <c r="J5" s="4" t="s">
        <v>28</v>
      </c>
      <c r="K5" s="4" t="s">
        <v>28</v>
      </c>
      <c r="L5" s="4" t="s">
        <v>28</v>
      </c>
      <c r="M5" s="4" t="s">
        <v>28</v>
      </c>
      <c r="N5" s="4" t="s">
        <v>28</v>
      </c>
      <c r="O5" s="4" t="s">
        <v>28</v>
      </c>
      <c r="P5" s="4" t="s">
        <v>28</v>
      </c>
    </row>
    <row r="6" spans="2:16" ht="12" customHeight="1">
      <c r="B6" s="227" t="s">
        <v>97</v>
      </c>
      <c r="C6" s="228"/>
      <c r="D6" s="229"/>
      <c r="E6" s="28">
        <v>29</v>
      </c>
      <c r="F6" s="28">
        <v>27</v>
      </c>
      <c r="G6" s="28">
        <v>2</v>
      </c>
      <c r="H6" s="28">
        <v>2</v>
      </c>
      <c r="I6" s="56" t="s">
        <v>84</v>
      </c>
      <c r="J6" s="56" t="s">
        <v>84</v>
      </c>
      <c r="K6" s="56" t="s">
        <v>84</v>
      </c>
      <c r="L6" s="56" t="s">
        <v>84</v>
      </c>
      <c r="M6" s="56" t="s">
        <v>84</v>
      </c>
      <c r="N6" s="56" t="s">
        <v>84</v>
      </c>
      <c r="O6" s="56" t="s">
        <v>84</v>
      </c>
      <c r="P6" s="56" t="s">
        <v>84</v>
      </c>
    </row>
    <row r="7" spans="2:16" ht="12" customHeight="1">
      <c r="B7" s="6"/>
      <c r="C7" s="72">
        <v>21</v>
      </c>
      <c r="D7" s="59"/>
      <c r="E7" s="28">
        <v>22</v>
      </c>
      <c r="F7" s="28">
        <v>19</v>
      </c>
      <c r="G7" s="28">
        <v>3</v>
      </c>
      <c r="H7" s="28">
        <v>3</v>
      </c>
      <c r="I7" s="56" t="s">
        <v>84</v>
      </c>
      <c r="J7" s="56" t="s">
        <v>84</v>
      </c>
      <c r="K7" s="56" t="s">
        <v>84</v>
      </c>
      <c r="L7" s="56" t="s">
        <v>84</v>
      </c>
      <c r="M7" s="56" t="s">
        <v>84</v>
      </c>
      <c r="N7" s="56" t="s">
        <v>84</v>
      </c>
      <c r="O7" s="56" t="s">
        <v>84</v>
      </c>
      <c r="P7" s="56" t="s">
        <v>84</v>
      </c>
    </row>
    <row r="8" spans="2:16" ht="12" customHeight="1">
      <c r="B8" s="6"/>
      <c r="C8" s="72">
        <v>22</v>
      </c>
      <c r="D8" s="59"/>
      <c r="E8" s="28">
        <v>46</v>
      </c>
      <c r="F8" s="28">
        <v>41</v>
      </c>
      <c r="G8" s="28">
        <v>5</v>
      </c>
      <c r="H8" s="28">
        <v>4</v>
      </c>
      <c r="I8" s="56">
        <v>1</v>
      </c>
      <c r="J8" s="56" t="s">
        <v>84</v>
      </c>
      <c r="K8" s="73" t="s">
        <v>84</v>
      </c>
      <c r="L8" s="73" t="s">
        <v>84</v>
      </c>
      <c r="M8" s="73" t="s">
        <v>84</v>
      </c>
      <c r="N8" s="73" t="s">
        <v>84</v>
      </c>
      <c r="O8" s="73" t="s">
        <v>84</v>
      </c>
      <c r="P8" s="73" t="s">
        <v>84</v>
      </c>
    </row>
    <row r="9" spans="2:16" ht="12" customHeight="1">
      <c r="B9" s="74"/>
      <c r="C9" s="72">
        <v>23</v>
      </c>
      <c r="D9" s="60"/>
      <c r="E9" s="28">
        <v>28</v>
      </c>
      <c r="F9" s="28">
        <v>26</v>
      </c>
      <c r="G9" s="28">
        <v>2</v>
      </c>
      <c r="H9" s="28">
        <v>2</v>
      </c>
      <c r="I9" s="56" t="s">
        <v>84</v>
      </c>
      <c r="J9" s="56" t="s">
        <v>84</v>
      </c>
      <c r="K9" s="56" t="s">
        <v>84</v>
      </c>
      <c r="L9" s="56" t="s">
        <v>84</v>
      </c>
      <c r="M9" s="56" t="s">
        <v>84</v>
      </c>
      <c r="N9" s="56" t="s">
        <v>84</v>
      </c>
      <c r="O9" s="56" t="s">
        <v>84</v>
      </c>
      <c r="P9" s="56" t="s">
        <v>84</v>
      </c>
    </row>
    <row r="10" spans="2:16" s="75" customFormat="1" ht="12" customHeight="1">
      <c r="B10" s="74"/>
      <c r="C10" s="76">
        <v>24</v>
      </c>
      <c r="D10" s="77"/>
      <c r="E10" s="78">
        <v>30</v>
      </c>
      <c r="F10" s="78">
        <v>28</v>
      </c>
      <c r="G10" s="79">
        <v>2</v>
      </c>
      <c r="H10" s="80" t="s">
        <v>47</v>
      </c>
      <c r="I10" s="63" t="s">
        <v>47</v>
      </c>
      <c r="J10" s="63" t="s">
        <v>47</v>
      </c>
      <c r="K10" s="63">
        <v>2</v>
      </c>
      <c r="L10" s="63" t="s">
        <v>47</v>
      </c>
      <c r="M10" s="63" t="s">
        <v>47</v>
      </c>
      <c r="N10" s="63" t="s">
        <v>47</v>
      </c>
      <c r="O10" s="63" t="s">
        <v>47</v>
      </c>
      <c r="P10" s="63" t="s">
        <v>47</v>
      </c>
    </row>
    <row r="11" ht="12" customHeight="1"/>
    <row r="12" spans="2:4" ht="12" customHeight="1">
      <c r="B12" s="3" t="s">
        <v>13</v>
      </c>
      <c r="C12" s="3"/>
      <c r="D12" s="3"/>
    </row>
    <row r="13" spans="2:8" ht="12" customHeight="1">
      <c r="B13" s="207" t="s">
        <v>98</v>
      </c>
      <c r="C13" s="233"/>
      <c r="D13" s="233"/>
      <c r="E13" s="233"/>
      <c r="F13" s="233"/>
      <c r="G13" s="233"/>
      <c r="H13" s="233"/>
    </row>
    <row r="14" ht="12" customHeight="1">
      <c r="B14" s="3"/>
    </row>
    <row r="15" ht="12" customHeight="1">
      <c r="B15" s="54" t="s">
        <v>87</v>
      </c>
    </row>
    <row r="16" spans="2:16" ht="12" customHeight="1">
      <c r="B16" s="253" t="s">
        <v>76</v>
      </c>
      <c r="C16" s="253"/>
      <c r="D16" s="253"/>
      <c r="E16" s="254" t="s">
        <v>24</v>
      </c>
      <c r="F16" s="254" t="s">
        <v>25</v>
      </c>
      <c r="G16" s="239" t="s">
        <v>26</v>
      </c>
      <c r="H16" s="256"/>
      <c r="I16" s="256"/>
      <c r="J16" s="256"/>
      <c r="K16" s="256"/>
      <c r="L16" s="256"/>
      <c r="M16" s="256"/>
      <c r="N16" s="256"/>
      <c r="O16" s="256"/>
      <c r="P16" s="240"/>
    </row>
    <row r="17" spans="2:16" ht="12" customHeight="1">
      <c r="B17" s="253"/>
      <c r="C17" s="253"/>
      <c r="D17" s="253"/>
      <c r="E17" s="255"/>
      <c r="F17" s="255"/>
      <c r="G17" s="5" t="s">
        <v>41</v>
      </c>
      <c r="H17" s="5" t="s">
        <v>88</v>
      </c>
      <c r="I17" s="5" t="s">
        <v>89</v>
      </c>
      <c r="J17" s="5" t="s">
        <v>90</v>
      </c>
      <c r="K17" s="5" t="s">
        <v>91</v>
      </c>
      <c r="L17" s="5" t="s">
        <v>92</v>
      </c>
      <c r="M17" s="5" t="s">
        <v>93</v>
      </c>
      <c r="N17" s="5" t="s">
        <v>94</v>
      </c>
      <c r="O17" s="5" t="s">
        <v>95</v>
      </c>
      <c r="P17" s="5" t="s">
        <v>96</v>
      </c>
    </row>
    <row r="18" spans="2:16" ht="12" customHeight="1">
      <c r="B18" s="213"/>
      <c r="C18" s="251"/>
      <c r="D18" s="214"/>
      <c r="E18" s="4" t="s">
        <v>28</v>
      </c>
      <c r="F18" s="4" t="s">
        <v>28</v>
      </c>
      <c r="G18" s="4" t="s">
        <v>28</v>
      </c>
      <c r="H18" s="4" t="s">
        <v>28</v>
      </c>
      <c r="I18" s="4" t="s">
        <v>28</v>
      </c>
      <c r="J18" s="4" t="s">
        <v>28</v>
      </c>
      <c r="K18" s="4" t="s">
        <v>28</v>
      </c>
      <c r="L18" s="4" t="s">
        <v>28</v>
      </c>
      <c r="M18" s="4" t="s">
        <v>28</v>
      </c>
      <c r="N18" s="4" t="s">
        <v>28</v>
      </c>
      <c r="O18" s="4" t="s">
        <v>28</v>
      </c>
      <c r="P18" s="4" t="s">
        <v>28</v>
      </c>
    </row>
    <row r="19" spans="2:16" ht="12" customHeight="1">
      <c r="B19" s="227" t="s">
        <v>97</v>
      </c>
      <c r="C19" s="228"/>
      <c r="D19" s="229"/>
      <c r="E19" s="7">
        <v>2833</v>
      </c>
      <c r="F19" s="7">
        <v>2456</v>
      </c>
      <c r="G19" s="28">
        <v>377</v>
      </c>
      <c r="H19" s="28">
        <v>163</v>
      </c>
      <c r="I19" s="28">
        <v>102</v>
      </c>
      <c r="J19" s="28">
        <v>33</v>
      </c>
      <c r="K19" s="28">
        <v>16</v>
      </c>
      <c r="L19" s="28">
        <v>9</v>
      </c>
      <c r="M19" s="56">
        <v>3</v>
      </c>
      <c r="N19" s="28">
        <v>6</v>
      </c>
      <c r="O19" s="56">
        <v>2</v>
      </c>
      <c r="P19" s="28">
        <v>43</v>
      </c>
    </row>
    <row r="20" spans="2:16" ht="12" customHeight="1">
      <c r="B20" s="6"/>
      <c r="C20" s="72">
        <v>21</v>
      </c>
      <c r="D20" s="59"/>
      <c r="E20" s="7">
        <v>2824</v>
      </c>
      <c r="F20" s="7">
        <v>2503</v>
      </c>
      <c r="G20" s="28">
        <v>321</v>
      </c>
      <c r="H20" s="28">
        <v>126</v>
      </c>
      <c r="I20" s="28">
        <v>106</v>
      </c>
      <c r="J20" s="28">
        <v>24</v>
      </c>
      <c r="K20" s="28">
        <v>12</v>
      </c>
      <c r="L20" s="28">
        <v>15</v>
      </c>
      <c r="M20" s="56">
        <v>1</v>
      </c>
      <c r="N20" s="28">
        <v>5</v>
      </c>
      <c r="O20" s="56">
        <v>2</v>
      </c>
      <c r="P20" s="67">
        <v>30</v>
      </c>
    </row>
    <row r="21" spans="2:16" ht="12" customHeight="1">
      <c r="B21" s="6"/>
      <c r="C21" s="72">
        <v>22</v>
      </c>
      <c r="D21" s="59"/>
      <c r="E21" s="7">
        <v>2452</v>
      </c>
      <c r="F21" s="7">
        <v>2181</v>
      </c>
      <c r="G21" s="28">
        <v>271</v>
      </c>
      <c r="H21" s="28">
        <v>103</v>
      </c>
      <c r="I21" s="28">
        <v>94</v>
      </c>
      <c r="J21" s="28">
        <v>31</v>
      </c>
      <c r="K21" s="28">
        <v>5</v>
      </c>
      <c r="L21" s="28">
        <v>5</v>
      </c>
      <c r="M21" s="56">
        <v>1</v>
      </c>
      <c r="N21" s="28">
        <v>6</v>
      </c>
      <c r="O21" s="56" t="s">
        <v>84</v>
      </c>
      <c r="P21" s="67">
        <v>24</v>
      </c>
    </row>
    <row r="22" spans="2:16" ht="12" customHeight="1">
      <c r="B22" s="74"/>
      <c r="C22" s="72">
        <v>23</v>
      </c>
      <c r="D22" s="60"/>
      <c r="E22" s="7">
        <v>2704</v>
      </c>
      <c r="F22" s="7">
        <v>2444</v>
      </c>
      <c r="G22" s="28">
        <v>260</v>
      </c>
      <c r="H22" s="28">
        <v>90</v>
      </c>
      <c r="I22" s="28">
        <v>87</v>
      </c>
      <c r="J22" s="28">
        <v>32</v>
      </c>
      <c r="K22" s="28">
        <v>9</v>
      </c>
      <c r="L22" s="28">
        <v>5</v>
      </c>
      <c r="M22" s="56">
        <v>1</v>
      </c>
      <c r="N22" s="28">
        <v>1</v>
      </c>
      <c r="O22" s="56">
        <v>3</v>
      </c>
      <c r="P22" s="67">
        <v>32</v>
      </c>
    </row>
    <row r="23" spans="2:16" ht="12" customHeight="1">
      <c r="B23" s="74"/>
      <c r="C23" s="76">
        <v>24</v>
      </c>
      <c r="D23" s="60"/>
      <c r="E23" s="12">
        <v>2719</v>
      </c>
      <c r="F23" s="12">
        <v>2475</v>
      </c>
      <c r="G23" s="78">
        <v>244</v>
      </c>
      <c r="H23" s="78">
        <v>100</v>
      </c>
      <c r="I23" s="78">
        <v>79</v>
      </c>
      <c r="J23" s="78">
        <v>25</v>
      </c>
      <c r="K23" s="78">
        <v>2</v>
      </c>
      <c r="L23" s="78">
        <v>9</v>
      </c>
      <c r="M23" s="80">
        <v>1</v>
      </c>
      <c r="N23" s="78">
        <v>7</v>
      </c>
      <c r="O23" s="80" t="s">
        <v>47</v>
      </c>
      <c r="P23" s="69">
        <f>G23-SUM(H23:O23)</f>
        <v>21</v>
      </c>
    </row>
    <row r="24" ht="12" customHeight="1"/>
    <row r="25" spans="2:4" ht="12" customHeight="1">
      <c r="B25" s="3" t="s">
        <v>13</v>
      </c>
      <c r="C25" s="3"/>
      <c r="D25" s="3"/>
    </row>
    <row r="26" spans="2:8" ht="12" customHeight="1">
      <c r="B26" s="207" t="s">
        <v>98</v>
      </c>
      <c r="C26" s="233"/>
      <c r="D26" s="233"/>
      <c r="E26" s="233"/>
      <c r="F26" s="233"/>
      <c r="G26" s="233"/>
      <c r="H26" s="233"/>
    </row>
    <row r="27" ht="12" customHeight="1">
      <c r="B27" s="3"/>
    </row>
  </sheetData>
  <sheetProtection/>
  <mergeCells count="14">
    <mergeCell ref="B13:H13"/>
    <mergeCell ref="B3:D4"/>
    <mergeCell ref="E3:E4"/>
    <mergeCell ref="F3:F4"/>
    <mergeCell ref="G3:P3"/>
    <mergeCell ref="B5:D5"/>
    <mergeCell ref="B6:D6"/>
    <mergeCell ref="B26:H26"/>
    <mergeCell ref="B16:D17"/>
    <mergeCell ref="E16:E17"/>
    <mergeCell ref="F16:F17"/>
    <mergeCell ref="G16:P16"/>
    <mergeCell ref="B18:D18"/>
    <mergeCell ref="B19:D1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R34"/>
  <sheetViews>
    <sheetView zoomScalePageLayoutView="0" workbookViewId="0" topLeftCell="A1">
      <selection activeCell="E38" sqref="E38"/>
    </sheetView>
  </sheetViews>
  <sheetFormatPr defaultColWidth="9.00390625" defaultRowHeight="13.5"/>
  <cols>
    <col min="1" max="1" width="2.625" style="1" customWidth="1"/>
    <col min="2" max="2" width="21.625" style="1" customWidth="1"/>
    <col min="3" max="3" width="7.625" style="1" customWidth="1"/>
    <col min="4" max="4" width="8.625" style="1" customWidth="1"/>
    <col min="5" max="7" width="7.625" style="1" customWidth="1"/>
    <col min="8" max="8" width="8.625" style="1" customWidth="1"/>
    <col min="9" max="9" width="7.625" style="1" customWidth="1"/>
    <col min="10" max="10" width="8.625" style="1" customWidth="1"/>
    <col min="11" max="11" width="7.625" style="1" customWidth="1"/>
    <col min="12" max="12" width="8.625" style="1" customWidth="1"/>
    <col min="13" max="16" width="7.625" style="1" customWidth="1"/>
    <col min="17" max="16384" width="9.00390625" style="1" customWidth="1"/>
  </cols>
  <sheetData>
    <row r="1" ht="14.25" customHeight="1">
      <c r="B1" s="2" t="s">
        <v>99</v>
      </c>
    </row>
    <row r="2" ht="12" customHeight="1"/>
    <row r="3" spans="2:16" ht="12" customHeight="1">
      <c r="B3" s="257" t="s">
        <v>100</v>
      </c>
      <c r="C3" s="222" t="s">
        <v>24</v>
      </c>
      <c r="D3" s="222"/>
      <c r="E3" s="222" t="s">
        <v>101</v>
      </c>
      <c r="F3" s="222"/>
      <c r="G3" s="222" t="s">
        <v>102</v>
      </c>
      <c r="H3" s="222"/>
      <c r="I3" s="222" t="s">
        <v>103</v>
      </c>
      <c r="J3" s="222"/>
      <c r="K3" s="222" t="s">
        <v>104</v>
      </c>
      <c r="L3" s="222"/>
      <c r="M3" s="222" t="s">
        <v>105</v>
      </c>
      <c r="N3" s="222"/>
      <c r="O3" s="222" t="s">
        <v>106</v>
      </c>
      <c r="P3" s="222"/>
    </row>
    <row r="4" spans="2:16" ht="12" customHeight="1">
      <c r="B4" s="258"/>
      <c r="C4" s="260" t="s">
        <v>107</v>
      </c>
      <c r="D4" s="260" t="s">
        <v>108</v>
      </c>
      <c r="E4" s="260" t="s">
        <v>107</v>
      </c>
      <c r="F4" s="260" t="s">
        <v>108</v>
      </c>
      <c r="G4" s="260" t="s">
        <v>107</v>
      </c>
      <c r="H4" s="260" t="s">
        <v>108</v>
      </c>
      <c r="I4" s="260" t="s">
        <v>107</v>
      </c>
      <c r="J4" s="260" t="s">
        <v>108</v>
      </c>
      <c r="K4" s="260" t="s">
        <v>107</v>
      </c>
      <c r="L4" s="260" t="s">
        <v>108</v>
      </c>
      <c r="M4" s="260" t="s">
        <v>107</v>
      </c>
      <c r="N4" s="260" t="s">
        <v>108</v>
      </c>
      <c r="O4" s="260" t="s">
        <v>107</v>
      </c>
      <c r="P4" s="260" t="s">
        <v>108</v>
      </c>
    </row>
    <row r="5" spans="2:16" ht="12" customHeight="1">
      <c r="B5" s="259"/>
      <c r="C5" s="260"/>
      <c r="D5" s="260"/>
      <c r="E5" s="260"/>
      <c r="F5" s="260"/>
      <c r="G5" s="260"/>
      <c r="H5" s="260"/>
      <c r="I5" s="260"/>
      <c r="J5" s="260"/>
      <c r="K5" s="260"/>
      <c r="L5" s="260"/>
      <c r="M5" s="260"/>
      <c r="N5" s="260"/>
      <c r="O5" s="260"/>
      <c r="P5" s="260"/>
    </row>
    <row r="6" spans="2:16" ht="12" customHeight="1">
      <c r="B6" s="81"/>
      <c r="C6" s="82"/>
      <c r="D6" s="82" t="s">
        <v>28</v>
      </c>
      <c r="E6" s="82"/>
      <c r="F6" s="82" t="s">
        <v>28</v>
      </c>
      <c r="G6" s="82"/>
      <c r="H6" s="82" t="s">
        <v>28</v>
      </c>
      <c r="I6" s="82"/>
      <c r="J6" s="82" t="s">
        <v>28</v>
      </c>
      <c r="K6" s="82"/>
      <c r="L6" s="82" t="s">
        <v>28</v>
      </c>
      <c r="M6" s="82"/>
      <c r="N6" s="82" t="s">
        <v>28</v>
      </c>
      <c r="O6" s="82"/>
      <c r="P6" s="82" t="s">
        <v>28</v>
      </c>
    </row>
    <row r="7" spans="2:16" ht="12" customHeight="1">
      <c r="B7" s="83" t="s">
        <v>109</v>
      </c>
      <c r="C7" s="24">
        <v>29156</v>
      </c>
      <c r="D7" s="24">
        <v>545160</v>
      </c>
      <c r="E7" s="24">
        <v>16638</v>
      </c>
      <c r="F7" s="24">
        <v>29882</v>
      </c>
      <c r="G7" s="24">
        <v>9564</v>
      </c>
      <c r="H7" s="24">
        <v>108922</v>
      </c>
      <c r="I7" s="24">
        <v>2062</v>
      </c>
      <c r="J7" s="24">
        <v>107045</v>
      </c>
      <c r="K7" s="24">
        <v>787</v>
      </c>
      <c r="L7" s="24">
        <v>159337</v>
      </c>
      <c r="M7" s="24">
        <v>75</v>
      </c>
      <c r="N7" s="24">
        <v>49412</v>
      </c>
      <c r="O7" s="24">
        <v>30</v>
      </c>
      <c r="P7" s="24">
        <v>90562</v>
      </c>
    </row>
    <row r="8" spans="2:18" s="84" customFormat="1" ht="12" customHeight="1">
      <c r="B8" s="85" t="s">
        <v>110</v>
      </c>
      <c r="C8" s="39">
        <v>29225</v>
      </c>
      <c r="D8" s="39">
        <v>551001</v>
      </c>
      <c r="E8" s="39">
        <v>16656</v>
      </c>
      <c r="F8" s="39">
        <v>29716</v>
      </c>
      <c r="G8" s="39">
        <v>9559</v>
      </c>
      <c r="H8" s="39">
        <v>108644</v>
      </c>
      <c r="I8" s="39">
        <v>2091</v>
      </c>
      <c r="J8" s="39">
        <v>108671</v>
      </c>
      <c r="K8" s="39">
        <v>815</v>
      </c>
      <c r="L8" s="39">
        <v>164791</v>
      </c>
      <c r="M8" s="39">
        <v>72</v>
      </c>
      <c r="N8" s="39">
        <v>46863</v>
      </c>
      <c r="O8" s="39">
        <v>32</v>
      </c>
      <c r="P8" s="39">
        <v>92316</v>
      </c>
      <c r="Q8" s="86"/>
      <c r="R8" s="86"/>
    </row>
    <row r="9" spans="2:18" ht="12" customHeight="1">
      <c r="B9" s="87" t="s">
        <v>111</v>
      </c>
      <c r="C9" s="24">
        <v>305</v>
      </c>
      <c r="D9" s="24">
        <v>1991</v>
      </c>
      <c r="E9" s="24">
        <v>191</v>
      </c>
      <c r="F9" s="24">
        <v>311</v>
      </c>
      <c r="G9" s="24">
        <v>101</v>
      </c>
      <c r="H9" s="24">
        <v>1120</v>
      </c>
      <c r="I9" s="24">
        <v>13</v>
      </c>
      <c r="J9" s="24">
        <v>560</v>
      </c>
      <c r="K9" s="24" t="s">
        <v>112</v>
      </c>
      <c r="L9" s="24" t="s">
        <v>112</v>
      </c>
      <c r="M9" s="24" t="s">
        <v>112</v>
      </c>
      <c r="N9" s="24" t="s">
        <v>112</v>
      </c>
      <c r="O9" s="24" t="s">
        <v>112</v>
      </c>
      <c r="P9" s="24" t="s">
        <v>112</v>
      </c>
      <c r="Q9" s="86"/>
      <c r="R9" s="86"/>
    </row>
    <row r="10" spans="2:18" ht="12" customHeight="1">
      <c r="B10" s="87" t="s">
        <v>113</v>
      </c>
      <c r="C10" s="24">
        <v>9</v>
      </c>
      <c r="D10" s="24">
        <v>28</v>
      </c>
      <c r="E10" s="24">
        <v>8</v>
      </c>
      <c r="F10" s="24">
        <v>18</v>
      </c>
      <c r="G10" s="24">
        <v>1</v>
      </c>
      <c r="H10" s="24">
        <v>10</v>
      </c>
      <c r="I10" s="24" t="s">
        <v>112</v>
      </c>
      <c r="J10" s="24" t="s">
        <v>112</v>
      </c>
      <c r="K10" s="24" t="s">
        <v>112</v>
      </c>
      <c r="L10" s="24" t="s">
        <v>112</v>
      </c>
      <c r="M10" s="24" t="s">
        <v>112</v>
      </c>
      <c r="N10" s="24" t="s">
        <v>112</v>
      </c>
      <c r="O10" s="24" t="s">
        <v>112</v>
      </c>
      <c r="P10" s="24" t="s">
        <v>112</v>
      </c>
      <c r="Q10" s="86"/>
      <c r="R10" s="86"/>
    </row>
    <row r="11" spans="2:18" ht="12" customHeight="1">
      <c r="B11" s="87" t="s">
        <v>114</v>
      </c>
      <c r="C11" s="24">
        <v>38</v>
      </c>
      <c r="D11" s="24">
        <v>336</v>
      </c>
      <c r="E11" s="24">
        <v>21</v>
      </c>
      <c r="F11" s="24">
        <v>44</v>
      </c>
      <c r="G11" s="24">
        <v>16</v>
      </c>
      <c r="H11" s="24">
        <v>232</v>
      </c>
      <c r="I11" s="24">
        <v>1</v>
      </c>
      <c r="J11" s="24">
        <v>60</v>
      </c>
      <c r="K11" s="24" t="s">
        <v>112</v>
      </c>
      <c r="L11" s="24" t="s">
        <v>112</v>
      </c>
      <c r="M11" s="24" t="s">
        <v>112</v>
      </c>
      <c r="N11" s="24" t="s">
        <v>112</v>
      </c>
      <c r="O11" s="24" t="s">
        <v>112</v>
      </c>
      <c r="P11" s="24" t="s">
        <v>112</v>
      </c>
      <c r="Q11" s="86"/>
      <c r="R11" s="86"/>
    </row>
    <row r="12" spans="2:18" ht="12" customHeight="1">
      <c r="B12" s="87" t="s">
        <v>115</v>
      </c>
      <c r="C12" s="24">
        <v>4032</v>
      </c>
      <c r="D12" s="24">
        <v>25260</v>
      </c>
      <c r="E12" s="24">
        <v>2747</v>
      </c>
      <c r="F12" s="24">
        <v>4875</v>
      </c>
      <c r="G12" s="24">
        <v>1183</v>
      </c>
      <c r="H12" s="24">
        <v>11950</v>
      </c>
      <c r="I12" s="24">
        <v>87</v>
      </c>
      <c r="J12" s="24">
        <v>4208</v>
      </c>
      <c r="K12" s="24">
        <v>13</v>
      </c>
      <c r="L12" s="24">
        <v>2505</v>
      </c>
      <c r="M12" s="24">
        <v>1</v>
      </c>
      <c r="N12" s="24">
        <v>578</v>
      </c>
      <c r="O12" s="24">
        <v>1</v>
      </c>
      <c r="P12" s="24">
        <v>1144</v>
      </c>
      <c r="Q12" s="86"/>
      <c r="R12" s="86"/>
    </row>
    <row r="13" spans="2:18" ht="12" customHeight="1">
      <c r="B13" s="87" t="s">
        <v>116</v>
      </c>
      <c r="C13" s="24">
        <v>6326</v>
      </c>
      <c r="D13" s="24">
        <v>178954</v>
      </c>
      <c r="E13" s="24">
        <v>2937</v>
      </c>
      <c r="F13" s="24">
        <v>4991</v>
      </c>
      <c r="G13" s="24">
        <v>2347</v>
      </c>
      <c r="H13" s="24">
        <v>28520</v>
      </c>
      <c r="I13" s="24">
        <v>686</v>
      </c>
      <c r="J13" s="24">
        <v>35453</v>
      </c>
      <c r="K13" s="24">
        <v>315</v>
      </c>
      <c r="L13" s="24">
        <v>61337</v>
      </c>
      <c r="M13" s="24">
        <v>29</v>
      </c>
      <c r="N13" s="24">
        <v>19491</v>
      </c>
      <c r="O13" s="24">
        <v>12</v>
      </c>
      <c r="P13" s="24">
        <v>29162</v>
      </c>
      <c r="Q13" s="86"/>
      <c r="R13" s="86"/>
    </row>
    <row r="14" spans="2:18" ht="12" customHeight="1">
      <c r="B14" s="87" t="s">
        <v>117</v>
      </c>
      <c r="C14" s="24">
        <v>36</v>
      </c>
      <c r="D14" s="24">
        <v>2379</v>
      </c>
      <c r="E14" s="24">
        <v>18</v>
      </c>
      <c r="F14" s="24">
        <v>30</v>
      </c>
      <c r="G14" s="24">
        <v>10</v>
      </c>
      <c r="H14" s="24">
        <v>165</v>
      </c>
      <c r="I14" s="24">
        <v>6</v>
      </c>
      <c r="J14" s="24">
        <v>247</v>
      </c>
      <c r="K14" s="24">
        <v>1</v>
      </c>
      <c r="L14" s="24">
        <v>121</v>
      </c>
      <c r="M14" s="24" t="s">
        <v>112</v>
      </c>
      <c r="N14" s="24" t="s">
        <v>112</v>
      </c>
      <c r="O14" s="24">
        <v>1</v>
      </c>
      <c r="P14" s="24">
        <v>1816</v>
      </c>
      <c r="Q14" s="86"/>
      <c r="R14" s="86"/>
    </row>
    <row r="15" spans="2:18" ht="12" customHeight="1">
      <c r="B15" s="87" t="s">
        <v>118</v>
      </c>
      <c r="C15" s="24">
        <v>359</v>
      </c>
      <c r="D15" s="24">
        <v>8178</v>
      </c>
      <c r="E15" s="24">
        <v>188</v>
      </c>
      <c r="F15" s="24">
        <v>321</v>
      </c>
      <c r="G15" s="24">
        <v>125</v>
      </c>
      <c r="H15" s="24">
        <v>1463</v>
      </c>
      <c r="I15" s="24">
        <v>26</v>
      </c>
      <c r="J15" s="24">
        <v>1340</v>
      </c>
      <c r="K15" s="24">
        <v>18</v>
      </c>
      <c r="L15" s="24">
        <v>3788</v>
      </c>
      <c r="M15" s="24">
        <v>2</v>
      </c>
      <c r="N15" s="24">
        <v>1266</v>
      </c>
      <c r="O15" s="24" t="s">
        <v>112</v>
      </c>
      <c r="P15" s="24" t="s">
        <v>112</v>
      </c>
      <c r="Q15" s="86"/>
      <c r="R15" s="86"/>
    </row>
    <row r="16" spans="2:18" ht="12" customHeight="1">
      <c r="B16" s="88" t="s">
        <v>119</v>
      </c>
      <c r="C16" s="24">
        <v>1204</v>
      </c>
      <c r="D16" s="24">
        <v>34956</v>
      </c>
      <c r="E16" s="24">
        <v>390</v>
      </c>
      <c r="F16" s="24">
        <v>726</v>
      </c>
      <c r="G16" s="24">
        <v>544</v>
      </c>
      <c r="H16" s="24">
        <v>7298</v>
      </c>
      <c r="I16" s="24">
        <v>213</v>
      </c>
      <c r="J16" s="24">
        <v>11162</v>
      </c>
      <c r="K16" s="24">
        <v>54</v>
      </c>
      <c r="L16" s="24">
        <v>10400</v>
      </c>
      <c r="M16" s="24">
        <v>1</v>
      </c>
      <c r="N16" s="24">
        <v>780</v>
      </c>
      <c r="O16" s="24">
        <v>2</v>
      </c>
      <c r="P16" s="24">
        <v>4590</v>
      </c>
      <c r="Q16" s="86"/>
      <c r="R16" s="86"/>
    </row>
    <row r="17" spans="2:18" ht="12" customHeight="1">
      <c r="B17" s="88" t="s">
        <v>120</v>
      </c>
      <c r="C17" s="24">
        <v>4863</v>
      </c>
      <c r="D17" s="24">
        <v>100781</v>
      </c>
      <c r="E17" s="24">
        <v>3017</v>
      </c>
      <c r="F17" s="24">
        <v>5132</v>
      </c>
      <c r="G17" s="24">
        <v>1502</v>
      </c>
      <c r="H17" s="24">
        <v>16340</v>
      </c>
      <c r="I17" s="24">
        <v>238</v>
      </c>
      <c r="J17" s="24">
        <v>12105</v>
      </c>
      <c r="K17" s="24">
        <v>90</v>
      </c>
      <c r="L17" s="24">
        <v>19850</v>
      </c>
      <c r="M17" s="24">
        <v>9</v>
      </c>
      <c r="N17" s="24">
        <v>5622</v>
      </c>
      <c r="O17" s="24">
        <v>7</v>
      </c>
      <c r="P17" s="24">
        <v>41732</v>
      </c>
      <c r="Q17" s="86"/>
      <c r="R17" s="86"/>
    </row>
    <row r="18" spans="2:18" ht="12" customHeight="1">
      <c r="B18" s="88" t="s">
        <v>121</v>
      </c>
      <c r="C18" s="24">
        <v>356</v>
      </c>
      <c r="D18" s="24">
        <v>15412</v>
      </c>
      <c r="E18" s="24">
        <v>161</v>
      </c>
      <c r="F18" s="24">
        <v>281</v>
      </c>
      <c r="G18" s="24">
        <v>122</v>
      </c>
      <c r="H18" s="24">
        <v>1835</v>
      </c>
      <c r="I18" s="24">
        <v>47</v>
      </c>
      <c r="J18" s="24">
        <v>2264</v>
      </c>
      <c r="K18" s="24">
        <v>18</v>
      </c>
      <c r="L18" s="24">
        <v>4560</v>
      </c>
      <c r="M18" s="24">
        <v>5</v>
      </c>
      <c r="N18" s="24">
        <v>2613</v>
      </c>
      <c r="O18" s="24">
        <v>3</v>
      </c>
      <c r="P18" s="24">
        <v>3859</v>
      </c>
      <c r="Q18" s="86"/>
      <c r="R18" s="86"/>
    </row>
    <row r="19" spans="2:18" ht="12" customHeight="1">
      <c r="B19" s="88" t="s">
        <v>122</v>
      </c>
      <c r="C19" s="24">
        <v>449</v>
      </c>
      <c r="D19" s="24">
        <v>3844</v>
      </c>
      <c r="E19" s="24">
        <v>330</v>
      </c>
      <c r="F19" s="24">
        <v>529</v>
      </c>
      <c r="G19" s="24">
        <v>93</v>
      </c>
      <c r="H19" s="24">
        <v>986</v>
      </c>
      <c r="I19" s="24">
        <v>18</v>
      </c>
      <c r="J19" s="24">
        <v>938</v>
      </c>
      <c r="K19" s="24">
        <v>8</v>
      </c>
      <c r="L19" s="24">
        <v>1391</v>
      </c>
      <c r="M19" s="24" t="s">
        <v>112</v>
      </c>
      <c r="N19" s="24" t="s">
        <v>112</v>
      </c>
      <c r="O19" s="24" t="s">
        <v>112</v>
      </c>
      <c r="P19" s="24" t="s">
        <v>112</v>
      </c>
      <c r="Q19" s="86"/>
      <c r="R19" s="86"/>
    </row>
    <row r="20" spans="2:18" ht="12" customHeight="1">
      <c r="B20" s="89" t="s">
        <v>123</v>
      </c>
      <c r="C20" s="24">
        <v>1646</v>
      </c>
      <c r="D20" s="24">
        <v>16049</v>
      </c>
      <c r="E20" s="24">
        <v>1152</v>
      </c>
      <c r="F20" s="24">
        <v>1972</v>
      </c>
      <c r="G20" s="24">
        <v>410</v>
      </c>
      <c r="H20" s="24">
        <v>4206</v>
      </c>
      <c r="I20" s="24">
        <v>59</v>
      </c>
      <c r="J20" s="24">
        <v>3101</v>
      </c>
      <c r="K20" s="24">
        <v>24</v>
      </c>
      <c r="L20" s="24">
        <v>4844</v>
      </c>
      <c r="M20" s="24" t="s">
        <v>112</v>
      </c>
      <c r="N20" s="24" t="s">
        <v>112</v>
      </c>
      <c r="O20" s="24">
        <v>1</v>
      </c>
      <c r="P20" s="24">
        <v>1926</v>
      </c>
      <c r="Q20" s="86"/>
      <c r="R20" s="86"/>
    </row>
    <row r="21" spans="2:18" ht="12" customHeight="1">
      <c r="B21" s="87" t="s">
        <v>124</v>
      </c>
      <c r="C21" s="24">
        <v>1094</v>
      </c>
      <c r="D21" s="24">
        <v>10193</v>
      </c>
      <c r="E21" s="24">
        <v>764</v>
      </c>
      <c r="F21" s="24">
        <v>1165</v>
      </c>
      <c r="G21" s="24">
        <v>252</v>
      </c>
      <c r="H21" s="24">
        <v>2950</v>
      </c>
      <c r="I21" s="24">
        <v>61</v>
      </c>
      <c r="J21" s="24">
        <v>3119</v>
      </c>
      <c r="K21" s="24">
        <v>17</v>
      </c>
      <c r="L21" s="24">
        <v>2959</v>
      </c>
      <c r="M21" s="24" t="s">
        <v>112</v>
      </c>
      <c r="N21" s="24" t="s">
        <v>112</v>
      </c>
      <c r="O21" s="24" t="s">
        <v>112</v>
      </c>
      <c r="P21" s="24" t="s">
        <v>112</v>
      </c>
      <c r="Q21" s="86"/>
      <c r="R21" s="86"/>
    </row>
    <row r="22" spans="2:18" ht="12" customHeight="1">
      <c r="B22" s="87" t="s">
        <v>125</v>
      </c>
      <c r="C22" s="24">
        <v>1080</v>
      </c>
      <c r="D22" s="24">
        <v>13218</v>
      </c>
      <c r="E22" s="24">
        <v>678</v>
      </c>
      <c r="F22" s="24">
        <v>1158</v>
      </c>
      <c r="G22" s="24">
        <v>322</v>
      </c>
      <c r="H22" s="24">
        <v>3818</v>
      </c>
      <c r="I22" s="24">
        <v>65</v>
      </c>
      <c r="J22" s="24">
        <v>3350</v>
      </c>
      <c r="K22" s="24">
        <v>13</v>
      </c>
      <c r="L22" s="24">
        <v>2543</v>
      </c>
      <c r="M22" s="24">
        <v>1</v>
      </c>
      <c r="N22" s="24">
        <v>674</v>
      </c>
      <c r="O22" s="24">
        <v>1</v>
      </c>
      <c r="P22" s="24">
        <v>1675</v>
      </c>
      <c r="Q22" s="86"/>
      <c r="R22" s="86"/>
    </row>
    <row r="23" spans="2:18" ht="12" customHeight="1">
      <c r="B23" s="88" t="s">
        <v>126</v>
      </c>
      <c r="C23" s="24">
        <v>510</v>
      </c>
      <c r="D23" s="24">
        <v>11399</v>
      </c>
      <c r="E23" s="24">
        <v>238</v>
      </c>
      <c r="F23" s="24">
        <v>419</v>
      </c>
      <c r="G23" s="24">
        <v>213</v>
      </c>
      <c r="H23" s="24">
        <v>2753</v>
      </c>
      <c r="I23" s="24">
        <v>40</v>
      </c>
      <c r="J23" s="24">
        <v>2084</v>
      </c>
      <c r="K23" s="24">
        <v>17</v>
      </c>
      <c r="L23" s="24">
        <v>3105</v>
      </c>
      <c r="M23" s="24">
        <v>1</v>
      </c>
      <c r="N23" s="24">
        <v>981</v>
      </c>
      <c r="O23" s="24">
        <v>1</v>
      </c>
      <c r="P23" s="24">
        <v>2057</v>
      </c>
      <c r="Q23" s="86"/>
      <c r="R23" s="86"/>
    </row>
    <row r="24" spans="2:18" ht="12" customHeight="1">
      <c r="B24" s="88" t="s">
        <v>127</v>
      </c>
      <c r="C24" s="24">
        <v>3476</v>
      </c>
      <c r="D24" s="24">
        <v>69479</v>
      </c>
      <c r="E24" s="24">
        <v>1678</v>
      </c>
      <c r="F24" s="24">
        <v>3843</v>
      </c>
      <c r="G24" s="24">
        <v>1345</v>
      </c>
      <c r="H24" s="24">
        <v>14627</v>
      </c>
      <c r="I24" s="24">
        <v>315</v>
      </c>
      <c r="J24" s="24">
        <v>17138</v>
      </c>
      <c r="K24" s="24">
        <v>127</v>
      </c>
      <c r="L24" s="24">
        <v>26749</v>
      </c>
      <c r="M24" s="24">
        <v>10</v>
      </c>
      <c r="N24" s="24">
        <v>6005</v>
      </c>
      <c r="O24" s="24">
        <v>1</v>
      </c>
      <c r="P24" s="24">
        <v>1117</v>
      </c>
      <c r="Q24" s="86"/>
      <c r="R24" s="86"/>
    </row>
    <row r="25" spans="2:18" ht="12" customHeight="1">
      <c r="B25" s="87" t="s">
        <v>128</v>
      </c>
      <c r="C25" s="24">
        <v>496</v>
      </c>
      <c r="D25" s="24">
        <v>9177</v>
      </c>
      <c r="E25" s="24">
        <v>290</v>
      </c>
      <c r="F25" s="24">
        <v>709</v>
      </c>
      <c r="G25" s="24">
        <v>167</v>
      </c>
      <c r="H25" s="24">
        <v>1475</v>
      </c>
      <c r="I25" s="24">
        <v>17</v>
      </c>
      <c r="J25" s="24">
        <v>781</v>
      </c>
      <c r="K25" s="24">
        <v>19</v>
      </c>
      <c r="L25" s="24">
        <v>4498</v>
      </c>
      <c r="M25" s="24">
        <v>3</v>
      </c>
      <c r="N25" s="24">
        <v>1714</v>
      </c>
      <c r="O25" s="24" t="s">
        <v>112</v>
      </c>
      <c r="P25" s="24" t="s">
        <v>112</v>
      </c>
      <c r="Q25" s="86"/>
      <c r="R25" s="86"/>
    </row>
    <row r="26" spans="2:18" ht="12" customHeight="1">
      <c r="B26" s="87" t="s">
        <v>129</v>
      </c>
      <c r="C26" s="24">
        <v>2539</v>
      </c>
      <c r="D26" s="24">
        <v>38852</v>
      </c>
      <c r="E26" s="24">
        <v>1611</v>
      </c>
      <c r="F26" s="24">
        <v>2815</v>
      </c>
      <c r="G26" s="24">
        <v>691</v>
      </c>
      <c r="H26" s="24">
        <v>7703</v>
      </c>
      <c r="I26" s="24">
        <v>172</v>
      </c>
      <c r="J26" s="24">
        <v>9146</v>
      </c>
      <c r="K26" s="24">
        <v>56</v>
      </c>
      <c r="L26" s="24">
        <v>10812</v>
      </c>
      <c r="M26" s="24">
        <v>7</v>
      </c>
      <c r="N26" s="24">
        <v>5138</v>
      </c>
      <c r="O26" s="24">
        <v>2</v>
      </c>
      <c r="P26" s="24">
        <v>3238</v>
      </c>
      <c r="Q26" s="86"/>
      <c r="R26" s="86"/>
    </row>
    <row r="27" spans="2:18" ht="12" customHeight="1">
      <c r="B27" s="87" t="s">
        <v>130</v>
      </c>
      <c r="C27" s="24">
        <v>302</v>
      </c>
      <c r="D27" s="24">
        <v>9466</v>
      </c>
      <c r="E27" s="24">
        <v>177</v>
      </c>
      <c r="F27" s="24">
        <v>299</v>
      </c>
      <c r="G27" s="24">
        <v>75</v>
      </c>
      <c r="H27" s="24">
        <v>793</v>
      </c>
      <c r="I27" s="24">
        <v>24</v>
      </c>
      <c r="J27" s="24">
        <v>1448</v>
      </c>
      <c r="K27" s="24">
        <v>23</v>
      </c>
      <c r="L27" s="24">
        <v>4925</v>
      </c>
      <c r="M27" s="24">
        <v>3</v>
      </c>
      <c r="N27" s="24">
        <v>2001</v>
      </c>
      <c r="O27" s="24" t="s">
        <v>112</v>
      </c>
      <c r="P27" s="24" t="s">
        <v>112</v>
      </c>
      <c r="Q27" s="86"/>
      <c r="R27" s="86"/>
    </row>
    <row r="28" spans="2:18" ht="12" customHeight="1">
      <c r="B28" s="87" t="s">
        <v>131</v>
      </c>
      <c r="C28" s="24">
        <v>105</v>
      </c>
      <c r="D28" s="24">
        <v>1049</v>
      </c>
      <c r="E28" s="24">
        <v>60</v>
      </c>
      <c r="F28" s="24">
        <v>78</v>
      </c>
      <c r="G28" s="24">
        <v>40</v>
      </c>
      <c r="H28" s="24">
        <v>400</v>
      </c>
      <c r="I28" s="24">
        <v>3</v>
      </c>
      <c r="J28" s="24">
        <v>167</v>
      </c>
      <c r="K28" s="24">
        <v>2</v>
      </c>
      <c r="L28" s="24">
        <v>404</v>
      </c>
      <c r="M28" s="24" t="s">
        <v>112</v>
      </c>
      <c r="N28" s="24" t="s">
        <v>112</v>
      </c>
      <c r="O28" s="24" t="s">
        <v>112</v>
      </c>
      <c r="P28" s="24" t="s">
        <v>112</v>
      </c>
      <c r="Q28" s="86"/>
      <c r="R28" s="86"/>
    </row>
    <row r="29" spans="2:18" ht="12" customHeight="1">
      <c r="B29" s="90"/>
      <c r="C29" s="91"/>
      <c r="D29" s="91"/>
      <c r="E29" s="91"/>
      <c r="F29" s="91"/>
      <c r="G29" s="91"/>
      <c r="H29" s="91"/>
      <c r="I29" s="91"/>
      <c r="J29" s="91"/>
      <c r="K29" s="91"/>
      <c r="L29" s="91"/>
      <c r="M29" s="91"/>
      <c r="N29" s="91"/>
      <c r="O29" s="91"/>
      <c r="P29" s="91"/>
      <c r="Q29" s="86"/>
      <c r="R29" s="86"/>
    </row>
    <row r="30" spans="2:18" ht="12" customHeight="1">
      <c r="B30" s="3" t="s">
        <v>13</v>
      </c>
      <c r="C30" s="30"/>
      <c r="D30" s="30"/>
      <c r="E30" s="30"/>
      <c r="F30" s="30"/>
      <c r="G30" s="30"/>
      <c r="H30" s="30"/>
      <c r="I30" s="30"/>
      <c r="J30" s="30"/>
      <c r="K30" s="30"/>
      <c r="L30" s="30"/>
      <c r="M30" s="30"/>
      <c r="N30" s="30"/>
      <c r="O30" s="30"/>
      <c r="P30" s="30"/>
      <c r="Q30" s="86"/>
      <c r="R30" s="86"/>
    </row>
    <row r="31" spans="2:16" ht="12" customHeight="1">
      <c r="B31" s="3"/>
      <c r="C31" s="261"/>
      <c r="D31" s="261"/>
      <c r="E31" s="261"/>
      <c r="F31" s="261"/>
      <c r="G31" s="261"/>
      <c r="H31" s="261"/>
      <c r="I31" s="261"/>
      <c r="J31" s="261"/>
      <c r="K31" s="261"/>
      <c r="L31" s="261"/>
      <c r="M31" s="261"/>
      <c r="N31" s="261"/>
      <c r="O31" s="261"/>
      <c r="P31" s="261"/>
    </row>
    <row r="32" spans="2:16" ht="12" customHeight="1">
      <c r="B32" s="3"/>
      <c r="C32" s="262"/>
      <c r="D32" s="261"/>
      <c r="E32" s="261"/>
      <c r="F32" s="261"/>
      <c r="G32" s="261"/>
      <c r="H32" s="261"/>
      <c r="I32" s="261"/>
      <c r="J32" s="261"/>
      <c r="K32" s="261"/>
      <c r="L32" s="261"/>
      <c r="M32" s="261"/>
      <c r="N32" s="261"/>
      <c r="O32" s="92"/>
      <c r="P32" s="92"/>
    </row>
    <row r="33" ht="12" customHeight="1"/>
    <row r="34" spans="3:16" ht="12" customHeight="1">
      <c r="C34" s="30"/>
      <c r="D34" s="30"/>
      <c r="E34" s="30"/>
      <c r="F34" s="30"/>
      <c r="G34" s="30"/>
      <c r="H34" s="30"/>
      <c r="I34" s="30"/>
      <c r="J34" s="30"/>
      <c r="K34" s="30"/>
      <c r="L34" s="30"/>
      <c r="M34" s="30"/>
      <c r="N34" s="30"/>
      <c r="O34" s="30"/>
      <c r="P34" s="30"/>
    </row>
  </sheetData>
  <sheetProtection/>
  <mergeCells count="24">
    <mergeCell ref="M4:M5"/>
    <mergeCell ref="N4:N5"/>
    <mergeCell ref="O4:O5"/>
    <mergeCell ref="P4:P5"/>
    <mergeCell ref="C31:P31"/>
    <mergeCell ref="C32:N32"/>
    <mergeCell ref="M3:N3"/>
    <mergeCell ref="O3:P3"/>
    <mergeCell ref="C4:C5"/>
    <mergeCell ref="D4:D5"/>
    <mergeCell ref="E4:E5"/>
    <mergeCell ref="F4:F5"/>
    <mergeCell ref="G4:G5"/>
    <mergeCell ref="H4:H5"/>
    <mergeCell ref="I4:I5"/>
    <mergeCell ref="J4:J5"/>
    <mergeCell ref="B3:B5"/>
    <mergeCell ref="C3:D3"/>
    <mergeCell ref="E3:F3"/>
    <mergeCell ref="G3:H3"/>
    <mergeCell ref="I3:J3"/>
    <mergeCell ref="K3:L3"/>
    <mergeCell ref="K4:K5"/>
    <mergeCell ref="L4:L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P40"/>
  <sheetViews>
    <sheetView zoomScalePageLayoutView="0" workbookViewId="0" topLeftCell="A1">
      <selection activeCell="I13" sqref="I13"/>
    </sheetView>
  </sheetViews>
  <sheetFormatPr defaultColWidth="9.00390625" defaultRowHeight="12" customHeight="1"/>
  <cols>
    <col min="1" max="1" width="2.625" style="1" customWidth="1"/>
    <col min="2" max="2" width="4.875" style="1" customWidth="1"/>
    <col min="3" max="4" width="2.625" style="1" customWidth="1"/>
    <col min="5" max="5" width="1.875" style="1" customWidth="1"/>
    <col min="6" max="6" width="7.625" style="1" customWidth="1"/>
    <col min="7" max="7" width="10.625" style="1" customWidth="1"/>
    <col min="8" max="8" width="7.625" style="1" customWidth="1"/>
    <col min="9" max="9" width="11.625" style="1" customWidth="1"/>
    <col min="10" max="10" width="7.625" style="1" customWidth="1"/>
    <col min="11" max="11" width="11.625" style="1" customWidth="1"/>
    <col min="12" max="12" width="7.625" style="1" customWidth="1"/>
    <col min="13" max="13" width="11.625" style="1" customWidth="1"/>
    <col min="14" max="14" width="7.625" style="1" customWidth="1"/>
    <col min="15" max="15" width="11.625" style="1" customWidth="1"/>
    <col min="16" max="16" width="10.625" style="1" customWidth="1"/>
    <col min="17" max="17" width="1.00390625" style="1" customWidth="1"/>
    <col min="18" max="16384" width="9.00390625" style="1" customWidth="1"/>
  </cols>
  <sheetData>
    <row r="1" spans="2:5" ht="14.25" customHeight="1">
      <c r="B1" s="2" t="s">
        <v>132</v>
      </c>
      <c r="C1" s="2"/>
      <c r="D1" s="2"/>
      <c r="E1" s="2"/>
    </row>
    <row r="3" spans="2:16" ht="12" customHeight="1">
      <c r="B3" s="263" t="s">
        <v>17</v>
      </c>
      <c r="C3" s="264"/>
      <c r="D3" s="264"/>
      <c r="E3" s="265"/>
      <c r="F3" s="272" t="s">
        <v>24</v>
      </c>
      <c r="G3" s="273"/>
      <c r="H3" s="239" t="s">
        <v>133</v>
      </c>
      <c r="I3" s="256"/>
      <c r="J3" s="256"/>
      <c r="K3" s="256"/>
      <c r="L3" s="256"/>
      <c r="M3" s="240"/>
      <c r="N3" s="276" t="s">
        <v>134</v>
      </c>
      <c r="O3" s="277"/>
      <c r="P3" s="254" t="s">
        <v>135</v>
      </c>
    </row>
    <row r="4" spans="2:16" ht="12" customHeight="1">
      <c r="B4" s="266"/>
      <c r="C4" s="267"/>
      <c r="D4" s="267"/>
      <c r="E4" s="268"/>
      <c r="F4" s="274"/>
      <c r="G4" s="275"/>
      <c r="H4" s="239" t="s">
        <v>136</v>
      </c>
      <c r="I4" s="240"/>
      <c r="J4" s="239" t="s">
        <v>137</v>
      </c>
      <c r="K4" s="240"/>
      <c r="L4" s="239" t="s">
        <v>138</v>
      </c>
      <c r="M4" s="240"/>
      <c r="N4" s="278"/>
      <c r="O4" s="279"/>
      <c r="P4" s="280"/>
    </row>
    <row r="5" spans="2:16" ht="12" customHeight="1">
      <c r="B5" s="269"/>
      <c r="C5" s="270"/>
      <c r="D5" s="270"/>
      <c r="E5" s="271"/>
      <c r="F5" s="5" t="s">
        <v>139</v>
      </c>
      <c r="G5" s="5" t="s">
        <v>140</v>
      </c>
      <c r="H5" s="5" t="s">
        <v>139</v>
      </c>
      <c r="I5" s="5" t="s">
        <v>141</v>
      </c>
      <c r="J5" s="5" t="s">
        <v>139</v>
      </c>
      <c r="K5" s="5" t="s">
        <v>141</v>
      </c>
      <c r="L5" s="5" t="s">
        <v>139</v>
      </c>
      <c r="M5" s="5" t="s">
        <v>141</v>
      </c>
      <c r="N5" s="5" t="s">
        <v>139</v>
      </c>
      <c r="O5" s="5" t="s">
        <v>140</v>
      </c>
      <c r="P5" s="255"/>
    </row>
    <row r="6" spans="2:16" ht="12" customHeight="1">
      <c r="B6" s="32"/>
      <c r="C6" s="25"/>
      <c r="D6" s="25"/>
      <c r="E6" s="33"/>
      <c r="F6" s="4" t="s">
        <v>81</v>
      </c>
      <c r="G6" s="4" t="s">
        <v>28</v>
      </c>
      <c r="H6" s="4" t="s">
        <v>81</v>
      </c>
      <c r="I6" s="4" t="s">
        <v>28</v>
      </c>
      <c r="J6" s="4" t="s">
        <v>81</v>
      </c>
      <c r="K6" s="4" t="s">
        <v>28</v>
      </c>
      <c r="L6" s="4" t="s">
        <v>81</v>
      </c>
      <c r="M6" s="4" t="s">
        <v>28</v>
      </c>
      <c r="N6" s="4" t="s">
        <v>81</v>
      </c>
      <c r="O6" s="4" t="s">
        <v>28</v>
      </c>
      <c r="P6" s="56" t="s">
        <v>142</v>
      </c>
    </row>
    <row r="7" spans="2:16" ht="12" customHeight="1">
      <c r="B7" s="281" t="s">
        <v>143</v>
      </c>
      <c r="C7" s="282"/>
      <c r="D7" s="282"/>
      <c r="E7" s="283"/>
      <c r="F7" s="287">
        <v>1</v>
      </c>
      <c r="G7" s="287">
        <v>1</v>
      </c>
      <c r="H7" s="287" t="s">
        <v>47</v>
      </c>
      <c r="I7" s="287" t="s">
        <v>47</v>
      </c>
      <c r="J7" s="287" t="s">
        <v>47</v>
      </c>
      <c r="K7" s="287" t="s">
        <v>47</v>
      </c>
      <c r="L7" s="287" t="s">
        <v>47</v>
      </c>
      <c r="M7" s="287" t="s">
        <v>47</v>
      </c>
      <c r="N7" s="287">
        <v>1</v>
      </c>
      <c r="O7" s="287">
        <v>1</v>
      </c>
      <c r="P7" s="287" t="s">
        <v>47</v>
      </c>
    </row>
    <row r="8" spans="2:16" ht="12" customHeight="1">
      <c r="B8" s="284"/>
      <c r="C8" s="285"/>
      <c r="D8" s="285"/>
      <c r="E8" s="286"/>
      <c r="F8" s="288"/>
      <c r="G8" s="288"/>
      <c r="H8" s="288"/>
      <c r="I8" s="288"/>
      <c r="J8" s="288"/>
      <c r="K8" s="288"/>
      <c r="L8" s="288"/>
      <c r="M8" s="288"/>
      <c r="N8" s="288"/>
      <c r="O8" s="288"/>
      <c r="P8" s="288"/>
    </row>
    <row r="9" spans="2:16" s="75" customFormat="1" ht="12" customHeight="1">
      <c r="B9" s="289" t="s">
        <v>144</v>
      </c>
      <c r="C9" s="290"/>
      <c r="D9" s="290"/>
      <c r="E9" s="291"/>
      <c r="F9" s="295">
        <v>5</v>
      </c>
      <c r="G9" s="295">
        <v>5</v>
      </c>
      <c r="H9" s="287" t="s">
        <v>47</v>
      </c>
      <c r="I9" s="287" t="s">
        <v>47</v>
      </c>
      <c r="J9" s="287" t="s">
        <v>47</v>
      </c>
      <c r="K9" s="287" t="s">
        <v>47</v>
      </c>
      <c r="L9" s="287" t="s">
        <v>47</v>
      </c>
      <c r="M9" s="287" t="s">
        <v>47</v>
      </c>
      <c r="N9" s="295">
        <v>5</v>
      </c>
      <c r="O9" s="295">
        <v>5</v>
      </c>
      <c r="P9" s="287" t="s">
        <v>47</v>
      </c>
    </row>
    <row r="10" spans="2:16" s="75" customFormat="1" ht="12" customHeight="1">
      <c r="B10" s="292"/>
      <c r="C10" s="293"/>
      <c r="D10" s="293"/>
      <c r="E10" s="294"/>
      <c r="F10" s="296"/>
      <c r="G10" s="296"/>
      <c r="H10" s="288"/>
      <c r="I10" s="288"/>
      <c r="J10" s="288"/>
      <c r="K10" s="288"/>
      <c r="L10" s="288"/>
      <c r="M10" s="288"/>
      <c r="N10" s="296"/>
      <c r="O10" s="296"/>
      <c r="P10" s="288"/>
    </row>
    <row r="11" spans="2:16" ht="12" customHeight="1">
      <c r="B11" s="93"/>
      <c r="C11" s="297" t="s">
        <v>145</v>
      </c>
      <c r="D11" s="297" t="s">
        <v>17</v>
      </c>
      <c r="E11" s="95"/>
      <c r="F11" s="96" t="s">
        <v>146</v>
      </c>
      <c r="G11" s="96" t="s">
        <v>146</v>
      </c>
      <c r="H11" s="96" t="s">
        <v>146</v>
      </c>
      <c r="I11" s="96" t="s">
        <v>146</v>
      </c>
      <c r="J11" s="96" t="s">
        <v>146</v>
      </c>
      <c r="K11" s="96" t="s">
        <v>146</v>
      </c>
      <c r="L11" s="96" t="s">
        <v>146</v>
      </c>
      <c r="M11" s="96" t="s">
        <v>146</v>
      </c>
      <c r="N11" s="96" t="s">
        <v>146</v>
      </c>
      <c r="O11" s="96" t="s">
        <v>146</v>
      </c>
      <c r="P11" s="96" t="s">
        <v>146</v>
      </c>
    </row>
    <row r="12" spans="2:16" ht="12" customHeight="1">
      <c r="B12" s="97"/>
      <c r="C12" s="298"/>
      <c r="D12" s="298"/>
      <c r="E12" s="99"/>
      <c r="F12" s="96" t="s">
        <v>146</v>
      </c>
      <c r="G12" s="96" t="s">
        <v>146</v>
      </c>
      <c r="H12" s="96" t="s">
        <v>146</v>
      </c>
      <c r="I12" s="96" t="s">
        <v>146</v>
      </c>
      <c r="J12" s="96" t="s">
        <v>146</v>
      </c>
      <c r="K12" s="96" t="s">
        <v>146</v>
      </c>
      <c r="L12" s="96" t="s">
        <v>146</v>
      </c>
      <c r="M12" s="96" t="s">
        <v>146</v>
      </c>
      <c r="N12" s="96" t="s">
        <v>146</v>
      </c>
      <c r="O12" s="96" t="s">
        <v>146</v>
      </c>
      <c r="P12" s="96" t="s">
        <v>146</v>
      </c>
    </row>
    <row r="13" spans="2:16" ht="12" customHeight="1">
      <c r="B13" s="93"/>
      <c r="C13" s="297" t="s">
        <v>148</v>
      </c>
      <c r="D13" s="94"/>
      <c r="E13" s="100"/>
      <c r="F13" s="96" t="s">
        <v>146</v>
      </c>
      <c r="G13" s="96" t="s">
        <v>146</v>
      </c>
      <c r="H13" s="96" t="s">
        <v>146</v>
      </c>
      <c r="I13" s="96" t="s">
        <v>146</v>
      </c>
      <c r="J13" s="96" t="s">
        <v>146</v>
      </c>
      <c r="K13" s="96" t="s">
        <v>146</v>
      </c>
      <c r="L13" s="96" t="s">
        <v>146</v>
      </c>
      <c r="M13" s="96" t="s">
        <v>146</v>
      </c>
      <c r="N13" s="96" t="s">
        <v>146</v>
      </c>
      <c r="O13" s="96" t="s">
        <v>146</v>
      </c>
      <c r="P13" s="96" t="s">
        <v>146</v>
      </c>
    </row>
    <row r="14" spans="2:16" ht="12" customHeight="1">
      <c r="B14" s="97"/>
      <c r="C14" s="298"/>
      <c r="D14" s="98"/>
      <c r="E14" s="101"/>
      <c r="F14" s="96" t="s">
        <v>146</v>
      </c>
      <c r="G14" s="96" t="s">
        <v>146</v>
      </c>
      <c r="H14" s="96" t="s">
        <v>146</v>
      </c>
      <c r="I14" s="96" t="s">
        <v>146</v>
      </c>
      <c r="J14" s="96" t="s">
        <v>146</v>
      </c>
      <c r="K14" s="96" t="s">
        <v>146</v>
      </c>
      <c r="L14" s="96" t="s">
        <v>146</v>
      </c>
      <c r="M14" s="96" t="s">
        <v>146</v>
      </c>
      <c r="N14" s="96" t="s">
        <v>146</v>
      </c>
      <c r="O14" s="96" t="s">
        <v>146</v>
      </c>
      <c r="P14" s="96" t="s">
        <v>146</v>
      </c>
    </row>
    <row r="15" spans="2:16" ht="12" customHeight="1">
      <c r="B15" s="93"/>
      <c r="C15" s="297" t="s">
        <v>149</v>
      </c>
      <c r="D15" s="94"/>
      <c r="E15" s="100"/>
      <c r="F15" s="96">
        <v>1</v>
      </c>
      <c r="G15" s="96">
        <v>1</v>
      </c>
      <c r="H15" s="96" t="s">
        <v>146</v>
      </c>
      <c r="I15" s="96" t="s">
        <v>146</v>
      </c>
      <c r="J15" s="96" t="s">
        <v>146</v>
      </c>
      <c r="K15" s="96" t="s">
        <v>146</v>
      </c>
      <c r="L15" s="96" t="s">
        <v>146</v>
      </c>
      <c r="M15" s="96" t="s">
        <v>146</v>
      </c>
      <c r="N15" s="96">
        <v>1</v>
      </c>
      <c r="O15" s="96">
        <v>1</v>
      </c>
      <c r="P15" s="96" t="s">
        <v>146</v>
      </c>
    </row>
    <row r="16" spans="2:16" ht="12" customHeight="1">
      <c r="B16" s="97"/>
      <c r="C16" s="298"/>
      <c r="D16" s="98"/>
      <c r="E16" s="101"/>
      <c r="F16" s="102" t="s">
        <v>150</v>
      </c>
      <c r="G16" s="102" t="s">
        <v>150</v>
      </c>
      <c r="H16" s="96" t="s">
        <v>146</v>
      </c>
      <c r="I16" s="96" t="s">
        <v>146</v>
      </c>
      <c r="J16" s="96" t="s">
        <v>146</v>
      </c>
      <c r="K16" s="96" t="s">
        <v>146</v>
      </c>
      <c r="L16" s="96" t="s">
        <v>146</v>
      </c>
      <c r="M16" s="96" t="s">
        <v>146</v>
      </c>
      <c r="N16" s="102" t="s">
        <v>150</v>
      </c>
      <c r="O16" s="102" t="s">
        <v>150</v>
      </c>
      <c r="P16" s="96" t="s">
        <v>146</v>
      </c>
    </row>
    <row r="17" spans="2:16" ht="12" customHeight="1">
      <c r="B17" s="93"/>
      <c r="C17" s="297" t="s">
        <v>151</v>
      </c>
      <c r="D17" s="94"/>
      <c r="E17" s="100"/>
      <c r="F17" s="96">
        <v>1</v>
      </c>
      <c r="G17" s="96">
        <v>1</v>
      </c>
      <c r="H17" s="96" t="s">
        <v>146</v>
      </c>
      <c r="I17" s="96" t="s">
        <v>146</v>
      </c>
      <c r="J17" s="96" t="s">
        <v>146</v>
      </c>
      <c r="K17" s="96" t="s">
        <v>146</v>
      </c>
      <c r="L17" s="96" t="s">
        <v>146</v>
      </c>
      <c r="M17" s="96" t="s">
        <v>146</v>
      </c>
      <c r="N17" s="96">
        <v>1</v>
      </c>
      <c r="O17" s="96">
        <v>1</v>
      </c>
      <c r="P17" s="96" t="s">
        <v>146</v>
      </c>
    </row>
    <row r="18" spans="2:16" ht="12" customHeight="1">
      <c r="B18" s="97"/>
      <c r="C18" s="298"/>
      <c r="D18" s="98"/>
      <c r="E18" s="101"/>
      <c r="F18" s="102" t="s">
        <v>152</v>
      </c>
      <c r="G18" s="102" t="s">
        <v>152</v>
      </c>
      <c r="H18" s="96" t="s">
        <v>146</v>
      </c>
      <c r="I18" s="96" t="s">
        <v>146</v>
      </c>
      <c r="J18" s="96" t="s">
        <v>146</v>
      </c>
      <c r="K18" s="96" t="s">
        <v>146</v>
      </c>
      <c r="L18" s="96" t="s">
        <v>146</v>
      </c>
      <c r="M18" s="96" t="s">
        <v>146</v>
      </c>
      <c r="N18" s="102" t="s">
        <v>152</v>
      </c>
      <c r="O18" s="102" t="s">
        <v>152</v>
      </c>
      <c r="P18" s="96" t="s">
        <v>146</v>
      </c>
    </row>
    <row r="19" spans="2:16" ht="12" customHeight="1">
      <c r="B19" s="93"/>
      <c r="C19" s="297" t="s">
        <v>153</v>
      </c>
      <c r="D19" s="94"/>
      <c r="E19" s="100"/>
      <c r="F19" s="96" t="s">
        <v>146</v>
      </c>
      <c r="G19" s="96" t="s">
        <v>146</v>
      </c>
      <c r="H19" s="96" t="s">
        <v>146</v>
      </c>
      <c r="I19" s="96" t="s">
        <v>146</v>
      </c>
      <c r="J19" s="96" t="s">
        <v>146</v>
      </c>
      <c r="K19" s="96" t="s">
        <v>146</v>
      </c>
      <c r="L19" s="96" t="s">
        <v>146</v>
      </c>
      <c r="M19" s="96" t="s">
        <v>146</v>
      </c>
      <c r="N19" s="96" t="s">
        <v>146</v>
      </c>
      <c r="O19" s="96" t="s">
        <v>146</v>
      </c>
      <c r="P19" s="96" t="s">
        <v>146</v>
      </c>
    </row>
    <row r="20" spans="2:16" ht="12" customHeight="1">
      <c r="B20" s="97"/>
      <c r="C20" s="298"/>
      <c r="D20" s="98"/>
      <c r="E20" s="101"/>
      <c r="F20" s="96" t="s">
        <v>146</v>
      </c>
      <c r="G20" s="96" t="s">
        <v>146</v>
      </c>
      <c r="H20" s="96" t="s">
        <v>146</v>
      </c>
      <c r="I20" s="96" t="s">
        <v>146</v>
      </c>
      <c r="J20" s="96" t="s">
        <v>146</v>
      </c>
      <c r="K20" s="96" t="s">
        <v>146</v>
      </c>
      <c r="L20" s="96" t="s">
        <v>146</v>
      </c>
      <c r="M20" s="96" t="s">
        <v>146</v>
      </c>
      <c r="N20" s="96" t="s">
        <v>146</v>
      </c>
      <c r="O20" s="96" t="s">
        <v>146</v>
      </c>
      <c r="P20" s="96" t="s">
        <v>146</v>
      </c>
    </row>
    <row r="21" spans="2:16" ht="12" customHeight="1">
      <c r="B21" s="93"/>
      <c r="C21" s="297" t="s">
        <v>154</v>
      </c>
      <c r="D21" s="94"/>
      <c r="E21" s="100"/>
      <c r="F21" s="96" t="s">
        <v>146</v>
      </c>
      <c r="G21" s="96" t="s">
        <v>146</v>
      </c>
      <c r="H21" s="96" t="s">
        <v>146</v>
      </c>
      <c r="I21" s="96" t="s">
        <v>146</v>
      </c>
      <c r="J21" s="96" t="s">
        <v>146</v>
      </c>
      <c r="K21" s="96" t="s">
        <v>146</v>
      </c>
      <c r="L21" s="96" t="s">
        <v>146</v>
      </c>
      <c r="M21" s="96" t="s">
        <v>146</v>
      </c>
      <c r="N21" s="96" t="s">
        <v>146</v>
      </c>
      <c r="O21" s="96" t="s">
        <v>146</v>
      </c>
      <c r="P21" s="96" t="s">
        <v>146</v>
      </c>
    </row>
    <row r="22" spans="2:16" ht="12" customHeight="1">
      <c r="B22" s="97"/>
      <c r="C22" s="298"/>
      <c r="D22" s="98"/>
      <c r="E22" s="101"/>
      <c r="F22" s="96" t="s">
        <v>146</v>
      </c>
      <c r="G22" s="96" t="s">
        <v>146</v>
      </c>
      <c r="H22" s="96" t="s">
        <v>146</v>
      </c>
      <c r="I22" s="96" t="s">
        <v>146</v>
      </c>
      <c r="J22" s="96" t="s">
        <v>146</v>
      </c>
      <c r="K22" s="96" t="s">
        <v>146</v>
      </c>
      <c r="L22" s="96" t="s">
        <v>146</v>
      </c>
      <c r="M22" s="96" t="s">
        <v>146</v>
      </c>
      <c r="N22" s="96" t="s">
        <v>146</v>
      </c>
      <c r="O22" s="96" t="s">
        <v>146</v>
      </c>
      <c r="P22" s="96" t="s">
        <v>146</v>
      </c>
    </row>
    <row r="23" spans="2:16" ht="12" customHeight="1">
      <c r="B23" s="93"/>
      <c r="C23" s="297" t="s">
        <v>155</v>
      </c>
      <c r="D23" s="94"/>
      <c r="E23" s="100"/>
      <c r="F23" s="96" t="s">
        <v>146</v>
      </c>
      <c r="G23" s="96" t="s">
        <v>146</v>
      </c>
      <c r="H23" s="96" t="s">
        <v>146</v>
      </c>
      <c r="I23" s="96" t="s">
        <v>146</v>
      </c>
      <c r="J23" s="96" t="s">
        <v>146</v>
      </c>
      <c r="K23" s="96" t="s">
        <v>146</v>
      </c>
      <c r="L23" s="96" t="s">
        <v>146</v>
      </c>
      <c r="M23" s="96" t="s">
        <v>146</v>
      </c>
      <c r="N23" s="96" t="s">
        <v>146</v>
      </c>
      <c r="O23" s="96" t="s">
        <v>146</v>
      </c>
      <c r="P23" s="96" t="s">
        <v>146</v>
      </c>
    </row>
    <row r="24" spans="2:16" ht="12" customHeight="1">
      <c r="B24" s="97"/>
      <c r="C24" s="298"/>
      <c r="D24" s="98"/>
      <c r="E24" s="101"/>
      <c r="F24" s="96" t="s">
        <v>146</v>
      </c>
      <c r="G24" s="96" t="s">
        <v>146</v>
      </c>
      <c r="H24" s="96" t="s">
        <v>146</v>
      </c>
      <c r="I24" s="96" t="s">
        <v>146</v>
      </c>
      <c r="J24" s="96" t="s">
        <v>146</v>
      </c>
      <c r="K24" s="96" t="s">
        <v>146</v>
      </c>
      <c r="L24" s="96" t="s">
        <v>146</v>
      </c>
      <c r="M24" s="96" t="s">
        <v>146</v>
      </c>
      <c r="N24" s="96" t="s">
        <v>146</v>
      </c>
      <c r="O24" s="96" t="s">
        <v>146</v>
      </c>
      <c r="P24" s="96" t="s">
        <v>146</v>
      </c>
    </row>
    <row r="25" spans="2:16" ht="12" customHeight="1">
      <c r="B25" s="93"/>
      <c r="C25" s="297" t="s">
        <v>156</v>
      </c>
      <c r="D25" s="94"/>
      <c r="E25" s="100"/>
      <c r="F25" s="96" t="s">
        <v>146</v>
      </c>
      <c r="G25" s="96" t="s">
        <v>146</v>
      </c>
      <c r="H25" s="96" t="s">
        <v>146</v>
      </c>
      <c r="I25" s="96" t="s">
        <v>146</v>
      </c>
      <c r="J25" s="96" t="s">
        <v>146</v>
      </c>
      <c r="K25" s="96" t="s">
        <v>146</v>
      </c>
      <c r="L25" s="96" t="s">
        <v>146</v>
      </c>
      <c r="M25" s="96" t="s">
        <v>146</v>
      </c>
      <c r="N25" s="96" t="s">
        <v>146</v>
      </c>
      <c r="O25" s="96" t="s">
        <v>146</v>
      </c>
      <c r="P25" s="96" t="s">
        <v>146</v>
      </c>
    </row>
    <row r="26" spans="2:16" ht="12" customHeight="1">
      <c r="B26" s="97"/>
      <c r="C26" s="298"/>
      <c r="D26" s="98"/>
      <c r="E26" s="101"/>
      <c r="F26" s="96" t="s">
        <v>146</v>
      </c>
      <c r="G26" s="96" t="s">
        <v>146</v>
      </c>
      <c r="H26" s="96" t="s">
        <v>146</v>
      </c>
      <c r="I26" s="96" t="s">
        <v>146</v>
      </c>
      <c r="J26" s="96" t="s">
        <v>146</v>
      </c>
      <c r="K26" s="96" t="s">
        <v>146</v>
      </c>
      <c r="L26" s="96" t="s">
        <v>146</v>
      </c>
      <c r="M26" s="96" t="s">
        <v>146</v>
      </c>
      <c r="N26" s="96" t="s">
        <v>146</v>
      </c>
      <c r="O26" s="96" t="s">
        <v>146</v>
      </c>
      <c r="P26" s="96" t="s">
        <v>146</v>
      </c>
    </row>
    <row r="27" spans="2:16" ht="12" customHeight="1">
      <c r="B27" s="93"/>
      <c r="C27" s="297" t="s">
        <v>157</v>
      </c>
      <c r="D27" s="94"/>
      <c r="E27" s="100"/>
      <c r="F27" s="96" t="s">
        <v>146</v>
      </c>
      <c r="G27" s="96" t="s">
        <v>146</v>
      </c>
      <c r="H27" s="96" t="s">
        <v>146</v>
      </c>
      <c r="I27" s="96" t="s">
        <v>146</v>
      </c>
      <c r="J27" s="96" t="s">
        <v>146</v>
      </c>
      <c r="K27" s="96" t="s">
        <v>146</v>
      </c>
      <c r="L27" s="96" t="s">
        <v>146</v>
      </c>
      <c r="M27" s="96" t="s">
        <v>146</v>
      </c>
      <c r="N27" s="96" t="s">
        <v>146</v>
      </c>
      <c r="O27" s="96" t="s">
        <v>146</v>
      </c>
      <c r="P27" s="96" t="s">
        <v>146</v>
      </c>
    </row>
    <row r="28" spans="2:16" ht="12" customHeight="1">
      <c r="B28" s="97"/>
      <c r="C28" s="298"/>
      <c r="D28" s="98"/>
      <c r="E28" s="101"/>
      <c r="F28" s="96" t="s">
        <v>146</v>
      </c>
      <c r="G28" s="96" t="s">
        <v>146</v>
      </c>
      <c r="H28" s="96" t="s">
        <v>146</v>
      </c>
      <c r="I28" s="96" t="s">
        <v>146</v>
      </c>
      <c r="J28" s="96" t="s">
        <v>146</v>
      </c>
      <c r="K28" s="96" t="s">
        <v>146</v>
      </c>
      <c r="L28" s="96" t="s">
        <v>146</v>
      </c>
      <c r="M28" s="96" t="s">
        <v>146</v>
      </c>
      <c r="N28" s="96" t="s">
        <v>146</v>
      </c>
      <c r="O28" s="96" t="s">
        <v>146</v>
      </c>
      <c r="P28" s="96" t="s">
        <v>146</v>
      </c>
    </row>
    <row r="29" spans="2:16" ht="12" customHeight="1">
      <c r="B29" s="93"/>
      <c r="C29" s="297">
        <v>10</v>
      </c>
      <c r="D29" s="94"/>
      <c r="E29" s="100"/>
      <c r="F29" s="96">
        <v>1</v>
      </c>
      <c r="G29" s="96">
        <v>1</v>
      </c>
      <c r="H29" s="96" t="s">
        <v>146</v>
      </c>
      <c r="I29" s="96" t="s">
        <v>146</v>
      </c>
      <c r="J29" s="96" t="s">
        <v>146</v>
      </c>
      <c r="K29" s="96" t="s">
        <v>146</v>
      </c>
      <c r="L29" s="96" t="s">
        <v>146</v>
      </c>
      <c r="M29" s="96" t="s">
        <v>146</v>
      </c>
      <c r="N29" s="96">
        <v>1</v>
      </c>
      <c r="O29" s="96">
        <v>1</v>
      </c>
      <c r="P29" s="96" t="s">
        <v>146</v>
      </c>
    </row>
    <row r="30" spans="2:16" ht="12" customHeight="1">
      <c r="B30" s="97"/>
      <c r="C30" s="298"/>
      <c r="D30" s="98"/>
      <c r="E30" s="101"/>
      <c r="F30" s="102" t="s">
        <v>150</v>
      </c>
      <c r="G30" s="102" t="s">
        <v>150</v>
      </c>
      <c r="H30" s="96" t="s">
        <v>146</v>
      </c>
      <c r="I30" s="96" t="s">
        <v>146</v>
      </c>
      <c r="J30" s="96" t="s">
        <v>146</v>
      </c>
      <c r="K30" s="96" t="s">
        <v>146</v>
      </c>
      <c r="L30" s="96" t="s">
        <v>146</v>
      </c>
      <c r="M30" s="96" t="s">
        <v>146</v>
      </c>
      <c r="N30" s="102" t="s">
        <v>150</v>
      </c>
      <c r="O30" s="102" t="s">
        <v>150</v>
      </c>
      <c r="P30" s="96" t="s">
        <v>146</v>
      </c>
    </row>
    <row r="31" spans="2:16" ht="12" customHeight="1">
      <c r="B31" s="93"/>
      <c r="C31" s="297">
        <v>11</v>
      </c>
      <c r="D31" s="94"/>
      <c r="E31" s="103"/>
      <c r="F31" s="96">
        <v>1</v>
      </c>
      <c r="G31" s="96">
        <v>1</v>
      </c>
      <c r="H31" s="96" t="s">
        <v>146</v>
      </c>
      <c r="I31" s="96" t="s">
        <v>146</v>
      </c>
      <c r="J31" s="96" t="s">
        <v>146</v>
      </c>
      <c r="K31" s="96" t="s">
        <v>146</v>
      </c>
      <c r="L31" s="96" t="s">
        <v>146</v>
      </c>
      <c r="M31" s="96" t="s">
        <v>146</v>
      </c>
      <c r="N31" s="96">
        <v>1</v>
      </c>
      <c r="O31" s="96">
        <v>1</v>
      </c>
      <c r="P31" s="96" t="s">
        <v>146</v>
      </c>
    </row>
    <row r="32" spans="2:16" ht="12" customHeight="1">
      <c r="B32" s="97"/>
      <c r="C32" s="298"/>
      <c r="D32" s="98"/>
      <c r="E32" s="104"/>
      <c r="F32" s="102" t="s">
        <v>152</v>
      </c>
      <c r="G32" s="102" t="s">
        <v>152</v>
      </c>
      <c r="H32" s="96" t="s">
        <v>146</v>
      </c>
      <c r="I32" s="96" t="s">
        <v>146</v>
      </c>
      <c r="J32" s="96" t="s">
        <v>146</v>
      </c>
      <c r="K32" s="96" t="s">
        <v>146</v>
      </c>
      <c r="L32" s="96" t="s">
        <v>146</v>
      </c>
      <c r="M32" s="96" t="s">
        <v>146</v>
      </c>
      <c r="N32" s="102" t="s">
        <v>152</v>
      </c>
      <c r="O32" s="102" t="s">
        <v>152</v>
      </c>
      <c r="P32" s="96" t="s">
        <v>146</v>
      </c>
    </row>
    <row r="33" spans="2:16" ht="12" customHeight="1">
      <c r="B33" s="105"/>
      <c r="C33" s="297">
        <v>12</v>
      </c>
      <c r="D33" s="106"/>
      <c r="E33" s="107"/>
      <c r="F33" s="96">
        <v>1</v>
      </c>
      <c r="G33" s="96">
        <v>1</v>
      </c>
      <c r="H33" s="96" t="s">
        <v>146</v>
      </c>
      <c r="I33" s="96" t="s">
        <v>146</v>
      </c>
      <c r="J33" s="96" t="s">
        <v>146</v>
      </c>
      <c r="K33" s="96" t="s">
        <v>146</v>
      </c>
      <c r="L33" s="96" t="s">
        <v>146</v>
      </c>
      <c r="M33" s="96" t="s">
        <v>146</v>
      </c>
      <c r="N33" s="96">
        <v>1</v>
      </c>
      <c r="O33" s="96">
        <v>1</v>
      </c>
      <c r="P33" s="96" t="s">
        <v>146</v>
      </c>
    </row>
    <row r="34" spans="2:16" ht="12" customHeight="1">
      <c r="B34" s="108"/>
      <c r="C34" s="298"/>
      <c r="D34" s="98"/>
      <c r="E34" s="101"/>
      <c r="F34" s="102" t="s">
        <v>150</v>
      </c>
      <c r="G34" s="102" t="s">
        <v>150</v>
      </c>
      <c r="H34" s="96" t="s">
        <v>146</v>
      </c>
      <c r="I34" s="96" t="s">
        <v>146</v>
      </c>
      <c r="J34" s="96" t="s">
        <v>146</v>
      </c>
      <c r="K34" s="96" t="s">
        <v>146</v>
      </c>
      <c r="L34" s="96" t="s">
        <v>146</v>
      </c>
      <c r="M34" s="96" t="s">
        <v>146</v>
      </c>
      <c r="N34" s="102" t="s">
        <v>150</v>
      </c>
      <c r="O34" s="102" t="s">
        <v>150</v>
      </c>
      <c r="P34" s="96" t="s">
        <v>146</v>
      </c>
    </row>
    <row r="36" spans="2:5" ht="12" customHeight="1">
      <c r="B36" s="3" t="s">
        <v>158</v>
      </c>
      <c r="C36" s="3"/>
      <c r="D36" s="3"/>
      <c r="E36" s="3"/>
    </row>
    <row r="37" ht="12" customHeight="1">
      <c r="B37" s="3" t="s">
        <v>159</v>
      </c>
    </row>
    <row r="38" ht="12" customHeight="1">
      <c r="B38" s="3" t="s">
        <v>160</v>
      </c>
    </row>
    <row r="39" ht="12" customHeight="1">
      <c r="B39" s="3" t="s">
        <v>161</v>
      </c>
    </row>
    <row r="40" spans="6:11" ht="12" customHeight="1">
      <c r="F40" s="299" t="s">
        <v>162</v>
      </c>
      <c r="G40" s="299"/>
      <c r="H40" s="299"/>
      <c r="I40" s="299"/>
      <c r="J40" s="299"/>
      <c r="K40" s="299"/>
    </row>
  </sheetData>
  <sheetProtection/>
  <mergeCells count="46">
    <mergeCell ref="C33:C34"/>
    <mergeCell ref="F40:K40"/>
    <mergeCell ref="C21:C22"/>
    <mergeCell ref="C23:C24"/>
    <mergeCell ref="C25:C26"/>
    <mergeCell ref="C27:C28"/>
    <mergeCell ref="C29:C30"/>
    <mergeCell ref="C31:C32"/>
    <mergeCell ref="C11:C12"/>
    <mergeCell ref="D11:D12"/>
    <mergeCell ref="C13:C14"/>
    <mergeCell ref="C15:C16"/>
    <mergeCell ref="C17:C18"/>
    <mergeCell ref="C19:C20"/>
    <mergeCell ref="K9:K10"/>
    <mergeCell ref="L9:L10"/>
    <mergeCell ref="M9:M10"/>
    <mergeCell ref="N9:N10"/>
    <mergeCell ref="O9:O10"/>
    <mergeCell ref="P9:P10"/>
    <mergeCell ref="B9:E10"/>
    <mergeCell ref="F9:F10"/>
    <mergeCell ref="G9:G10"/>
    <mergeCell ref="H9:H10"/>
    <mergeCell ref="I9:I10"/>
    <mergeCell ref="J9:J10"/>
    <mergeCell ref="K7:K8"/>
    <mergeCell ref="L7:L8"/>
    <mergeCell ref="M7:M8"/>
    <mergeCell ref="N7:N8"/>
    <mergeCell ref="O7:O8"/>
    <mergeCell ref="P7:P8"/>
    <mergeCell ref="B7:E8"/>
    <mergeCell ref="F7:F8"/>
    <mergeCell ref="G7:G8"/>
    <mergeCell ref="H7:H8"/>
    <mergeCell ref="I7:I8"/>
    <mergeCell ref="J7:J8"/>
    <mergeCell ref="B3:E5"/>
    <mergeCell ref="F3:G4"/>
    <mergeCell ref="H3:M3"/>
    <mergeCell ref="N3:O4"/>
    <mergeCell ref="P3:P5"/>
    <mergeCell ref="H4:I4"/>
    <mergeCell ref="J4:K4"/>
    <mergeCell ref="L4:M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51"/>
  <sheetViews>
    <sheetView zoomScalePageLayoutView="0" workbookViewId="0" topLeftCell="A1">
      <selection activeCell="E36" sqref="E36"/>
    </sheetView>
  </sheetViews>
  <sheetFormatPr defaultColWidth="9.00390625" defaultRowHeight="13.5"/>
  <cols>
    <col min="1" max="1" width="2.625" style="109" customWidth="1"/>
    <col min="2" max="2" width="30.875" style="109" customWidth="1"/>
    <col min="3" max="3" width="7.625" style="109" customWidth="1"/>
    <col min="4" max="4" width="9.375" style="109" customWidth="1"/>
    <col min="5" max="5" width="7.625" style="109" customWidth="1"/>
    <col min="6" max="6" width="9.125" style="109" customWidth="1"/>
    <col min="7" max="7" width="7.625" style="109" customWidth="1"/>
    <col min="8" max="8" width="8.625" style="109" customWidth="1"/>
    <col min="9" max="9" width="7.625" style="109" customWidth="1"/>
    <col min="10" max="10" width="8.625" style="109" customWidth="1"/>
    <col min="11" max="11" width="7.625" style="109" customWidth="1"/>
    <col min="12" max="12" width="8.625" style="109" customWidth="1"/>
    <col min="13" max="13" width="7.625" style="109" customWidth="1"/>
    <col min="14" max="14" width="8.625" style="109" customWidth="1"/>
    <col min="15" max="16384" width="9.00390625" style="109" customWidth="1"/>
  </cols>
  <sheetData>
    <row r="1" spans="2:8" ht="14.25" customHeight="1">
      <c r="B1" s="2" t="s">
        <v>163</v>
      </c>
      <c r="H1" s="109" t="s">
        <v>164</v>
      </c>
    </row>
    <row r="2" ht="12" customHeight="1"/>
    <row r="3" spans="2:14" ht="12" customHeight="1">
      <c r="B3" s="257" t="s">
        <v>100</v>
      </c>
      <c r="C3" s="222" t="s">
        <v>24</v>
      </c>
      <c r="D3" s="222"/>
      <c r="E3" s="222" t="s">
        <v>165</v>
      </c>
      <c r="F3" s="222"/>
      <c r="G3" s="260" t="s">
        <v>166</v>
      </c>
      <c r="H3" s="260"/>
      <c r="I3" s="260" t="s">
        <v>167</v>
      </c>
      <c r="J3" s="260"/>
      <c r="K3" s="222" t="s">
        <v>168</v>
      </c>
      <c r="L3" s="222"/>
      <c r="M3" s="222" t="s">
        <v>169</v>
      </c>
      <c r="N3" s="222"/>
    </row>
    <row r="4" spans="2:14" ht="12" customHeight="1">
      <c r="B4" s="258"/>
      <c r="C4" s="222"/>
      <c r="D4" s="222"/>
      <c r="E4" s="222"/>
      <c r="F4" s="222"/>
      <c r="G4" s="260"/>
      <c r="H4" s="260"/>
      <c r="I4" s="260"/>
      <c r="J4" s="260"/>
      <c r="K4" s="222"/>
      <c r="L4" s="222"/>
      <c r="M4" s="222"/>
      <c r="N4" s="222"/>
    </row>
    <row r="5" spans="2:14" ht="12" customHeight="1">
      <c r="B5" s="258"/>
      <c r="C5" s="5" t="s">
        <v>170</v>
      </c>
      <c r="D5" s="5" t="s">
        <v>171</v>
      </c>
      <c r="E5" s="5" t="s">
        <v>170</v>
      </c>
      <c r="F5" s="5" t="s">
        <v>171</v>
      </c>
      <c r="G5" s="5" t="s">
        <v>170</v>
      </c>
      <c r="H5" s="5" t="s">
        <v>171</v>
      </c>
      <c r="I5" s="5" t="s">
        <v>170</v>
      </c>
      <c r="J5" s="5" t="s">
        <v>171</v>
      </c>
      <c r="K5" s="5" t="s">
        <v>170</v>
      </c>
      <c r="L5" s="5" t="s">
        <v>171</v>
      </c>
      <c r="M5" s="5" t="s">
        <v>170</v>
      </c>
      <c r="N5" s="5" t="s">
        <v>171</v>
      </c>
    </row>
    <row r="6" spans="2:14" ht="12" customHeight="1">
      <c r="B6" s="55"/>
      <c r="C6" s="4"/>
      <c r="D6" s="4" t="s">
        <v>28</v>
      </c>
      <c r="E6" s="4"/>
      <c r="F6" s="4" t="s">
        <v>28</v>
      </c>
      <c r="G6" s="4"/>
      <c r="H6" s="4" t="s">
        <v>28</v>
      </c>
      <c r="I6" s="4"/>
      <c r="J6" s="4" t="s">
        <v>28</v>
      </c>
      <c r="K6" s="4"/>
      <c r="L6" s="4" t="s">
        <v>28</v>
      </c>
      <c r="M6" s="4"/>
      <c r="N6" s="4" t="s">
        <v>28</v>
      </c>
    </row>
    <row r="7" spans="2:14" ht="16.5" customHeight="1">
      <c r="B7" s="83" t="s">
        <v>172</v>
      </c>
      <c r="C7" s="110">
        <v>714</v>
      </c>
      <c r="D7" s="110">
        <v>138540</v>
      </c>
      <c r="E7" s="111">
        <v>614</v>
      </c>
      <c r="F7" s="111">
        <v>116677</v>
      </c>
      <c r="G7" s="111">
        <v>5</v>
      </c>
      <c r="H7" s="111">
        <v>161</v>
      </c>
      <c r="I7" s="111">
        <v>13</v>
      </c>
      <c r="J7" s="111">
        <v>2149</v>
      </c>
      <c r="K7" s="111">
        <v>18</v>
      </c>
      <c r="L7" s="111">
        <v>1284</v>
      </c>
      <c r="M7" s="111">
        <v>64</v>
      </c>
      <c r="N7" s="111">
        <v>18269</v>
      </c>
    </row>
    <row r="8" spans="2:14" s="112" customFormat="1" ht="16.5" customHeight="1">
      <c r="B8" s="113" t="s">
        <v>173</v>
      </c>
      <c r="C8" s="114">
        <f>E8+G8+I8+K8+M8</f>
        <v>702</v>
      </c>
      <c r="D8" s="114">
        <f>F8+H8+J8+L8+N8</f>
        <v>135620</v>
      </c>
      <c r="E8" s="115">
        <f aca="true" t="shared" si="0" ref="E8:N8">SUM(E9:E28)</f>
        <v>605</v>
      </c>
      <c r="F8" s="115">
        <f t="shared" si="0"/>
        <v>113818</v>
      </c>
      <c r="G8" s="115">
        <f t="shared" si="0"/>
        <v>5</v>
      </c>
      <c r="H8" s="115">
        <f t="shared" si="0"/>
        <v>157</v>
      </c>
      <c r="I8" s="115">
        <f t="shared" si="0"/>
        <v>13</v>
      </c>
      <c r="J8" s="115">
        <f t="shared" si="0"/>
        <v>2101</v>
      </c>
      <c r="K8" s="114">
        <f t="shared" si="0"/>
        <v>15</v>
      </c>
      <c r="L8" s="114">
        <f t="shared" si="0"/>
        <v>1186</v>
      </c>
      <c r="M8" s="114">
        <f t="shared" si="0"/>
        <v>64</v>
      </c>
      <c r="N8" s="114">
        <f t="shared" si="0"/>
        <v>18358</v>
      </c>
    </row>
    <row r="9" spans="2:14" ht="16.5" customHeight="1">
      <c r="B9" s="83" t="s">
        <v>174</v>
      </c>
      <c r="C9" s="114">
        <v>4</v>
      </c>
      <c r="D9" s="114">
        <v>154</v>
      </c>
      <c r="E9" s="116" t="s">
        <v>175</v>
      </c>
      <c r="F9" s="116" t="s">
        <v>175</v>
      </c>
      <c r="G9" s="116">
        <v>4</v>
      </c>
      <c r="H9" s="116">
        <v>154</v>
      </c>
      <c r="I9" s="116" t="s">
        <v>175</v>
      </c>
      <c r="J9" s="116" t="s">
        <v>175</v>
      </c>
      <c r="K9" s="116" t="s">
        <v>175</v>
      </c>
      <c r="L9" s="116" t="s">
        <v>175</v>
      </c>
      <c r="M9" s="116" t="s">
        <v>175</v>
      </c>
      <c r="N9" s="116" t="s">
        <v>175</v>
      </c>
    </row>
    <row r="10" spans="2:14" ht="16.5" customHeight="1">
      <c r="B10" s="83" t="s">
        <v>176</v>
      </c>
      <c r="C10" s="114" t="s">
        <v>175</v>
      </c>
      <c r="D10" s="114" t="s">
        <v>175</v>
      </c>
      <c r="E10" s="116" t="s">
        <v>175</v>
      </c>
      <c r="F10" s="116" t="s">
        <v>175</v>
      </c>
      <c r="G10" s="116" t="s">
        <v>175</v>
      </c>
      <c r="H10" s="116" t="s">
        <v>175</v>
      </c>
      <c r="I10" s="116" t="s">
        <v>175</v>
      </c>
      <c r="J10" s="116" t="s">
        <v>175</v>
      </c>
      <c r="K10" s="116" t="s">
        <v>175</v>
      </c>
      <c r="L10" s="116" t="s">
        <v>175</v>
      </c>
      <c r="M10" s="116" t="s">
        <v>175</v>
      </c>
      <c r="N10" s="116" t="s">
        <v>175</v>
      </c>
    </row>
    <row r="11" spans="2:14" ht="16.5" customHeight="1">
      <c r="B11" s="83" t="s">
        <v>177</v>
      </c>
      <c r="C11" s="114" t="s">
        <v>175</v>
      </c>
      <c r="D11" s="114" t="s">
        <v>175</v>
      </c>
      <c r="E11" s="116" t="s">
        <v>175</v>
      </c>
      <c r="F11" s="116" t="s">
        <v>175</v>
      </c>
      <c r="G11" s="116" t="s">
        <v>175</v>
      </c>
      <c r="H11" s="116" t="s">
        <v>175</v>
      </c>
      <c r="I11" s="116" t="s">
        <v>175</v>
      </c>
      <c r="J11" s="116" t="s">
        <v>175</v>
      </c>
      <c r="K11" s="116" t="s">
        <v>175</v>
      </c>
      <c r="L11" s="116" t="s">
        <v>175</v>
      </c>
      <c r="M11" s="116" t="s">
        <v>175</v>
      </c>
      <c r="N11" s="116" t="s">
        <v>175</v>
      </c>
    </row>
    <row r="12" spans="2:14" ht="16.5" customHeight="1">
      <c r="B12" s="83" t="s">
        <v>44</v>
      </c>
      <c r="C12" s="114">
        <v>22</v>
      </c>
      <c r="D12" s="114">
        <v>5125</v>
      </c>
      <c r="E12" s="116">
        <v>22</v>
      </c>
      <c r="F12" s="116">
        <v>5125</v>
      </c>
      <c r="G12" s="116" t="s">
        <v>175</v>
      </c>
      <c r="H12" s="116" t="s">
        <v>175</v>
      </c>
      <c r="I12" s="116" t="s">
        <v>175</v>
      </c>
      <c r="J12" s="116" t="s">
        <v>175</v>
      </c>
      <c r="K12" s="116" t="s">
        <v>175</v>
      </c>
      <c r="L12" s="116" t="s">
        <v>175</v>
      </c>
      <c r="M12" s="116" t="s">
        <v>175</v>
      </c>
      <c r="N12" s="116" t="s">
        <v>175</v>
      </c>
    </row>
    <row r="13" spans="2:14" ht="16.5" customHeight="1">
      <c r="B13" s="83" t="s">
        <v>45</v>
      </c>
      <c r="C13" s="114">
        <v>243</v>
      </c>
      <c r="D13" s="114">
        <v>64221</v>
      </c>
      <c r="E13" s="116">
        <v>243</v>
      </c>
      <c r="F13" s="116">
        <v>64221</v>
      </c>
      <c r="G13" s="116" t="s">
        <v>175</v>
      </c>
      <c r="H13" s="116" t="s">
        <v>175</v>
      </c>
      <c r="I13" s="116" t="s">
        <v>175</v>
      </c>
      <c r="J13" s="116" t="s">
        <v>175</v>
      </c>
      <c r="K13" s="116" t="s">
        <v>175</v>
      </c>
      <c r="L13" s="116" t="s">
        <v>175</v>
      </c>
      <c r="M13" s="116" t="s">
        <v>175</v>
      </c>
      <c r="N13" s="116" t="s">
        <v>175</v>
      </c>
    </row>
    <row r="14" spans="2:14" ht="16.5" customHeight="1">
      <c r="B14" s="83" t="s">
        <v>178</v>
      </c>
      <c r="C14" s="114">
        <v>26</v>
      </c>
      <c r="D14" s="114">
        <v>2589</v>
      </c>
      <c r="E14" s="116">
        <v>20</v>
      </c>
      <c r="F14" s="116">
        <v>2113</v>
      </c>
      <c r="G14" s="116" t="s">
        <v>175</v>
      </c>
      <c r="H14" s="116" t="s">
        <v>175</v>
      </c>
      <c r="I14" s="116">
        <v>6</v>
      </c>
      <c r="J14" s="116">
        <v>476</v>
      </c>
      <c r="K14" s="116" t="s">
        <v>175</v>
      </c>
      <c r="L14" s="116" t="s">
        <v>175</v>
      </c>
      <c r="M14" s="116" t="s">
        <v>175</v>
      </c>
      <c r="N14" s="116" t="s">
        <v>175</v>
      </c>
    </row>
    <row r="15" spans="2:14" ht="16.5" customHeight="1">
      <c r="B15" s="83" t="s">
        <v>179</v>
      </c>
      <c r="C15" s="114">
        <v>19</v>
      </c>
      <c r="D15" s="114">
        <v>2573</v>
      </c>
      <c r="E15" s="116">
        <v>19</v>
      </c>
      <c r="F15" s="116">
        <v>2573</v>
      </c>
      <c r="G15" s="116" t="s">
        <v>175</v>
      </c>
      <c r="H15" s="116" t="s">
        <v>175</v>
      </c>
      <c r="I15" s="116" t="s">
        <v>175</v>
      </c>
      <c r="J15" s="116" t="s">
        <v>175</v>
      </c>
      <c r="K15" s="116" t="s">
        <v>175</v>
      </c>
      <c r="L15" s="116" t="s">
        <v>175</v>
      </c>
      <c r="M15" s="116" t="s">
        <v>175</v>
      </c>
      <c r="N15" s="116" t="s">
        <v>175</v>
      </c>
    </row>
    <row r="16" spans="2:14" ht="16.5" customHeight="1">
      <c r="B16" s="83" t="s">
        <v>180</v>
      </c>
      <c r="C16" s="114">
        <v>105</v>
      </c>
      <c r="D16" s="114">
        <v>8301</v>
      </c>
      <c r="E16" s="116">
        <v>105</v>
      </c>
      <c r="F16" s="116">
        <v>8301</v>
      </c>
      <c r="G16" s="116" t="s">
        <v>175</v>
      </c>
      <c r="H16" s="116" t="s">
        <v>175</v>
      </c>
      <c r="I16" s="116" t="s">
        <v>175</v>
      </c>
      <c r="J16" s="116" t="s">
        <v>175</v>
      </c>
      <c r="K16" s="116" t="s">
        <v>175</v>
      </c>
      <c r="L16" s="116" t="s">
        <v>175</v>
      </c>
      <c r="M16" s="116" t="s">
        <v>175</v>
      </c>
      <c r="N16" s="116" t="s">
        <v>175</v>
      </c>
    </row>
    <row r="17" spans="2:14" ht="16.5" customHeight="1">
      <c r="B17" s="83" t="s">
        <v>181</v>
      </c>
      <c r="C17" s="114">
        <v>63</v>
      </c>
      <c r="D17" s="114">
        <v>12219</v>
      </c>
      <c r="E17" s="116">
        <v>63</v>
      </c>
      <c r="F17" s="116">
        <v>12219</v>
      </c>
      <c r="G17" s="116" t="s">
        <v>175</v>
      </c>
      <c r="H17" s="116" t="s">
        <v>175</v>
      </c>
      <c r="I17" s="116" t="s">
        <v>175</v>
      </c>
      <c r="J17" s="116" t="s">
        <v>175</v>
      </c>
      <c r="K17" s="116" t="s">
        <v>175</v>
      </c>
      <c r="L17" s="116" t="s">
        <v>175</v>
      </c>
      <c r="M17" s="116" t="s">
        <v>175</v>
      </c>
      <c r="N17" s="116" t="s">
        <v>175</v>
      </c>
    </row>
    <row r="18" spans="2:14" ht="16.5" customHeight="1">
      <c r="B18" s="83" t="s">
        <v>182</v>
      </c>
      <c r="C18" s="114">
        <v>36</v>
      </c>
      <c r="D18" s="114">
        <v>9292</v>
      </c>
      <c r="E18" s="116">
        <v>36</v>
      </c>
      <c r="F18" s="116">
        <v>9292</v>
      </c>
      <c r="G18" s="116" t="s">
        <v>175</v>
      </c>
      <c r="H18" s="116" t="s">
        <v>175</v>
      </c>
      <c r="I18" s="116" t="s">
        <v>175</v>
      </c>
      <c r="J18" s="116" t="s">
        <v>175</v>
      </c>
      <c r="K18" s="116" t="s">
        <v>175</v>
      </c>
      <c r="L18" s="116" t="s">
        <v>175</v>
      </c>
      <c r="M18" s="116" t="s">
        <v>175</v>
      </c>
      <c r="N18" s="116" t="s">
        <v>175</v>
      </c>
    </row>
    <row r="19" spans="2:14" ht="16.5" customHeight="1">
      <c r="B19" s="83" t="s">
        <v>183</v>
      </c>
      <c r="C19" s="114" t="s">
        <v>175</v>
      </c>
      <c r="D19" s="114" t="s">
        <v>175</v>
      </c>
      <c r="E19" s="114" t="s">
        <v>175</v>
      </c>
      <c r="F19" s="114" t="s">
        <v>175</v>
      </c>
      <c r="G19" s="114" t="s">
        <v>175</v>
      </c>
      <c r="H19" s="114" t="s">
        <v>175</v>
      </c>
      <c r="I19" s="114" t="s">
        <v>175</v>
      </c>
      <c r="J19" s="114" t="s">
        <v>175</v>
      </c>
      <c r="K19" s="114" t="s">
        <v>175</v>
      </c>
      <c r="L19" s="114" t="s">
        <v>175</v>
      </c>
      <c r="M19" s="114" t="s">
        <v>175</v>
      </c>
      <c r="N19" s="114" t="s">
        <v>175</v>
      </c>
    </row>
    <row r="20" spans="2:14" ht="16.5" customHeight="1">
      <c r="B20" s="83" t="s">
        <v>184</v>
      </c>
      <c r="C20" s="114">
        <v>6</v>
      </c>
      <c r="D20" s="114">
        <v>252</v>
      </c>
      <c r="E20" s="116">
        <v>6</v>
      </c>
      <c r="F20" s="116">
        <v>252</v>
      </c>
      <c r="G20" s="114" t="s">
        <v>175</v>
      </c>
      <c r="H20" s="114" t="s">
        <v>175</v>
      </c>
      <c r="I20" s="114" t="s">
        <v>175</v>
      </c>
      <c r="J20" s="114" t="s">
        <v>175</v>
      </c>
      <c r="K20" s="114" t="s">
        <v>175</v>
      </c>
      <c r="L20" s="114" t="s">
        <v>175</v>
      </c>
      <c r="M20" s="114" t="s">
        <v>175</v>
      </c>
      <c r="N20" s="114" t="s">
        <v>175</v>
      </c>
    </row>
    <row r="21" spans="2:14" ht="16.5" customHeight="1">
      <c r="B21" s="83" t="s">
        <v>185</v>
      </c>
      <c r="C21" s="114">
        <v>3</v>
      </c>
      <c r="D21" s="114">
        <v>93</v>
      </c>
      <c r="E21" s="116">
        <v>3</v>
      </c>
      <c r="F21" s="116">
        <v>93</v>
      </c>
      <c r="G21" s="114" t="s">
        <v>175</v>
      </c>
      <c r="H21" s="114" t="s">
        <v>175</v>
      </c>
      <c r="I21" s="114" t="s">
        <v>175</v>
      </c>
      <c r="J21" s="114" t="s">
        <v>175</v>
      </c>
      <c r="K21" s="114" t="s">
        <v>175</v>
      </c>
      <c r="L21" s="114" t="s">
        <v>175</v>
      </c>
      <c r="M21" s="114" t="s">
        <v>175</v>
      </c>
      <c r="N21" s="114" t="s">
        <v>175</v>
      </c>
    </row>
    <row r="22" spans="2:14" ht="16.5" customHeight="1">
      <c r="B22" s="83" t="s">
        <v>186</v>
      </c>
      <c r="C22" s="114">
        <v>7</v>
      </c>
      <c r="D22" s="114">
        <v>505</v>
      </c>
      <c r="E22" s="116">
        <v>4</v>
      </c>
      <c r="F22" s="116">
        <v>243</v>
      </c>
      <c r="G22" s="114" t="s">
        <v>175</v>
      </c>
      <c r="H22" s="114" t="s">
        <v>175</v>
      </c>
      <c r="I22" s="116">
        <v>2</v>
      </c>
      <c r="J22" s="116">
        <v>252</v>
      </c>
      <c r="K22" s="117" t="s">
        <v>175</v>
      </c>
      <c r="L22" s="117" t="s">
        <v>175</v>
      </c>
      <c r="M22" s="116">
        <v>1</v>
      </c>
      <c r="N22" s="116">
        <v>10</v>
      </c>
    </row>
    <row r="23" spans="2:14" ht="16.5" customHeight="1">
      <c r="B23" s="83" t="s">
        <v>187</v>
      </c>
      <c r="C23" s="114">
        <v>46</v>
      </c>
      <c r="D23" s="114">
        <v>3530</v>
      </c>
      <c r="E23" s="116">
        <v>11</v>
      </c>
      <c r="F23" s="116">
        <v>276</v>
      </c>
      <c r="G23" s="114" t="s">
        <v>175</v>
      </c>
      <c r="H23" s="114" t="s">
        <v>175</v>
      </c>
      <c r="I23" s="116">
        <v>1</v>
      </c>
      <c r="J23" s="116">
        <v>7</v>
      </c>
      <c r="K23" s="116">
        <v>3</v>
      </c>
      <c r="L23" s="116">
        <v>455</v>
      </c>
      <c r="M23" s="116">
        <v>31</v>
      </c>
      <c r="N23" s="116">
        <v>2792</v>
      </c>
    </row>
    <row r="24" spans="2:14" ht="16.5" customHeight="1">
      <c r="B24" s="83" t="s">
        <v>188</v>
      </c>
      <c r="C24" s="114">
        <v>58</v>
      </c>
      <c r="D24" s="114">
        <v>8370</v>
      </c>
      <c r="E24" s="116">
        <v>49</v>
      </c>
      <c r="F24" s="116">
        <v>6091</v>
      </c>
      <c r="G24" s="114" t="s">
        <v>175</v>
      </c>
      <c r="H24" s="114" t="s">
        <v>175</v>
      </c>
      <c r="I24" s="116">
        <v>2</v>
      </c>
      <c r="J24" s="116">
        <v>928</v>
      </c>
      <c r="K24" s="116">
        <v>3</v>
      </c>
      <c r="L24" s="116">
        <v>94</v>
      </c>
      <c r="M24" s="116">
        <v>4</v>
      </c>
      <c r="N24" s="116">
        <v>1257</v>
      </c>
    </row>
    <row r="25" spans="2:14" ht="16.5" customHeight="1">
      <c r="B25" s="83" t="s">
        <v>189</v>
      </c>
      <c r="C25" s="114">
        <v>16</v>
      </c>
      <c r="D25" s="114">
        <v>2512</v>
      </c>
      <c r="E25" s="116">
        <v>16</v>
      </c>
      <c r="F25" s="116">
        <v>2512</v>
      </c>
      <c r="G25" s="114" t="s">
        <v>175</v>
      </c>
      <c r="H25" s="114" t="s">
        <v>175</v>
      </c>
      <c r="I25" s="114" t="s">
        <v>175</v>
      </c>
      <c r="J25" s="114" t="s">
        <v>175</v>
      </c>
      <c r="K25" s="114" t="s">
        <v>175</v>
      </c>
      <c r="L25" s="114" t="s">
        <v>175</v>
      </c>
      <c r="M25" s="114" t="s">
        <v>175</v>
      </c>
      <c r="N25" s="114" t="s">
        <v>175</v>
      </c>
    </row>
    <row r="26" spans="2:14" ht="16.5" customHeight="1">
      <c r="B26" s="83" t="s">
        <v>190</v>
      </c>
      <c r="C26" s="114">
        <v>5</v>
      </c>
      <c r="D26" s="114">
        <v>256</v>
      </c>
      <c r="E26" s="116">
        <v>4</v>
      </c>
      <c r="F26" s="116">
        <v>253</v>
      </c>
      <c r="G26" s="116">
        <v>1</v>
      </c>
      <c r="H26" s="116">
        <v>3</v>
      </c>
      <c r="I26" s="114" t="s">
        <v>175</v>
      </c>
      <c r="J26" s="114" t="s">
        <v>175</v>
      </c>
      <c r="K26" s="114" t="s">
        <v>175</v>
      </c>
      <c r="L26" s="114" t="s">
        <v>175</v>
      </c>
      <c r="M26" s="114" t="s">
        <v>175</v>
      </c>
      <c r="N26" s="114" t="s">
        <v>175</v>
      </c>
    </row>
    <row r="27" spans="2:14" ht="16.5" customHeight="1">
      <c r="B27" s="83" t="s">
        <v>191</v>
      </c>
      <c r="C27" s="114">
        <v>40</v>
      </c>
      <c r="D27" s="114">
        <v>15526</v>
      </c>
      <c r="E27" s="116">
        <v>1</v>
      </c>
      <c r="F27" s="116">
        <v>152</v>
      </c>
      <c r="G27" s="114" t="s">
        <v>192</v>
      </c>
      <c r="H27" s="114" t="s">
        <v>192</v>
      </c>
      <c r="I27" s="116">
        <v>2</v>
      </c>
      <c r="J27" s="116">
        <v>438</v>
      </c>
      <c r="K27" s="116">
        <v>9</v>
      </c>
      <c r="L27" s="116">
        <v>637</v>
      </c>
      <c r="M27" s="116">
        <v>28</v>
      </c>
      <c r="N27" s="116">
        <v>14299</v>
      </c>
    </row>
    <row r="28" spans="2:14" ht="16.5" customHeight="1">
      <c r="B28" s="83" t="s">
        <v>193</v>
      </c>
      <c r="C28" s="114">
        <v>3</v>
      </c>
      <c r="D28" s="114">
        <v>102</v>
      </c>
      <c r="E28" s="116">
        <v>3</v>
      </c>
      <c r="F28" s="116">
        <v>102</v>
      </c>
      <c r="G28" s="114" t="s">
        <v>192</v>
      </c>
      <c r="H28" s="114" t="s">
        <v>192</v>
      </c>
      <c r="I28" s="114" t="s">
        <v>192</v>
      </c>
      <c r="J28" s="114" t="s">
        <v>192</v>
      </c>
      <c r="K28" s="114" t="s">
        <v>192</v>
      </c>
      <c r="L28" s="114" t="s">
        <v>192</v>
      </c>
      <c r="M28" s="114" t="s">
        <v>192</v>
      </c>
      <c r="N28" s="114" t="s">
        <v>192</v>
      </c>
    </row>
    <row r="29" spans="3:4" ht="12" customHeight="1">
      <c r="C29" s="118"/>
      <c r="D29" s="118"/>
    </row>
    <row r="30" spans="2:14" ht="12" customHeight="1">
      <c r="B30" s="3" t="s">
        <v>158</v>
      </c>
      <c r="C30" s="53"/>
      <c r="D30" s="53"/>
      <c r="E30" s="119"/>
      <c r="F30" s="119"/>
      <c r="G30" s="119"/>
      <c r="H30" s="119"/>
      <c r="I30" s="119"/>
      <c r="J30" s="119"/>
      <c r="K30" s="119"/>
      <c r="L30" s="119"/>
      <c r="M30" s="119"/>
      <c r="N30" s="119"/>
    </row>
    <row r="31" spans="2:14" ht="12" customHeight="1">
      <c r="B31" s="3" t="s">
        <v>194</v>
      </c>
      <c r="C31" s="53"/>
      <c r="D31" s="53"/>
      <c r="E31" s="120"/>
      <c r="F31" s="120"/>
      <c r="G31" s="120"/>
      <c r="H31" s="120"/>
      <c r="I31" s="120"/>
      <c r="J31" s="120"/>
      <c r="K31" s="120"/>
      <c r="L31" s="120"/>
      <c r="M31" s="120"/>
      <c r="N31" s="120"/>
    </row>
    <row r="32" spans="3:14" ht="12" customHeight="1">
      <c r="C32" s="119"/>
      <c r="D32" s="119"/>
      <c r="E32" s="120"/>
      <c r="F32" s="120"/>
      <c r="G32" s="120"/>
      <c r="H32" s="120"/>
      <c r="I32" s="120"/>
      <c r="J32" s="120"/>
      <c r="K32" s="120"/>
      <c r="L32" s="120"/>
      <c r="M32" s="120"/>
      <c r="N32" s="120"/>
    </row>
    <row r="33" spans="3:14" ht="12" customHeight="1">
      <c r="C33" s="119"/>
      <c r="D33" s="119"/>
      <c r="E33" s="120"/>
      <c r="F33" s="121"/>
      <c r="G33" s="121"/>
      <c r="H33" s="121"/>
      <c r="I33" s="121"/>
      <c r="J33" s="121"/>
      <c r="K33" s="121"/>
      <c r="L33" s="121"/>
      <c r="M33" s="121"/>
      <c r="N33" s="121"/>
    </row>
    <row r="34" spans="3:14" ht="12" customHeight="1">
      <c r="C34" s="119"/>
      <c r="D34" s="119"/>
      <c r="E34" s="120"/>
      <c r="F34" s="121"/>
      <c r="G34" s="121"/>
      <c r="H34" s="121"/>
      <c r="I34" s="121"/>
      <c r="J34" s="121"/>
      <c r="K34" s="121"/>
      <c r="L34" s="121"/>
      <c r="M34" s="121"/>
      <c r="N34" s="121"/>
    </row>
    <row r="35" spans="3:14" ht="12" customHeight="1">
      <c r="C35" s="119"/>
      <c r="D35" s="119"/>
      <c r="E35" s="120"/>
      <c r="F35" s="121"/>
      <c r="G35" s="121"/>
      <c r="H35" s="121"/>
      <c r="I35" s="121"/>
      <c r="J35" s="121"/>
      <c r="K35" s="121"/>
      <c r="L35" s="121"/>
      <c r="M35" s="121"/>
      <c r="N35" s="121"/>
    </row>
    <row r="36" spans="3:14" ht="12" customHeight="1">
      <c r="C36" s="119"/>
      <c r="D36" s="119"/>
      <c r="E36" s="120"/>
      <c r="F36" s="121"/>
      <c r="G36" s="121"/>
      <c r="H36" s="121"/>
      <c r="I36" s="121"/>
      <c r="J36" s="121"/>
      <c r="K36" s="121"/>
      <c r="L36" s="121"/>
      <c r="M36" s="121"/>
      <c r="N36" s="121"/>
    </row>
    <row r="37" spans="3:14" ht="12" customHeight="1">
      <c r="C37" s="119"/>
      <c r="D37" s="119"/>
      <c r="E37" s="120"/>
      <c r="F37" s="121"/>
      <c r="G37" s="121"/>
      <c r="H37" s="121"/>
      <c r="I37" s="121"/>
      <c r="J37" s="121"/>
      <c r="K37" s="121"/>
      <c r="L37" s="121"/>
      <c r="M37" s="121"/>
      <c r="N37" s="121"/>
    </row>
    <row r="38" spans="3:14" ht="12" customHeight="1">
      <c r="C38" s="119"/>
      <c r="D38" s="119"/>
      <c r="E38" s="120"/>
      <c r="F38" s="121"/>
      <c r="G38" s="121"/>
      <c r="H38" s="121"/>
      <c r="I38" s="121"/>
      <c r="J38" s="121"/>
      <c r="K38" s="121"/>
      <c r="L38" s="121"/>
      <c r="M38" s="121"/>
      <c r="N38" s="121"/>
    </row>
    <row r="39" spans="3:14" ht="12" customHeight="1">
      <c r="C39" s="119"/>
      <c r="D39" s="119"/>
      <c r="E39" s="120"/>
      <c r="F39" s="121"/>
      <c r="G39" s="121"/>
      <c r="H39" s="121"/>
      <c r="I39" s="121"/>
      <c r="J39" s="121"/>
      <c r="K39" s="121"/>
      <c r="L39" s="121"/>
      <c r="M39" s="121"/>
      <c r="N39" s="121"/>
    </row>
    <row r="40" spans="3:14" ht="12" customHeight="1">
      <c r="C40" s="119"/>
      <c r="D40" s="119"/>
      <c r="E40" s="120"/>
      <c r="F40" s="121"/>
      <c r="G40" s="121"/>
      <c r="H40" s="121"/>
      <c r="I40" s="121"/>
      <c r="J40" s="121"/>
      <c r="K40" s="121"/>
      <c r="L40" s="121"/>
      <c r="M40" s="121"/>
      <c r="N40" s="121"/>
    </row>
    <row r="41" spans="3:14" ht="12" customHeight="1">
      <c r="C41" s="119"/>
      <c r="D41" s="119"/>
      <c r="E41" s="120"/>
      <c r="F41" s="121"/>
      <c r="G41" s="121"/>
      <c r="H41" s="121"/>
      <c r="I41" s="121"/>
      <c r="J41" s="121"/>
      <c r="K41" s="121"/>
      <c r="L41" s="121"/>
      <c r="M41" s="121"/>
      <c r="N41" s="121"/>
    </row>
    <row r="42" spans="3:14" ht="12" customHeight="1">
      <c r="C42" s="119"/>
      <c r="D42" s="119"/>
      <c r="E42" s="120"/>
      <c r="F42" s="121"/>
      <c r="G42" s="121"/>
      <c r="H42" s="121"/>
      <c r="I42" s="121"/>
      <c r="J42" s="121"/>
      <c r="K42" s="121"/>
      <c r="L42" s="121"/>
      <c r="M42" s="121"/>
      <c r="N42" s="121"/>
    </row>
    <row r="43" spans="3:14" ht="12" customHeight="1">
      <c r="C43" s="119"/>
      <c r="D43" s="119"/>
      <c r="E43" s="120"/>
      <c r="F43" s="121"/>
      <c r="G43" s="121"/>
      <c r="H43" s="121"/>
      <c r="I43" s="121"/>
      <c r="J43" s="121"/>
      <c r="K43" s="121"/>
      <c r="L43" s="121"/>
      <c r="M43" s="121"/>
      <c r="N43" s="121"/>
    </row>
    <row r="44" spans="3:14" ht="12" customHeight="1">
      <c r="C44" s="119"/>
      <c r="D44" s="119"/>
      <c r="E44" s="120"/>
      <c r="F44" s="121"/>
      <c r="G44" s="121"/>
      <c r="H44" s="121"/>
      <c r="I44" s="121"/>
      <c r="J44" s="121"/>
      <c r="K44" s="121"/>
      <c r="L44" s="121"/>
      <c r="M44" s="121"/>
      <c r="N44" s="121"/>
    </row>
    <row r="45" spans="3:14" ht="12" customHeight="1">
      <c r="C45" s="119"/>
      <c r="D45" s="119"/>
      <c r="E45" s="120"/>
      <c r="F45" s="121"/>
      <c r="G45" s="121"/>
      <c r="H45" s="121"/>
      <c r="I45" s="121"/>
      <c r="J45" s="121"/>
      <c r="K45" s="121"/>
      <c r="L45" s="121"/>
      <c r="M45" s="121"/>
      <c r="N45" s="121"/>
    </row>
    <row r="46" spans="3:14" ht="12" customHeight="1">
      <c r="C46" s="119"/>
      <c r="D46" s="119"/>
      <c r="E46" s="120"/>
      <c r="F46" s="121"/>
      <c r="G46" s="121"/>
      <c r="H46" s="121"/>
      <c r="I46" s="121"/>
      <c r="J46" s="121"/>
      <c r="K46" s="121"/>
      <c r="L46" s="121"/>
      <c r="M46" s="121"/>
      <c r="N46" s="121"/>
    </row>
    <row r="47" spans="3:5" ht="12" customHeight="1">
      <c r="C47" s="119"/>
      <c r="D47" s="119"/>
      <c r="E47" s="120"/>
    </row>
    <row r="48" spans="3:5" ht="12" customHeight="1">
      <c r="C48" s="119"/>
      <c r="D48" s="119"/>
      <c r="E48" s="120"/>
    </row>
    <row r="49" spans="3:5" ht="12" customHeight="1">
      <c r="C49" s="119"/>
      <c r="D49" s="119"/>
      <c r="E49" s="120"/>
    </row>
    <row r="50" spans="3:5" ht="12" customHeight="1">
      <c r="C50" s="119"/>
      <c r="D50" s="119"/>
      <c r="E50" s="120"/>
    </row>
    <row r="51" spans="3:5" ht="12" customHeight="1">
      <c r="C51" s="120"/>
      <c r="D51" s="120"/>
      <c r="E51" s="120"/>
    </row>
  </sheetData>
  <sheetProtection/>
  <mergeCells count="7">
    <mergeCell ref="M3:N4"/>
    <mergeCell ref="B3:B5"/>
    <mergeCell ref="C3:D4"/>
    <mergeCell ref="E3:F4"/>
    <mergeCell ref="G3:H4"/>
    <mergeCell ref="I3:J4"/>
    <mergeCell ref="K3:L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河戸洋</dc:creator>
  <cp:keywords/>
  <dc:description/>
  <cp:lastModifiedBy>石田　由香</cp:lastModifiedBy>
  <cp:lastPrinted>2013-02-06T01:02:47Z</cp:lastPrinted>
  <dcterms:created xsi:type="dcterms:W3CDTF">1999-07-27T01:24:56Z</dcterms:created>
  <dcterms:modified xsi:type="dcterms:W3CDTF">2013-09-25T00:19:14Z</dcterms:modified>
  <cp:category/>
  <cp:version/>
  <cp:contentType/>
  <cp:contentStatus/>
</cp:coreProperties>
</file>