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145" firstSheet="4" activeTab="5"/>
  </bookViews>
  <sheets>
    <sheet name="13-1 一般有効求職・求人数の推移" sheetId="1" r:id="rId1"/>
    <sheet name="13-2 一般労働者の月別職業紹介状況" sheetId="2" r:id="rId2"/>
    <sheet name="13-3 一般求職者の地域別就職状況" sheetId="3" r:id="rId3"/>
    <sheet name="13-4 産業別新規求人状況の推移" sheetId="4" r:id="rId4"/>
    <sheet name="13-5 新規学校卒業者の求職・求人・就職状況" sheetId="5" r:id="rId5"/>
    <sheet name="13-6 学校卒業者の県内・県外就職状況" sheetId="6" r:id="rId6"/>
    <sheet name="13-7 産業・規模別雇用保険適用状況" sheetId="7" r:id="rId7"/>
    <sheet name="13-8 月別労働争議発生状況" sheetId="8" r:id="rId8"/>
    <sheet name="13-9 産業・適用法規別組合数及び組合員数" sheetId="9" r:id="rId9"/>
    <sheet name="13-10 産業・企業規模別組合数及び組合員数" sheetId="10" r:id="rId10"/>
    <sheet name="13-11 産業大中分類別常用労働者一人平均月間現金給与総額" sheetId="11" r:id="rId11"/>
    <sheet name="13-12 製造業中分類別常用労働者一人平均月間現金給与総額" sheetId="12" r:id="rId12"/>
    <sheet name="13-13 産業別賃金指数（1）名目賃金指数" sheetId="13" r:id="rId13"/>
    <sheet name="（2）実質賃金指数" sheetId="14" r:id="rId14"/>
    <sheet name="13-14 産業別常用労働者一人平均月間実労働時間数" sheetId="15" r:id="rId15"/>
  </sheets>
  <definedNames>
    <definedName name="_xlnm.Print_Area" localSheetId="0">'13-1 一般有効求職・求人数の推移'!$A$1:$I$15</definedName>
  </definedNames>
  <calcPr fullCalcOnLoad="1"/>
</workbook>
</file>

<file path=xl/sharedStrings.xml><?xml version="1.0" encoding="utf-8"?>
<sst xmlns="http://schemas.openxmlformats.org/spreadsheetml/2006/main" count="1879" uniqueCount="307">
  <si>
    <t>年度</t>
  </si>
  <si>
    <t>総数</t>
  </si>
  <si>
    <t>男</t>
  </si>
  <si>
    <t>女</t>
  </si>
  <si>
    <t>人</t>
  </si>
  <si>
    <t>倍</t>
  </si>
  <si>
    <t xml:space="preserve"> </t>
  </si>
  <si>
    <t>有効求人数</t>
  </si>
  <si>
    <t>求人倍率</t>
  </si>
  <si>
    <t>有効求職者数</t>
  </si>
  <si>
    <t>注）1 数値は月平均のため、総数に一致しない場合がある。</t>
  </si>
  <si>
    <t>　　2 学卒を除きパートを含む。</t>
  </si>
  <si>
    <t>　　3 平成16年11月から、求職申込書の「性別」欄の記載が任意になり、男女別の合計は総数と必ずしも一致しない。</t>
  </si>
  <si>
    <t>１３－１ 一般有効求職・求人数の推移 （平成18～22年度）</t>
  </si>
  <si>
    <t>平成18年度</t>
  </si>
  <si>
    <t>資料：群馬労働局</t>
  </si>
  <si>
    <t>１３－２ 一般労働者の月別職業紹介状況 （平成22年度）</t>
  </si>
  <si>
    <t>月</t>
  </si>
  <si>
    <t>求職</t>
  </si>
  <si>
    <t>求人</t>
  </si>
  <si>
    <t>就職</t>
  </si>
  <si>
    <t>充足</t>
  </si>
  <si>
    <t>新規</t>
  </si>
  <si>
    <t>有効</t>
  </si>
  <si>
    <t>総数</t>
  </si>
  <si>
    <t>県内</t>
  </si>
  <si>
    <t>県外</t>
  </si>
  <si>
    <t>県外から受入</t>
  </si>
  <si>
    <t>人</t>
  </si>
  <si>
    <t>平成21年度</t>
  </si>
  <si>
    <t>平成22年度</t>
  </si>
  <si>
    <t>22年4月</t>
  </si>
  <si>
    <t>23年１月</t>
  </si>
  <si>
    <t>注) 学卒を除きパートを含む。</t>
  </si>
  <si>
    <t>１３－３ 一般求職者の地域別就職状況 （平成22年度）</t>
  </si>
  <si>
    <t>就職地
都道府県</t>
  </si>
  <si>
    <t>一般</t>
  </si>
  <si>
    <t>常用</t>
  </si>
  <si>
    <t>臨時・季節</t>
  </si>
  <si>
    <t>男</t>
  </si>
  <si>
    <t>女</t>
  </si>
  <si>
    <t>計</t>
  </si>
  <si>
    <t>内訳（一部掲載）</t>
  </si>
  <si>
    <t>農林
水産業</t>
  </si>
  <si>
    <t>建設業</t>
  </si>
  <si>
    <t>製造業</t>
  </si>
  <si>
    <t>茨城</t>
  </si>
  <si>
    <t>-</t>
  </si>
  <si>
    <t>栃木</t>
  </si>
  <si>
    <t>埼玉</t>
  </si>
  <si>
    <t>千葉</t>
  </si>
  <si>
    <t>-</t>
  </si>
  <si>
    <t>東京</t>
  </si>
  <si>
    <t>神奈川</t>
  </si>
  <si>
    <t>新潟</t>
  </si>
  <si>
    <t>長野</t>
  </si>
  <si>
    <t>-</t>
  </si>
  <si>
    <t>静岡</t>
  </si>
  <si>
    <t>大阪</t>
  </si>
  <si>
    <t>その他</t>
  </si>
  <si>
    <t>-</t>
  </si>
  <si>
    <t>注）1 学卒及びパートを除く。</t>
  </si>
  <si>
    <t xml:space="preserve">    2 一般 ＝ 常用 ＋ 臨時・季節</t>
  </si>
  <si>
    <t xml:space="preserve">    3 平成16年11月から、求職申込書の「性別」欄の記載が任意になり、男女別の合計は総数と必ずしも一致しない。</t>
  </si>
  <si>
    <t>１３－４ 産業別新規求人状況の推移 （平成18～22年度）</t>
  </si>
  <si>
    <t>年度</t>
  </si>
  <si>
    <t>求人数</t>
  </si>
  <si>
    <t>構成比</t>
  </si>
  <si>
    <t>全産業</t>
  </si>
  <si>
    <t>第１次産業</t>
  </si>
  <si>
    <t>第２次産業</t>
  </si>
  <si>
    <t>第３次産業</t>
  </si>
  <si>
    <t>製造業</t>
  </si>
  <si>
    <t>％</t>
  </si>
  <si>
    <t xml:space="preserve"> </t>
  </si>
  <si>
    <t>注）学卒を除きパートを含む。</t>
  </si>
  <si>
    <t>１３－５ 新規学校卒業者の求職・求人・就職状況 （平成19～23年）</t>
  </si>
  <si>
    <t>　（１）中学校</t>
  </si>
  <si>
    <t>卒業年次</t>
  </si>
  <si>
    <t>卒業者</t>
  </si>
  <si>
    <t>進学者</t>
  </si>
  <si>
    <t>求職申込</t>
  </si>
  <si>
    <t>就職者数</t>
  </si>
  <si>
    <t>件</t>
  </si>
  <si>
    <t>倍</t>
  </si>
  <si>
    <t>平成19年3月</t>
  </si>
  <si>
    <t>-</t>
  </si>
  <si>
    <t>注）1 卒業者数、進学者数は学校基本調査によるものである。</t>
  </si>
  <si>
    <t>　　2 進学者数に専修学校進学者は含まない。</t>
  </si>
  <si>
    <t>　</t>
  </si>
  <si>
    <t>１３－６ 学校卒業者の県内・県外就職状況 （平成19～23年）</t>
  </si>
  <si>
    <t>　（２）高等学校</t>
  </si>
  <si>
    <t>愛知</t>
  </si>
  <si>
    <t>京都</t>
  </si>
  <si>
    <t>１３－７ 産業・規模別雇用保険適用状況 （平成23年3月末）</t>
  </si>
  <si>
    <t>産業</t>
  </si>
  <si>
    <t>4人以下</t>
  </si>
  <si>
    <t>5～29人</t>
  </si>
  <si>
    <t>30～99人</t>
  </si>
  <si>
    <t>100～499人</t>
  </si>
  <si>
    <t>500～999人</t>
  </si>
  <si>
    <t>1,000人以上</t>
  </si>
  <si>
    <t>事業
所数</t>
  </si>
  <si>
    <t>被保険
者数</t>
  </si>
  <si>
    <t>平成22年</t>
  </si>
  <si>
    <t>平成23年</t>
  </si>
  <si>
    <t>農業,林業</t>
  </si>
  <si>
    <t>-</t>
  </si>
  <si>
    <t>漁業</t>
  </si>
  <si>
    <t>鉱業,採石業,砂利採取業</t>
  </si>
  <si>
    <t>建設業</t>
  </si>
  <si>
    <t>製造業</t>
  </si>
  <si>
    <t>電気・ガス・熱供給・水道業</t>
  </si>
  <si>
    <t>情報通信業</t>
  </si>
  <si>
    <t>運輸業,郵便業</t>
  </si>
  <si>
    <t>卸売,小売業</t>
  </si>
  <si>
    <t>金融,保険業</t>
  </si>
  <si>
    <t>不動産,物品賃貸業</t>
  </si>
  <si>
    <t>学術研究,専門・技術サービス業</t>
  </si>
  <si>
    <t>宿泊,飲食サービス業</t>
  </si>
  <si>
    <t>生活関連サービス,娯楽業</t>
  </si>
  <si>
    <t>教育,学習支援業</t>
  </si>
  <si>
    <t>医療,福祉</t>
  </si>
  <si>
    <t>複合サービス事業</t>
  </si>
  <si>
    <t>サービス業</t>
  </si>
  <si>
    <t>公務</t>
  </si>
  <si>
    <t>分類不能</t>
  </si>
  <si>
    <t>１３－８ 月別労働争議発生状況 （平成22年）</t>
  </si>
  <si>
    <t>争議行為を伴ったもの</t>
  </si>
  <si>
    <t>争議行為を
伴わないもの</t>
  </si>
  <si>
    <t>損失日数</t>
  </si>
  <si>
    <t>半日以上の同盟罷業</t>
  </si>
  <si>
    <t>半日未満の同盟罷業</t>
  </si>
  <si>
    <t>怠業・その他</t>
  </si>
  <si>
    <t>件数</t>
  </si>
  <si>
    <t>総参加人員</t>
  </si>
  <si>
    <t>行為参加人員</t>
  </si>
  <si>
    <t>日</t>
  </si>
  <si>
    <t>平成21年</t>
  </si>
  <si>
    <t>1</t>
  </si>
  <si>
    <t>-</t>
  </si>
  <si>
    <t>2</t>
  </si>
  <si>
    <t>3</t>
  </si>
  <si>
    <t>4</t>
  </si>
  <si>
    <t>5</t>
  </si>
  <si>
    <t>6</t>
  </si>
  <si>
    <t>7</t>
  </si>
  <si>
    <t>8</t>
  </si>
  <si>
    <t>9</t>
  </si>
  <si>
    <t>資料：県労働政策課</t>
  </si>
  <si>
    <t>注）1 上段は当月発生分と繰越分を含んだ数字で、下段の（　）内は当月発生分の数字である。　　</t>
  </si>
  <si>
    <t>　　2 １争議で２以上の争議形態を伴うものは、それぞれのところに集計したので総数と一致しない。</t>
  </si>
  <si>
    <t>　　3 総参加人員とは、各月の争議期間中で争議行為の有無にかかわらず、当該労働組合員数が最も多い月の人数であり、行為参加人員とは直接行為に参加した人数である。</t>
  </si>
  <si>
    <t>１３－９ 産業・適用法規別組合数及び組合員数（平成23年6月末）</t>
  </si>
  <si>
    <t xml:space="preserve"> </t>
  </si>
  <si>
    <t>労働組合法</t>
  </si>
  <si>
    <t>特定独立行政法人
労働関係法</t>
  </si>
  <si>
    <t>地方公営企業
労働関係法</t>
  </si>
  <si>
    <t>国家公務員法</t>
  </si>
  <si>
    <t>地方公務員法</t>
  </si>
  <si>
    <t>組合数</t>
  </si>
  <si>
    <t>組合員数</t>
  </si>
  <si>
    <t>平成22年</t>
  </si>
  <si>
    <t>平成23年</t>
  </si>
  <si>
    <t>農業,林業</t>
  </si>
  <si>
    <t>漁業</t>
  </si>
  <si>
    <t>鉱業,採石業,砂利採取業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</si>
  <si>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</si>
  <si>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</si>
  <si>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</si>
  <si>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</si>
  <si>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</si>
  <si>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</si>
  <si>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</si>
  <si>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</si>
  <si>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</si>
  <si>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</si>
  <si>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</si>
  <si>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</si>
  <si>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サービス業（他に分類されないもの）</t>
  </si>
  <si>
    <t>公務</t>
  </si>
  <si>
    <t>-</t>
  </si>
  <si>
    <t>分類不能</t>
  </si>
  <si>
    <t>注）非独立組合は除いてある。</t>
  </si>
  <si>
    <t>１３－１０ 産業・企業規模別組合数及び組合員数（平成23年6月末）</t>
  </si>
  <si>
    <t xml:space="preserve"> </t>
  </si>
  <si>
    <t>29人以下</t>
  </si>
  <si>
    <t>100～299人</t>
  </si>
  <si>
    <t>300～499人</t>
  </si>
  <si>
    <t>1,000以上</t>
  </si>
  <si>
    <t>国公営</t>
  </si>
  <si>
    <t>組合
員数</t>
  </si>
  <si>
    <t>平成22年</t>
  </si>
  <si>
    <t>平成23年</t>
  </si>
  <si>
    <t>学術研究,専門技術サービス業</t>
  </si>
  <si>
    <t>注）1 その他は、2以上の企業の労働者又は1人1企業の労働者で組織されている組合である。</t>
  </si>
  <si>
    <t>　　2 国公営は、公務員・国営企業又は地方公営企業の職員で組織されている組合である。</t>
  </si>
  <si>
    <t>　　3 非独立組合は除いてある。</t>
  </si>
  <si>
    <t>１３－１１ 産業大中分類別常用労働者一人平均月間現金給与総額（平成22年）</t>
  </si>
  <si>
    <t>調査産業計</t>
  </si>
  <si>
    <t>運輸業,郵便業</t>
  </si>
  <si>
    <t>卸売業,小売業</t>
  </si>
  <si>
    <t>金融業,保険業</t>
  </si>
  <si>
    <t>教育,学習支援業</t>
  </si>
  <si>
    <t>複合サービス事業</t>
  </si>
  <si>
    <t>平均</t>
  </si>
  <si>
    <t>男</t>
  </si>
  <si>
    <t>円</t>
  </si>
  <si>
    <t>平成21年平均</t>
  </si>
  <si>
    <t>－</t>
  </si>
  <si>
    <t>平成22年平均</t>
  </si>
  <si>
    <t>1</t>
  </si>
  <si>
    <t>月</t>
  </si>
  <si>
    <t>2</t>
  </si>
  <si>
    <t>3</t>
  </si>
  <si>
    <t>4</t>
  </si>
  <si>
    <t>5</t>
  </si>
  <si>
    <t>6</t>
  </si>
  <si>
    <t>7</t>
  </si>
  <si>
    <t>8</t>
  </si>
  <si>
    <t>9</t>
  </si>
  <si>
    <t>資料：県統計課「平成22年毎月勤労統計調査」</t>
  </si>
  <si>
    <t>注) 1 常用労働者30人以上の事業所についての数値である。</t>
  </si>
  <si>
    <t>　　2 調査対象が僅少である産業（鉱業、不動産業）については表章していないが、「調査産業計」に含めてある。</t>
  </si>
  <si>
    <t>１３－１２ 製造業中分類別常用労働者一人平均月間現金給与総額（平成22年）</t>
  </si>
  <si>
    <t>食料品・たばこ</t>
  </si>
  <si>
    <t>繊維工業</t>
  </si>
  <si>
    <t>木材・木製品</t>
  </si>
  <si>
    <t>家具・装備品</t>
  </si>
  <si>
    <t>パルプ・紙・紙加工品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</si>
  <si>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</si>
  <si>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</si>
  <si>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</si>
  <si>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</si>
  <si>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</si>
  <si>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</si>
  <si>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</si>
  <si>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</si>
  <si>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</si>
  <si>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</si>
  <si>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</si>
  <si>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</si>
  <si>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</si>
  <si>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</si>
  <si>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</si>
  <si>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その他の製造業</t>
  </si>
  <si>
    <t>注) 常用労働者30人以上の事業所についての数値である。</t>
  </si>
  <si>
    <t>１３－１４ 産業別常用労働者一人平均月間実労働時間数（平成22年）</t>
  </si>
  <si>
    <t>電気・ガ
ス・熱供
給・水道業</t>
  </si>
  <si>
    <t>情報通信業</t>
  </si>
  <si>
    <t>卸売業,小売業</t>
  </si>
  <si>
    <t>宿泊業,
飲食
サービス業</t>
  </si>
  <si>
    <t>生活関連
サービス業
,娯楽業</t>
  </si>
  <si>
    <t>教育,
学習
支援業</t>
  </si>
  <si>
    <t>医療,
福祉</t>
  </si>
  <si>
    <t>複合サービス事業</t>
  </si>
  <si>
    <t>サービス業</t>
  </si>
  <si>
    <t>学術研究,
専門・技術
サービス業</t>
  </si>
  <si>
    <t>(総実労働時間)</t>
  </si>
  <si>
    <t>時間</t>
  </si>
  <si>
    <t>平成21年平均</t>
  </si>
  <si>
    <t>平成22年平均</t>
  </si>
  <si>
    <t>月</t>
  </si>
  <si>
    <t>10</t>
  </si>
  <si>
    <t>11</t>
  </si>
  <si>
    <t>注）常用労働者30人以上の事業所についての数値である。</t>
  </si>
  <si>
    <t>１３－１３ 産業別賃金指数（平成22年）</t>
  </si>
  <si>
    <t>（１）名目賃金指数</t>
  </si>
  <si>
    <t>電気・ガス・熱供給・水道業</t>
  </si>
  <si>
    <t>宿泊業
飲食
サービス業</t>
  </si>
  <si>
    <t>教育,学習　　支援業</t>
  </si>
  <si>
    <t>複合サービス　事業</t>
  </si>
  <si>
    <t>(現金給与総額)</t>
  </si>
  <si>
    <t>1</t>
  </si>
  <si>
    <t>2</t>
  </si>
  <si>
    <t>3</t>
  </si>
  <si>
    <t>4</t>
  </si>
  <si>
    <t>5</t>
  </si>
  <si>
    <t>6</t>
  </si>
  <si>
    <t>7</t>
  </si>
  <si>
    <t>8</t>
  </si>
  <si>
    <t>9</t>
  </si>
  <si>
    <t>10</t>
  </si>
  <si>
    <t>11</t>
  </si>
  <si>
    <t>(定期給与)</t>
  </si>
  <si>
    <t>1</t>
  </si>
  <si>
    <t>9</t>
  </si>
  <si>
    <t>10</t>
  </si>
  <si>
    <t>11</t>
  </si>
  <si>
    <t>資料：県統計課「平成22年毎月勤労統計調査」</t>
  </si>
  <si>
    <t>注）1 各項目の数は、平成17年を100とした場合の比である。</t>
  </si>
  <si>
    <t>　　2 常用労働者30人以上の事業所についての数値である。</t>
  </si>
  <si>
    <t>（２）実質賃金指数</t>
  </si>
  <si>
    <t>1</t>
  </si>
  <si>
    <t>2</t>
  </si>
  <si>
    <t>3</t>
  </si>
  <si>
    <t>4</t>
  </si>
  <si>
    <t>5</t>
  </si>
  <si>
    <t>6</t>
  </si>
  <si>
    <t>7</t>
  </si>
  <si>
    <t>8</t>
  </si>
  <si>
    <t>9</t>
  </si>
  <si>
    <t>10</t>
  </si>
  <si>
    <t>11</t>
  </si>
  <si>
    <t>　　3 実質賃金指数は、各月の名目賃金指数を各月の群馬県消費者物価指数で除したものである。</t>
  </si>
  <si>
    <t>-</t>
  </si>
  <si>
    <t>注）公共職業安定所を経由したもののみの数である。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</si>
</sst>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Red]\(#,##0.0\)"/>
    <numFmt numFmtId="180" formatCode="0.00_);[Red]\(0.00\)"/>
    <numFmt numFmtId="181" formatCode="0.0_);[Red]\(0.0\)"/>
    <numFmt numFmtId="182" formatCode="0.00_ "/>
    <numFmt numFmtId="183" formatCode="#,##0.00_);[Red]\(#,##0.00\)"/>
    <numFmt numFmtId="184" formatCode="0_);[Red]\(0\)"/>
    <numFmt numFmtId="185" formatCode="0.00_);\(0.00\)"/>
    <numFmt numFmtId="186" formatCode="0.0"/>
    <numFmt numFmtId="187" formatCode="0.0_ "/>
    <numFmt numFmtId="188" formatCode="0.000_ "/>
    <numFmt numFmtId="189" formatCode="#,##0_);\(#,##0\)"/>
    <numFmt numFmtId="190" formatCode="#,##0;[Red]#,##0"/>
    <numFmt numFmtId="191" formatCode="#,##0.0"/>
    <numFmt numFmtId="192" formatCode="0.00;[Red]0.00"/>
    <numFmt numFmtId="193" formatCode="#,##0.000_ "/>
  </numFmts>
  <fonts count="57">
    <font>
      <sz val="11"/>
      <name val="ＭＳ Ｐゴシック"/>
      <family val="3"/>
    </font>
    <font>
      <sz val="6"/>
      <name val="ＭＳ Ｐゴシック"/>
      <family val="3"/>
    </font>
    <font>
      <sz val="10"/>
      <name val="ＭＳ 明朝"/>
      <family val="1"/>
    </font>
    <font>
      <b/>
      <sz val="12"/>
      <name val="ＭＳ 明朝"/>
      <family val="1"/>
    </font>
    <font>
      <b/>
      <sz val="10"/>
      <name val="ＭＳ 明朝"/>
      <family val="1"/>
    </font>
    <font>
      <sz val="8"/>
      <name val="ＭＳ 明朝"/>
      <family val="1"/>
    </font>
    <font>
      <sz val="8"/>
      <name val="ＭＳ Ｐゴシック"/>
      <family val="3"/>
    </font>
    <font>
      <sz val="6"/>
      <name val="ＭＳ 明朝"/>
      <family val="1"/>
    </font>
    <font>
      <sz val="9"/>
      <name val="ＭＳ 明朝"/>
      <family val="1"/>
    </font>
    <font>
      <b/>
      <sz val="9"/>
      <name val="ＭＳ 明朝"/>
      <family val="1"/>
    </font>
    <font>
      <sz val="10"/>
      <color indexed="10"/>
      <name val="ＭＳ 明朝"/>
      <family val="1"/>
    </font>
    <font>
      <sz val="10"/>
      <name val="ＭＳ Ｐ明朝"/>
      <family val="1"/>
    </font>
    <font>
      <b/>
      <sz val="12"/>
      <name val="ＭＳ Ｐ明朝"/>
      <family val="1"/>
    </font>
    <font>
      <b/>
      <sz val="10"/>
      <name val="ＭＳ Ｐ明朝"/>
      <family val="1"/>
    </font>
    <font>
      <sz val="10"/>
      <color indexed="10"/>
      <name val="ＭＳ Ｐ明朝"/>
      <family val="1"/>
    </font>
    <font>
      <sz val="8"/>
      <name val="ＭＳ Ｐ明朝"/>
      <family val="1"/>
    </font>
    <font>
      <sz val="11"/>
      <name val="ＭＳ 明朝"/>
      <family val="1"/>
    </font>
    <font>
      <sz val="10"/>
      <color indexed="8"/>
      <name val="ＭＳ 明朝"/>
      <family val="1"/>
    </font>
    <font>
      <b/>
      <sz val="10"/>
      <color indexed="8"/>
      <name val="ＭＳ 明朝"/>
      <family val="1"/>
    </font>
    <font>
      <sz val="10.05"/>
      <color indexed="8"/>
      <name val="ＭＳ 明朝"/>
      <family val="1"/>
    </font>
    <font>
      <b/>
      <sz val="10.05"/>
      <color indexed="8"/>
      <name val="ＭＳ 明朝"/>
      <family val="1"/>
    </font>
    <font>
      <sz val="9"/>
      <color indexed="8"/>
      <name val="ＭＳ 明朝"/>
      <family val="1"/>
    </font>
    <font>
      <b/>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color indexed="8"/>
      </bottom>
    </border>
    <border>
      <left style="thin">
        <color indexed="8"/>
      </left>
      <right>
        <color indexed="63"/>
      </right>
      <top style="thin"/>
      <bottom style="thin">
        <color indexed="8"/>
      </bottom>
    </border>
    <border>
      <left style="thin">
        <color indexed="8"/>
      </left>
      <right style="thin">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19" fillId="0" borderId="0">
      <alignment/>
      <protection/>
    </xf>
    <xf numFmtId="0" fontId="56" fillId="31" borderId="0" applyNumberFormat="0" applyBorder="0" applyAlignment="0" applyProtection="0"/>
  </cellStyleXfs>
  <cellXfs count="341">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2" fillId="0" borderId="10" xfId="0" applyFont="1" applyFill="1" applyBorder="1" applyAlignment="1">
      <alignment horizontal="right" vertical="center" wrapText="1"/>
    </xf>
    <xf numFmtId="0" fontId="2" fillId="32" borderId="10" xfId="0" applyFont="1" applyFill="1" applyBorder="1" applyAlignment="1">
      <alignment horizontal="distributed" vertical="center" wrapText="1"/>
    </xf>
    <xf numFmtId="49" fontId="2" fillId="33" borderId="11" xfId="0" applyNumberFormat="1" applyFont="1" applyFill="1" applyBorder="1" applyAlignment="1">
      <alignment vertical="center"/>
    </xf>
    <xf numFmtId="3" fontId="2" fillId="0" borderId="10" xfId="0" applyNumberFormat="1" applyFont="1" applyBorder="1" applyAlignment="1">
      <alignment vertical="center"/>
    </xf>
    <xf numFmtId="0" fontId="2" fillId="0" borderId="10" xfId="0" applyFont="1" applyBorder="1" applyAlignment="1">
      <alignment vertical="center"/>
    </xf>
    <xf numFmtId="49" fontId="2" fillId="0" borderId="0" xfId="0" applyNumberFormat="1" applyFont="1" applyFill="1" applyBorder="1" applyAlignment="1">
      <alignment horizontal="left" vertical="center" wrapText="1"/>
    </xf>
    <xf numFmtId="0" fontId="2" fillId="33" borderId="12" xfId="0" applyNumberFormat="1" applyFont="1" applyFill="1" applyBorder="1" applyAlignment="1">
      <alignment horizontal="left" vertical="center" wrapText="1"/>
    </xf>
    <xf numFmtId="0" fontId="4" fillId="33" borderId="12" xfId="0" applyNumberFormat="1" applyFont="1" applyFill="1" applyBorder="1" applyAlignment="1">
      <alignment horizontal="left" vertical="center" wrapText="1"/>
    </xf>
    <xf numFmtId="0" fontId="4" fillId="33" borderId="11" xfId="0" applyNumberFormat="1" applyFont="1" applyFill="1" applyBorder="1" applyAlignment="1">
      <alignment vertical="center"/>
    </xf>
    <xf numFmtId="3" fontId="4" fillId="0" borderId="10" xfId="0" applyNumberFormat="1" applyFont="1" applyBorder="1" applyAlignment="1">
      <alignment vertical="center"/>
    </xf>
    <xf numFmtId="182" fontId="4" fillId="0" borderId="10" xfId="0" applyNumberFormat="1" applyFont="1" applyBorder="1" applyAlignment="1">
      <alignment horizontal="right" vertical="center"/>
    </xf>
    <xf numFmtId="0" fontId="7" fillId="0" borderId="0" xfId="0" applyFont="1" applyAlignment="1">
      <alignment vertical="center"/>
    </xf>
    <xf numFmtId="0" fontId="5" fillId="32" borderId="13" xfId="0" applyFont="1" applyFill="1" applyBorder="1" applyAlignment="1">
      <alignment horizontal="distributed" vertical="center" wrapText="1"/>
    </xf>
    <xf numFmtId="0" fontId="2" fillId="32" borderId="10" xfId="0" applyFont="1" applyFill="1" applyBorder="1" applyAlignment="1">
      <alignment horizontal="distributed" vertical="center"/>
    </xf>
    <xf numFmtId="0" fontId="7" fillId="32" borderId="10" xfId="0" applyFont="1" applyFill="1" applyBorder="1" applyAlignment="1">
      <alignment horizontal="distributed" vertical="center"/>
    </xf>
    <xf numFmtId="49" fontId="2" fillId="33" borderId="11" xfId="0" applyNumberFormat="1" applyFont="1" applyFill="1" applyBorder="1" applyAlignment="1">
      <alignment horizontal="distributed" vertical="center" wrapText="1"/>
    </xf>
    <xf numFmtId="49" fontId="2" fillId="33" borderId="14" xfId="0" applyNumberFormat="1" applyFont="1" applyFill="1" applyBorder="1" applyAlignment="1">
      <alignment horizontal="distributed" vertical="center" wrapText="1"/>
    </xf>
    <xf numFmtId="49" fontId="2" fillId="33" borderId="12" xfId="0" applyNumberFormat="1" applyFont="1" applyFill="1" applyBorder="1" applyAlignment="1">
      <alignment horizontal="distributed" vertical="center" wrapText="1"/>
    </xf>
    <xf numFmtId="177" fontId="2" fillId="0" borderId="10" xfId="0" applyNumberFormat="1" applyFont="1" applyFill="1" applyBorder="1" applyAlignment="1">
      <alignment horizontal="right" vertical="center" wrapText="1"/>
    </xf>
    <xf numFmtId="176" fontId="2" fillId="0" borderId="0" xfId="0" applyNumberFormat="1" applyFont="1" applyAlignment="1">
      <alignment horizontal="right" vertical="center"/>
    </xf>
    <xf numFmtId="177" fontId="4" fillId="0" borderId="10" xfId="0" applyNumberFormat="1" applyFont="1" applyFill="1" applyBorder="1" applyAlignment="1">
      <alignment horizontal="right" vertical="center" wrapText="1"/>
    </xf>
    <xf numFmtId="177" fontId="2" fillId="0" borderId="10" xfId="0" applyNumberFormat="1" applyFont="1" applyBorder="1" applyAlignment="1">
      <alignment horizontal="right" vertical="center" wrapText="1"/>
    </xf>
    <xf numFmtId="0" fontId="2" fillId="33" borderId="14" xfId="0" applyNumberFormat="1" applyFont="1" applyFill="1" applyBorder="1" applyAlignment="1">
      <alignment horizontal="center" vertical="center" wrapText="1"/>
    </xf>
    <xf numFmtId="49" fontId="2" fillId="33" borderId="12" xfId="0" applyNumberFormat="1" applyFont="1" applyFill="1" applyBorder="1" applyAlignment="1">
      <alignment horizontal="left" vertical="center" wrapText="1"/>
    </xf>
    <xf numFmtId="49" fontId="2" fillId="33" borderId="14" xfId="0" applyNumberFormat="1" applyFont="1" applyFill="1" applyBorder="1" applyAlignment="1">
      <alignment horizontal="center" vertical="center" wrapText="1"/>
    </xf>
    <xf numFmtId="177" fontId="0" fillId="0" borderId="0" xfId="0" applyNumberFormat="1" applyAlignment="1">
      <alignment/>
    </xf>
    <xf numFmtId="177" fontId="2" fillId="0" borderId="0" xfId="0" applyNumberFormat="1" applyFont="1" applyAlignment="1">
      <alignment vertical="center"/>
    </xf>
    <xf numFmtId="0" fontId="2" fillId="32" borderId="12" xfId="0" applyFont="1" applyFill="1" applyBorder="1" applyAlignment="1">
      <alignment horizontal="distributed"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5" xfId="0" applyNumberFormat="1" applyFont="1" applyBorder="1" applyAlignment="1">
      <alignment horizontal="right" vertical="center" wrapText="1"/>
    </xf>
    <xf numFmtId="0" fontId="2" fillId="0" borderId="10" xfId="0" applyNumberFormat="1" applyFont="1" applyBorder="1" applyAlignment="1">
      <alignment horizontal="right" vertical="center" wrapText="1"/>
    </xf>
    <xf numFmtId="0" fontId="2" fillId="33" borderId="11" xfId="0" applyFont="1" applyFill="1" applyBorder="1" applyAlignment="1">
      <alignment horizontal="distributed" vertical="center" wrapText="1"/>
    </xf>
    <xf numFmtId="0" fontId="2" fillId="33" borderId="12" xfId="0" applyFont="1" applyFill="1" applyBorder="1" applyAlignment="1">
      <alignment horizontal="distributed" vertical="center" wrapText="1"/>
    </xf>
    <xf numFmtId="177" fontId="4" fillId="0" borderId="10" xfId="0" applyNumberFormat="1" applyFont="1" applyBorder="1" applyAlignment="1">
      <alignment horizontal="right" vertical="center" wrapText="1"/>
    </xf>
    <xf numFmtId="38" fontId="2" fillId="0" borderId="10" xfId="48" applyFont="1" applyBorder="1" applyAlignment="1">
      <alignment vertical="center"/>
    </xf>
    <xf numFmtId="186" fontId="2" fillId="0" borderId="10" xfId="42" applyNumberFormat="1" applyFont="1" applyBorder="1" applyAlignment="1">
      <alignment vertical="center"/>
    </xf>
    <xf numFmtId="186" fontId="2" fillId="0" borderId="10" xfId="0" applyNumberFormat="1" applyFont="1" applyBorder="1" applyAlignment="1">
      <alignment vertical="center"/>
    </xf>
    <xf numFmtId="187" fontId="2" fillId="0" borderId="10" xfId="0" applyNumberFormat="1" applyFont="1" applyBorder="1" applyAlignment="1">
      <alignment vertical="center"/>
    </xf>
    <xf numFmtId="38" fontId="4" fillId="0" borderId="10" xfId="48" applyFont="1" applyBorder="1" applyAlignment="1">
      <alignment vertical="center"/>
    </xf>
    <xf numFmtId="186" fontId="4" fillId="0" borderId="10" xfId="42" applyNumberFormat="1" applyFont="1" applyBorder="1" applyAlignment="1">
      <alignment vertical="center"/>
    </xf>
    <xf numFmtId="9" fontId="2" fillId="0" borderId="0" xfId="42" applyNumberFormat="1" applyFont="1" applyAlignment="1">
      <alignment vertical="center"/>
    </xf>
    <xf numFmtId="0" fontId="2" fillId="0" borderId="0" xfId="0" applyNumberFormat="1" applyFont="1" applyAlignment="1">
      <alignment vertical="center"/>
    </xf>
    <xf numFmtId="187" fontId="2" fillId="0" borderId="0" xfId="0" applyNumberFormat="1" applyFont="1" applyAlignment="1">
      <alignment vertical="center"/>
    </xf>
    <xf numFmtId="38" fontId="2" fillId="0" borderId="0" xfId="0" applyNumberFormat="1" applyFont="1" applyAlignment="1">
      <alignment vertical="center"/>
    </xf>
    <xf numFmtId="0" fontId="2" fillId="33" borderId="10" xfId="0" applyFont="1" applyFill="1" applyBorder="1" applyAlignment="1">
      <alignment horizontal="distributed" vertical="center" wrapText="1"/>
    </xf>
    <xf numFmtId="0" fontId="2" fillId="0" borderId="10" xfId="0" applyFont="1" applyBorder="1" applyAlignment="1">
      <alignment horizontal="right" vertical="center"/>
    </xf>
    <xf numFmtId="2" fontId="2" fillId="0" borderId="10" xfId="0" applyNumberFormat="1" applyFont="1" applyBorder="1" applyAlignment="1">
      <alignment vertical="center"/>
    </xf>
    <xf numFmtId="0" fontId="2" fillId="33" borderId="14" xfId="0" applyNumberFormat="1" applyFont="1" applyFill="1" applyBorder="1" applyAlignment="1">
      <alignment horizontal="right" vertical="center"/>
    </xf>
    <xf numFmtId="49" fontId="2" fillId="33" borderId="12" xfId="0" applyNumberFormat="1" applyFont="1" applyFill="1" applyBorder="1" applyAlignment="1">
      <alignment vertical="center"/>
    </xf>
    <xf numFmtId="49" fontId="8" fillId="33" borderId="12" xfId="0" applyNumberFormat="1" applyFont="1" applyFill="1" applyBorder="1" applyAlignment="1">
      <alignment vertical="center"/>
    </xf>
    <xf numFmtId="0" fontId="4" fillId="33" borderId="14" xfId="0" applyNumberFormat="1" applyFont="1" applyFill="1" applyBorder="1" applyAlignment="1">
      <alignment horizontal="right" vertical="center"/>
    </xf>
    <xf numFmtId="3" fontId="9" fillId="0" borderId="10" xfId="0" applyNumberFormat="1" applyFont="1" applyBorder="1" applyAlignment="1">
      <alignment vertical="center"/>
    </xf>
    <xf numFmtId="0" fontId="9" fillId="0" borderId="10" xfId="0" applyFont="1" applyBorder="1" applyAlignment="1">
      <alignment vertical="center"/>
    </xf>
    <xf numFmtId="0" fontId="9" fillId="0" borderId="10" xfId="0" applyFont="1" applyBorder="1" applyAlignment="1">
      <alignment horizontal="right" vertical="center"/>
    </xf>
    <xf numFmtId="2" fontId="9" fillId="0" borderId="10" xfId="0" applyNumberFormat="1" applyFont="1" applyBorder="1" applyAlignment="1">
      <alignment vertical="center"/>
    </xf>
    <xf numFmtId="188" fontId="2" fillId="0" borderId="0" xfId="0" applyNumberFormat="1" applyFont="1" applyAlignment="1">
      <alignment vertical="center"/>
    </xf>
    <xf numFmtId="2" fontId="2" fillId="0" borderId="0" xfId="0" applyNumberFormat="1" applyFont="1" applyAlignment="1">
      <alignment vertical="center"/>
    </xf>
    <xf numFmtId="3" fontId="2" fillId="0" borderId="10" xfId="0" applyNumberFormat="1" applyFont="1" applyBorder="1" applyAlignment="1">
      <alignment horizontal="right" vertical="center"/>
    </xf>
    <xf numFmtId="49" fontId="9" fillId="33" borderId="11" xfId="0" applyNumberFormat="1" applyFont="1" applyFill="1" applyBorder="1" applyAlignment="1">
      <alignment vertical="center"/>
    </xf>
    <xf numFmtId="38" fontId="9" fillId="0" borderId="10" xfId="0" applyNumberFormat="1" applyFont="1" applyBorder="1" applyAlignment="1">
      <alignment vertical="center"/>
    </xf>
    <xf numFmtId="38" fontId="4" fillId="0" borderId="10" xfId="0" applyNumberFormat="1" applyFont="1" applyBorder="1" applyAlignment="1">
      <alignment horizontal="right" vertical="center"/>
    </xf>
    <xf numFmtId="38" fontId="9" fillId="0" borderId="10" xfId="0" applyNumberFormat="1" applyFont="1" applyBorder="1" applyAlignment="1">
      <alignment horizontal="right" vertical="center"/>
    </xf>
    <xf numFmtId="3" fontId="9" fillId="0" borderId="10" xfId="0" applyNumberFormat="1" applyFont="1" applyBorder="1" applyAlignment="1">
      <alignment horizontal="right" vertical="center"/>
    </xf>
    <xf numFmtId="0" fontId="2" fillId="33" borderId="15" xfId="0" applyFont="1" applyFill="1" applyBorder="1" applyAlignment="1">
      <alignment horizontal="distributed" vertical="center" wrapText="1"/>
    </xf>
    <xf numFmtId="0" fontId="2" fillId="0" borderId="10" xfId="0" applyNumberFormat="1" applyFont="1" applyFill="1" applyBorder="1" applyAlignment="1">
      <alignment horizontal="right" vertical="center" wrapText="1"/>
    </xf>
    <xf numFmtId="0" fontId="2" fillId="33" borderId="10" xfId="0" applyFont="1" applyFill="1" applyBorder="1" applyAlignment="1">
      <alignment horizontal="distributed" vertical="center" wrapText="1"/>
    </xf>
    <xf numFmtId="177" fontId="8" fillId="0" borderId="10" xfId="0" applyNumberFormat="1" applyFont="1" applyBorder="1" applyAlignment="1">
      <alignment horizontal="right" vertical="center" wrapText="1"/>
    </xf>
    <xf numFmtId="0" fontId="4" fillId="0" borderId="0" xfId="0" applyFont="1" applyAlignment="1">
      <alignment vertical="center" shrinkToFit="1"/>
    </xf>
    <xf numFmtId="0" fontId="4" fillId="34" borderId="10" xfId="0" applyFont="1" applyFill="1" applyBorder="1" applyAlignment="1">
      <alignment horizontal="distributed" vertical="center" shrinkToFit="1"/>
    </xf>
    <xf numFmtId="177" fontId="2" fillId="0" borderId="0" xfId="0" applyNumberFormat="1" applyFont="1" applyAlignment="1">
      <alignment vertical="center" shrinkToFit="1"/>
    </xf>
    <xf numFmtId="0" fontId="2" fillId="34" borderId="10" xfId="0" applyFont="1" applyFill="1" applyBorder="1" applyAlignment="1">
      <alignment horizontal="distributed" vertical="center" wrapText="1"/>
    </xf>
    <xf numFmtId="0" fontId="5" fillId="34" borderId="10" xfId="0" applyFont="1" applyFill="1" applyBorder="1" applyAlignment="1">
      <alignment horizontal="distributed" vertical="center" wrapText="1"/>
    </xf>
    <xf numFmtId="0" fontId="8" fillId="34" borderId="10" xfId="0" applyFont="1" applyFill="1" applyBorder="1" applyAlignment="1">
      <alignment horizontal="distributed" vertical="center" wrapText="1"/>
    </xf>
    <xf numFmtId="0" fontId="7" fillId="34" borderId="10" xfId="0" applyFont="1" applyFill="1" applyBorder="1" applyAlignment="1">
      <alignment horizontal="distributed" vertical="center" wrapText="1"/>
    </xf>
    <xf numFmtId="177" fontId="4" fillId="0" borderId="0" xfId="0" applyNumberFormat="1" applyFont="1" applyAlignment="1">
      <alignment vertical="center" shrinkToFit="1"/>
    </xf>
    <xf numFmtId="0" fontId="10" fillId="0" borderId="0" xfId="0" applyFont="1" applyAlignment="1">
      <alignment vertical="center"/>
    </xf>
    <xf numFmtId="0" fontId="2" fillId="33" borderId="14" xfId="0" applyFont="1" applyFill="1" applyBorder="1" applyAlignment="1">
      <alignment horizontal="center" vertical="center" wrapText="1"/>
    </xf>
    <xf numFmtId="0" fontId="4" fillId="0" borderId="0" xfId="0" applyFont="1" applyAlignment="1">
      <alignment vertical="center"/>
    </xf>
    <xf numFmtId="49" fontId="2" fillId="33" borderId="16" xfId="0" applyNumberFormat="1" applyFont="1" applyFill="1" applyBorder="1" applyAlignment="1">
      <alignment horizontal="right" vertical="center" wrapText="1"/>
    </xf>
    <xf numFmtId="49" fontId="2" fillId="33" borderId="17" xfId="0" applyNumberFormat="1" applyFont="1" applyFill="1" applyBorder="1" applyAlignment="1">
      <alignment horizontal="center" vertical="center" wrapText="1"/>
    </xf>
    <xf numFmtId="49" fontId="2" fillId="33" borderId="18" xfId="0" applyNumberFormat="1" applyFont="1" applyFill="1" applyBorder="1" applyAlignment="1">
      <alignment horizontal="left" vertical="center" wrapText="1"/>
    </xf>
    <xf numFmtId="189" fontId="2" fillId="0" borderId="10" xfId="0" applyNumberFormat="1" applyFont="1" applyBorder="1" applyAlignment="1">
      <alignment horizontal="right" vertical="center" wrapText="1"/>
    </xf>
    <xf numFmtId="49" fontId="2" fillId="33" borderId="19" xfId="0" applyNumberFormat="1" applyFont="1" applyFill="1" applyBorder="1" applyAlignment="1">
      <alignment horizontal="right" vertical="center" wrapText="1"/>
    </xf>
    <xf numFmtId="49" fontId="2" fillId="33" borderId="20" xfId="0" applyNumberFormat="1" applyFont="1" applyFill="1" applyBorder="1" applyAlignment="1">
      <alignment horizontal="center" vertical="center" wrapText="1"/>
    </xf>
    <xf numFmtId="49" fontId="2" fillId="33" borderId="21" xfId="0" applyNumberFormat="1" applyFont="1" applyFill="1" applyBorder="1" applyAlignment="1">
      <alignment horizontal="left" vertical="center" wrapText="1"/>
    </xf>
    <xf numFmtId="49" fontId="2" fillId="33" borderId="18"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49" fontId="2" fillId="33" borderId="18" xfId="0" applyNumberFormat="1" applyFont="1" applyFill="1" applyBorder="1" applyAlignment="1">
      <alignment horizontal="right" vertical="center" wrapText="1"/>
    </xf>
    <xf numFmtId="49" fontId="2" fillId="33" borderId="21" xfId="0" applyNumberFormat="1" applyFont="1" applyFill="1" applyBorder="1" applyAlignment="1">
      <alignment horizontal="right" vertical="center" wrapText="1"/>
    </xf>
    <xf numFmtId="49" fontId="2" fillId="33" borderId="22" xfId="0" applyNumberFormat="1" applyFont="1" applyFill="1" applyBorder="1" applyAlignment="1">
      <alignment horizontal="distributed" vertical="center" wrapText="1"/>
    </xf>
    <xf numFmtId="49" fontId="2" fillId="33" borderId="0" xfId="0" applyNumberFormat="1" applyFont="1" applyFill="1" applyBorder="1" applyAlignment="1">
      <alignment horizontal="center" vertical="center" wrapText="1"/>
    </xf>
    <xf numFmtId="49" fontId="2" fillId="33" borderId="23" xfId="0" applyNumberFormat="1" applyFont="1" applyFill="1" applyBorder="1" applyAlignment="1">
      <alignment horizontal="right" vertical="center" wrapText="1"/>
    </xf>
    <xf numFmtId="49" fontId="2" fillId="33" borderId="19" xfId="0" applyNumberFormat="1" applyFont="1" applyFill="1" applyBorder="1" applyAlignment="1">
      <alignment horizontal="center" vertical="center" wrapText="1"/>
    </xf>
    <xf numFmtId="0" fontId="11" fillId="0" borderId="0" xfId="0" applyFont="1" applyAlignment="1">
      <alignment vertical="center"/>
    </xf>
    <xf numFmtId="0" fontId="12" fillId="0" borderId="0" xfId="0" applyFont="1" applyAlignment="1">
      <alignment vertical="center"/>
    </xf>
    <xf numFmtId="0" fontId="11" fillId="32" borderId="10" xfId="0" applyFont="1" applyFill="1" applyBorder="1" applyAlignment="1">
      <alignment horizontal="distributed" vertical="center" wrapText="1"/>
    </xf>
    <xf numFmtId="0" fontId="11" fillId="33" borderId="10" xfId="0" applyFont="1" applyFill="1" applyBorder="1" applyAlignment="1">
      <alignment horizontal="distributed" vertical="center" wrapText="1"/>
    </xf>
    <xf numFmtId="0" fontId="11" fillId="0" borderId="10" xfId="0" applyFont="1" applyFill="1" applyBorder="1" applyAlignment="1">
      <alignment horizontal="right" vertical="center" wrapText="1"/>
    </xf>
    <xf numFmtId="0" fontId="11" fillId="33" borderId="10" xfId="0" applyFont="1" applyFill="1" applyBorder="1" applyAlignment="1">
      <alignment horizontal="distributed" vertical="center" wrapText="1"/>
    </xf>
    <xf numFmtId="38" fontId="11" fillId="0" borderId="10" xfId="0" applyNumberFormat="1" applyFont="1" applyBorder="1" applyAlignment="1">
      <alignment horizontal="right" vertical="center" shrinkToFit="1"/>
    </xf>
    <xf numFmtId="38" fontId="11" fillId="0" borderId="10" xfId="0" applyNumberFormat="1" applyFont="1" applyBorder="1" applyAlignment="1">
      <alignment horizontal="right" vertical="center" wrapText="1"/>
    </xf>
    <xf numFmtId="0" fontId="11" fillId="0" borderId="0" xfId="0" applyFont="1" applyAlignment="1">
      <alignment vertical="center" shrinkToFit="1"/>
    </xf>
    <xf numFmtId="0" fontId="13" fillId="33" borderId="10" xfId="0" applyFont="1" applyFill="1" applyBorder="1" applyAlignment="1">
      <alignment horizontal="distributed" vertical="center" shrinkToFit="1"/>
    </xf>
    <xf numFmtId="38" fontId="13" fillId="0" borderId="10" xfId="0" applyNumberFormat="1" applyFont="1" applyBorder="1" applyAlignment="1">
      <alignment horizontal="right" vertical="center" shrinkToFit="1"/>
    </xf>
    <xf numFmtId="38" fontId="13" fillId="0" borderId="10" xfId="0" applyNumberFormat="1" applyFont="1" applyFill="1" applyBorder="1" applyAlignment="1">
      <alignment horizontal="right" vertical="center" shrinkToFit="1"/>
    </xf>
    <xf numFmtId="38" fontId="11" fillId="0" borderId="10" xfId="48" applyFont="1" applyBorder="1" applyAlignment="1">
      <alignment horizontal="right" vertical="center"/>
    </xf>
    <xf numFmtId="38" fontId="14" fillId="0" borderId="10" xfId="48" applyFont="1" applyBorder="1" applyAlignment="1">
      <alignment horizontal="right" vertical="center"/>
    </xf>
    <xf numFmtId="38" fontId="14" fillId="0" borderId="0" xfId="0" applyNumberFormat="1" applyFont="1" applyAlignment="1">
      <alignment vertical="center"/>
    </xf>
    <xf numFmtId="0" fontId="15" fillId="0" borderId="0" xfId="0" applyFont="1" applyAlignment="1">
      <alignment vertical="center"/>
    </xf>
    <xf numFmtId="0" fontId="11" fillId="0" borderId="0" xfId="0" applyFont="1" applyFill="1" applyAlignment="1">
      <alignment vertical="center"/>
    </xf>
    <xf numFmtId="38" fontId="13" fillId="0" borderId="0" xfId="0" applyNumberFormat="1" applyFont="1" applyBorder="1" applyAlignment="1">
      <alignment horizontal="right" vertical="center" wrapText="1"/>
    </xf>
    <xf numFmtId="38" fontId="11" fillId="0" borderId="0" xfId="0" applyNumberFormat="1" applyFont="1" applyBorder="1" applyAlignment="1">
      <alignment horizontal="right" vertical="center" wrapText="1"/>
    </xf>
    <xf numFmtId="176" fontId="2" fillId="0" borderId="10" xfId="0" applyNumberFormat="1" applyFont="1" applyBorder="1" applyAlignment="1">
      <alignment horizontal="right" vertical="center" wrapText="1"/>
    </xf>
    <xf numFmtId="38" fontId="2" fillId="0" borderId="10" xfId="0" applyNumberFormat="1" applyFont="1" applyBorder="1" applyAlignment="1">
      <alignment horizontal="right" vertical="center" wrapText="1"/>
    </xf>
    <xf numFmtId="0" fontId="2" fillId="0" borderId="0" xfId="0" applyFont="1" applyAlignment="1">
      <alignment vertical="center" shrinkToFit="1"/>
    </xf>
    <xf numFmtId="0" fontId="4" fillId="33" borderId="10" xfId="0" applyFont="1" applyFill="1" applyBorder="1" applyAlignment="1">
      <alignment horizontal="distributed" vertical="center" shrinkToFit="1"/>
    </xf>
    <xf numFmtId="176" fontId="4" fillId="0" borderId="10" xfId="0" applyNumberFormat="1" applyFont="1" applyBorder="1" applyAlignment="1">
      <alignment horizontal="right" vertical="center" wrapText="1"/>
    </xf>
    <xf numFmtId="176" fontId="4" fillId="0" borderId="10" xfId="0" applyNumberFormat="1" applyFont="1" applyFill="1" applyBorder="1" applyAlignment="1">
      <alignment horizontal="right" vertical="center" wrapText="1"/>
    </xf>
    <xf numFmtId="38" fontId="2" fillId="0" borderId="10" xfId="0" applyNumberFormat="1" applyFont="1" applyBorder="1" applyAlignment="1">
      <alignment horizontal="right" vertical="center"/>
    </xf>
    <xf numFmtId="38" fontId="2" fillId="0" borderId="10" xfId="48" applyFont="1" applyBorder="1" applyAlignment="1">
      <alignment horizontal="right" vertical="center"/>
    </xf>
    <xf numFmtId="38" fontId="4" fillId="0" borderId="0" xfId="0" applyNumberFormat="1" applyFont="1" applyAlignment="1">
      <alignment vertical="center"/>
    </xf>
    <xf numFmtId="3" fontId="17" fillId="0" borderId="10" xfId="0" applyNumberFormat="1" applyFont="1" applyBorder="1" applyAlignment="1">
      <alignment horizontal="right" vertical="center"/>
    </xf>
    <xf numFmtId="3" fontId="18" fillId="0" borderId="10" xfId="0" applyNumberFormat="1" applyFont="1" applyBorder="1" applyAlignment="1">
      <alignment/>
    </xf>
    <xf numFmtId="3" fontId="18" fillId="0" borderId="10" xfId="0" applyNumberFormat="1" applyFont="1" applyBorder="1" applyAlignment="1">
      <alignment horizontal="right"/>
    </xf>
    <xf numFmtId="3" fontId="2" fillId="0" borderId="10" xfId="0" applyNumberFormat="1" applyFont="1" applyBorder="1" applyAlignment="1">
      <alignment/>
    </xf>
    <xf numFmtId="190" fontId="2" fillId="0" borderId="0" xfId="0" applyNumberFormat="1" applyFont="1" applyAlignment="1">
      <alignment horizontal="right" vertical="center"/>
    </xf>
    <xf numFmtId="3" fontId="17" fillId="0" borderId="10" xfId="0" applyNumberFormat="1" applyFont="1" applyBorder="1" applyAlignment="1">
      <alignment/>
    </xf>
    <xf numFmtId="3" fontId="17" fillId="0" borderId="10" xfId="0" applyNumberFormat="1" applyFont="1" applyBorder="1" applyAlignment="1">
      <alignment horizontal="right"/>
    </xf>
    <xf numFmtId="3" fontId="17" fillId="0" borderId="10" xfId="0" applyNumberFormat="1" applyFont="1" applyFill="1" applyBorder="1" applyAlignment="1">
      <alignment/>
    </xf>
    <xf numFmtId="3" fontId="2" fillId="0" borderId="10" xfId="0" applyNumberFormat="1" applyFont="1" applyBorder="1" applyAlignment="1">
      <alignment horizontal="right"/>
    </xf>
    <xf numFmtId="3" fontId="2" fillId="0" borderId="10" xfId="0" applyNumberFormat="1" applyFont="1" applyFill="1" applyBorder="1" applyAlignment="1">
      <alignment/>
    </xf>
    <xf numFmtId="38" fontId="2" fillId="0" borderId="0" xfId="48" applyFont="1" applyAlignment="1">
      <alignment vertical="center"/>
    </xf>
    <xf numFmtId="0" fontId="16" fillId="0" borderId="0" xfId="0" applyFont="1" applyAlignment="1">
      <alignment/>
    </xf>
    <xf numFmtId="49" fontId="3" fillId="0" borderId="0" xfId="0" applyNumberFormat="1" applyFont="1" applyAlignment="1">
      <alignment/>
    </xf>
    <xf numFmtId="49" fontId="16" fillId="0" borderId="0" xfId="0" applyNumberFormat="1" applyFont="1" applyAlignment="1">
      <alignment/>
    </xf>
    <xf numFmtId="0" fontId="2" fillId="0" borderId="0" xfId="0" applyFont="1" applyAlignment="1">
      <alignment horizontal="distributed" vertical="center" wrapText="1"/>
    </xf>
    <xf numFmtId="0" fontId="5" fillId="32" borderId="24" xfId="0" applyFont="1" applyFill="1" applyBorder="1" applyAlignment="1">
      <alignment horizontal="distributed" vertical="center" wrapText="1"/>
    </xf>
    <xf numFmtId="0" fontId="5" fillId="32" borderId="15" xfId="0" applyFont="1" applyFill="1" applyBorder="1" applyAlignment="1">
      <alignment horizontal="distributed" vertical="center" wrapText="1"/>
    </xf>
    <xf numFmtId="0" fontId="2" fillId="0" borderId="0" xfId="0" applyFont="1" applyAlignment="1">
      <alignment vertical="top" wrapText="1"/>
    </xf>
    <xf numFmtId="0" fontId="2" fillId="0" borderId="10" xfId="0" applyFont="1" applyBorder="1" applyAlignment="1">
      <alignment horizontal="right" vertical="top" wrapText="1"/>
    </xf>
    <xf numFmtId="191" fontId="17" fillId="0" borderId="10" xfId="0" applyNumberFormat="1" applyFont="1" applyBorder="1" applyAlignment="1">
      <alignment/>
    </xf>
    <xf numFmtId="186" fontId="17" fillId="0" borderId="25" xfId="0" applyNumberFormat="1" applyFont="1" applyBorder="1" applyAlignment="1">
      <alignment horizontal="right"/>
    </xf>
    <xf numFmtId="0" fontId="4" fillId="0" borderId="0" xfId="0" applyFont="1" applyAlignment="1">
      <alignment vertical="top" wrapText="1"/>
    </xf>
    <xf numFmtId="191" fontId="18" fillId="0" borderId="10" xfId="0" applyNumberFormat="1" applyFont="1" applyBorder="1" applyAlignment="1">
      <alignment/>
    </xf>
    <xf numFmtId="186" fontId="18" fillId="0" borderId="26" xfId="0" applyNumberFormat="1" applyFont="1" applyBorder="1" applyAlignment="1">
      <alignment horizontal="right"/>
    </xf>
    <xf numFmtId="186" fontId="18" fillId="0" borderId="25" xfId="0" applyNumberFormat="1" applyFont="1" applyBorder="1" applyAlignment="1">
      <alignment horizontal="right"/>
    </xf>
    <xf numFmtId="49" fontId="2" fillId="33" borderId="11" xfId="0" applyNumberFormat="1" applyFont="1" applyFill="1" applyBorder="1" applyAlignment="1">
      <alignment horizontal="right" vertical="center" wrapText="1"/>
    </xf>
    <xf numFmtId="186" fontId="2" fillId="0" borderId="26" xfId="0" applyNumberFormat="1" applyFont="1" applyBorder="1" applyAlignment="1">
      <alignment horizontal="right"/>
    </xf>
    <xf numFmtId="186" fontId="17" fillId="0" borderId="10" xfId="0" applyNumberFormat="1" applyFont="1" applyBorder="1" applyAlignment="1">
      <alignment/>
    </xf>
    <xf numFmtId="186" fontId="2" fillId="0" borderId="27" xfId="0" applyNumberFormat="1" applyFont="1" applyBorder="1" applyAlignment="1">
      <alignment horizontal="right"/>
    </xf>
    <xf numFmtId="49" fontId="2" fillId="0" borderId="0" xfId="0" applyNumberFormat="1" applyFont="1" applyAlignment="1">
      <alignment vertical="top" wrapText="1"/>
    </xf>
    <xf numFmtId="187" fontId="2" fillId="0" borderId="0" xfId="0" applyNumberFormat="1" applyFont="1" applyAlignment="1">
      <alignment vertical="top" wrapText="1"/>
    </xf>
    <xf numFmtId="49" fontId="5" fillId="0" borderId="0" xfId="0" applyNumberFormat="1" applyFont="1" applyAlignment="1">
      <alignment vertical="top"/>
    </xf>
    <xf numFmtId="6" fontId="5" fillId="0" borderId="0" xfId="57" applyFont="1" applyAlignment="1">
      <alignment vertical="top"/>
    </xf>
    <xf numFmtId="6" fontId="0" fillId="0" borderId="0" xfId="57" applyFont="1" applyAlignment="1">
      <alignment vertical="top"/>
    </xf>
    <xf numFmtId="187" fontId="2" fillId="0" borderId="10" xfId="0" applyNumberFormat="1" applyFont="1" applyBorder="1" applyAlignment="1">
      <alignment horizontal="right" vertical="center" wrapText="1"/>
    </xf>
    <xf numFmtId="186" fontId="17" fillId="0" borderId="25" xfId="0" applyNumberFormat="1" applyFont="1" applyBorder="1" applyAlignment="1">
      <alignment/>
    </xf>
    <xf numFmtId="186" fontId="18" fillId="0" borderId="26" xfId="0" applyNumberFormat="1" applyFont="1" applyBorder="1" applyAlignment="1">
      <alignment/>
    </xf>
    <xf numFmtId="49" fontId="2" fillId="33" borderId="14" xfId="0" applyNumberFormat="1" applyFont="1" applyFill="1" applyBorder="1" applyAlignment="1">
      <alignment horizontal="left" vertical="center" wrapText="1"/>
    </xf>
    <xf numFmtId="186" fontId="2" fillId="0" borderId="26" xfId="0" applyNumberFormat="1" applyFont="1" applyBorder="1" applyAlignment="1">
      <alignment/>
    </xf>
    <xf numFmtId="186" fontId="2" fillId="0" borderId="27" xfId="0" applyNumberFormat="1" applyFont="1" applyBorder="1" applyAlignment="1">
      <alignment/>
    </xf>
    <xf numFmtId="0" fontId="0" fillId="0" borderId="0" xfId="0" applyAlignment="1">
      <alignment vertical="top"/>
    </xf>
    <xf numFmtId="187" fontId="2" fillId="0" borderId="13" xfId="0" applyNumberFormat="1" applyFont="1" applyBorder="1" applyAlignment="1">
      <alignment horizontal="right" vertical="center" wrapText="1"/>
    </xf>
    <xf numFmtId="0" fontId="2" fillId="0" borderId="28" xfId="0" applyFont="1" applyBorder="1" applyAlignment="1">
      <alignment vertical="top" wrapText="1"/>
    </xf>
    <xf numFmtId="186" fontId="19" fillId="0" borderId="10" xfId="60" applyNumberFormat="1" applyFont="1" applyFill="1" applyBorder="1">
      <alignment/>
      <protection/>
    </xf>
    <xf numFmtId="186" fontId="17" fillId="0" borderId="26" xfId="0" applyNumberFormat="1" applyFont="1" applyBorder="1" applyAlignment="1">
      <alignment horizontal="right"/>
    </xf>
    <xf numFmtId="0" fontId="2" fillId="0" borderId="26" xfId="0" applyFont="1" applyBorder="1" applyAlignment="1">
      <alignment vertical="top" wrapText="1"/>
    </xf>
    <xf numFmtId="0" fontId="2" fillId="0" borderId="26" xfId="0" applyFont="1" applyBorder="1" applyAlignment="1">
      <alignment horizontal="right" vertical="top" wrapText="1"/>
    </xf>
    <xf numFmtId="186" fontId="20" fillId="0" borderId="10" xfId="60" applyNumberFormat="1" applyFont="1" applyFill="1" applyBorder="1">
      <alignment/>
      <protection/>
    </xf>
    <xf numFmtId="186" fontId="18" fillId="0" borderId="10" xfId="0" applyNumberFormat="1" applyFont="1" applyBorder="1" applyAlignment="1">
      <alignment/>
    </xf>
    <xf numFmtId="186" fontId="18" fillId="0" borderId="27" xfId="0" applyNumberFormat="1" applyFont="1" applyBorder="1" applyAlignment="1">
      <alignment horizontal="right"/>
    </xf>
    <xf numFmtId="187" fontId="4" fillId="0" borderId="27" xfId="0" applyNumberFormat="1" applyFont="1" applyBorder="1" applyAlignment="1">
      <alignment vertical="top" wrapText="1"/>
    </xf>
    <xf numFmtId="0" fontId="4" fillId="0" borderId="27" xfId="0" applyFont="1" applyBorder="1" applyAlignment="1">
      <alignment horizontal="right" vertical="top" wrapText="1"/>
    </xf>
    <xf numFmtId="186" fontId="19" fillId="0" borderId="10" xfId="60" applyNumberFormat="1" applyFill="1" applyBorder="1">
      <alignment/>
      <protection/>
    </xf>
    <xf numFmtId="186" fontId="17" fillId="0" borderId="29" xfId="0" applyNumberFormat="1" applyFont="1" applyBorder="1" applyAlignment="1">
      <alignment horizontal="right"/>
    </xf>
    <xf numFmtId="186" fontId="17" fillId="0" borderId="10" xfId="0" applyNumberFormat="1" applyFont="1" applyBorder="1" applyAlignment="1">
      <alignment horizontal="right"/>
    </xf>
    <xf numFmtId="0" fontId="2" fillId="0" borderId="10" xfId="0" applyFont="1" applyBorder="1" applyAlignment="1">
      <alignment vertical="top" wrapText="1"/>
    </xf>
    <xf numFmtId="186" fontId="21" fillId="0" borderId="10" xfId="60" applyNumberFormat="1" applyFont="1" applyFill="1" applyBorder="1">
      <alignment/>
      <protection/>
    </xf>
    <xf numFmtId="187" fontId="2" fillId="0" borderId="11" xfId="0" applyNumberFormat="1" applyFont="1" applyBorder="1" applyAlignment="1">
      <alignment horizontal="right" vertical="center" wrapText="1"/>
    </xf>
    <xf numFmtId="186" fontId="21" fillId="0" borderId="26" xfId="0" applyNumberFormat="1" applyFont="1" applyBorder="1" applyAlignment="1">
      <alignment/>
    </xf>
    <xf numFmtId="186" fontId="22" fillId="0" borderId="26" xfId="0" applyNumberFormat="1" applyFont="1" applyBorder="1" applyAlignment="1">
      <alignment/>
    </xf>
    <xf numFmtId="186" fontId="18" fillId="0" borderId="29" xfId="0" applyNumberFormat="1" applyFont="1" applyBorder="1" applyAlignment="1">
      <alignment horizontal="right"/>
    </xf>
    <xf numFmtId="186" fontId="18" fillId="0" borderId="10" xfId="0" applyNumberFormat="1" applyFont="1" applyBorder="1" applyAlignment="1">
      <alignment horizontal="right"/>
    </xf>
    <xf numFmtId="0" fontId="4" fillId="0" borderId="10" xfId="0" applyFont="1" applyBorder="1" applyAlignment="1">
      <alignment vertical="top" wrapText="1"/>
    </xf>
    <xf numFmtId="0" fontId="4" fillId="0" borderId="10" xfId="0" applyFont="1" applyBorder="1" applyAlignment="1">
      <alignment horizontal="right" vertical="top" wrapText="1"/>
    </xf>
    <xf numFmtId="186" fontId="8" fillId="0" borderId="26" xfId="0" applyNumberFormat="1" applyFont="1" applyBorder="1" applyAlignment="1">
      <alignment/>
    </xf>
    <xf numFmtId="187" fontId="2" fillId="0" borderId="10" xfId="0" applyNumberFormat="1" applyFont="1" applyBorder="1" applyAlignment="1">
      <alignment vertical="top" wrapText="1"/>
    </xf>
    <xf numFmtId="186" fontId="17" fillId="0" borderId="30" xfId="0" applyNumberFormat="1" applyFont="1" applyBorder="1" applyAlignment="1">
      <alignment horizontal="right"/>
    </xf>
    <xf numFmtId="0" fontId="2" fillId="0" borderId="25" xfId="0" applyFont="1" applyBorder="1" applyAlignment="1">
      <alignment vertical="top" wrapText="1"/>
    </xf>
    <xf numFmtId="0" fontId="2" fillId="0" borderId="25" xfId="0" applyFont="1" applyBorder="1" applyAlignment="1">
      <alignment horizontal="right" vertical="top" wrapText="1"/>
    </xf>
    <xf numFmtId="192" fontId="2" fillId="0" borderId="10" xfId="0" applyNumberFormat="1" applyFont="1" applyBorder="1" applyAlignment="1">
      <alignment vertical="center"/>
    </xf>
    <xf numFmtId="192" fontId="9" fillId="0" borderId="10" xfId="0" applyNumberFormat="1" applyFont="1" applyBorder="1" applyAlignment="1">
      <alignment vertical="center"/>
    </xf>
    <xf numFmtId="193" fontId="2" fillId="0" borderId="0" xfId="0" applyNumberFormat="1" applyFont="1" applyAlignment="1">
      <alignment vertical="center"/>
    </xf>
    <xf numFmtId="3" fontId="9" fillId="0" borderId="0" xfId="0" applyNumberFormat="1" applyFont="1" applyBorder="1" applyAlignment="1">
      <alignment vertical="center"/>
    </xf>
    <xf numFmtId="38" fontId="9" fillId="0" borderId="0" xfId="0" applyNumberFormat="1" applyFont="1" applyBorder="1" applyAlignment="1">
      <alignment vertical="center"/>
    </xf>
    <xf numFmtId="38" fontId="4" fillId="0" borderId="0" xfId="0" applyNumberFormat="1" applyFont="1" applyBorder="1" applyAlignment="1">
      <alignment horizontal="right" vertical="center"/>
    </xf>
    <xf numFmtId="38" fontId="9" fillId="0" borderId="0" xfId="0" applyNumberFormat="1" applyFont="1" applyBorder="1" applyAlignment="1">
      <alignment horizontal="right" vertical="center"/>
    </xf>
    <xf numFmtId="3" fontId="9" fillId="0" borderId="0" xfId="0" applyNumberFormat="1" applyFont="1" applyBorder="1" applyAlignment="1">
      <alignment horizontal="right" vertical="center"/>
    </xf>
    <xf numFmtId="49" fontId="9" fillId="0" borderId="0" xfId="0" applyNumberFormat="1" applyFont="1" applyFill="1" applyBorder="1" applyAlignment="1">
      <alignment vertical="center"/>
    </xf>
    <xf numFmtId="0" fontId="4" fillId="0" borderId="0" xfId="0" applyNumberFormat="1" applyFont="1" applyFill="1" applyBorder="1" applyAlignment="1">
      <alignment horizontal="right" vertical="center"/>
    </xf>
    <xf numFmtId="49" fontId="8" fillId="0" borderId="0" xfId="0" applyNumberFormat="1" applyFont="1" applyFill="1" applyBorder="1" applyAlignment="1">
      <alignment vertical="center"/>
    </xf>
    <xf numFmtId="49" fontId="9" fillId="33" borderId="12" xfId="0" applyNumberFormat="1" applyFont="1" applyFill="1" applyBorder="1" applyAlignment="1">
      <alignment vertical="center"/>
    </xf>
    <xf numFmtId="38" fontId="9" fillId="0" borderId="10" xfId="0" applyNumberFormat="1" applyFont="1" applyBorder="1" applyAlignment="1" quotePrefix="1">
      <alignment horizontal="right" vertical="center"/>
    </xf>
    <xf numFmtId="0" fontId="4" fillId="0" borderId="10" xfId="0" applyFont="1" applyBorder="1" applyAlignment="1">
      <alignment horizontal="right" vertical="center"/>
    </xf>
    <xf numFmtId="0" fontId="7" fillId="0" borderId="0" xfId="0" applyFont="1" applyAlignment="1">
      <alignment vertical="center"/>
    </xf>
    <xf numFmtId="0" fontId="1" fillId="0" borderId="0" xfId="0" applyFont="1" applyAlignment="1">
      <alignment vertical="center"/>
    </xf>
    <xf numFmtId="49" fontId="2" fillId="33" borderId="11" xfId="0" applyNumberFormat="1" applyFont="1" applyFill="1" applyBorder="1" applyAlignment="1">
      <alignment horizontal="distributed" vertical="center" wrapText="1"/>
    </xf>
    <xf numFmtId="49" fontId="2" fillId="33" borderId="12" xfId="0" applyNumberFormat="1" applyFont="1" applyFill="1" applyBorder="1" applyAlignment="1">
      <alignment horizontal="distributed" vertical="center" wrapText="1"/>
    </xf>
    <xf numFmtId="0" fontId="5" fillId="32" borderId="13" xfId="0" applyFont="1" applyFill="1" applyBorder="1" applyAlignment="1">
      <alignment horizontal="distributed" vertical="center" wrapText="1"/>
    </xf>
    <xf numFmtId="0" fontId="6" fillId="0" borderId="15" xfId="0" applyFont="1" applyBorder="1" applyAlignment="1">
      <alignment horizontal="distributed"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6" xfId="0" applyFont="1" applyFill="1" applyBorder="1" applyAlignment="1">
      <alignment horizontal="distributed" vertical="center" wrapText="1"/>
    </xf>
    <xf numFmtId="0" fontId="2" fillId="33" borderId="18" xfId="0" applyFont="1" applyFill="1" applyBorder="1" applyAlignment="1">
      <alignment horizontal="distributed" vertical="center" wrapText="1"/>
    </xf>
    <xf numFmtId="0" fontId="2" fillId="33" borderId="19" xfId="0" applyFont="1" applyFill="1" applyBorder="1" applyAlignment="1">
      <alignment horizontal="distributed" vertical="center" wrapText="1"/>
    </xf>
    <xf numFmtId="0" fontId="2" fillId="33" borderId="21" xfId="0" applyFont="1" applyFill="1" applyBorder="1" applyAlignment="1">
      <alignment horizontal="distributed" vertical="center" wrapText="1"/>
    </xf>
    <xf numFmtId="0" fontId="5" fillId="32" borderId="11" xfId="0" applyFont="1" applyFill="1" applyBorder="1" applyAlignment="1">
      <alignment horizontal="distributed" vertical="center" wrapText="1"/>
    </xf>
    <xf numFmtId="0" fontId="5" fillId="32" borderId="14" xfId="0" applyFont="1" applyFill="1" applyBorder="1" applyAlignment="1">
      <alignment horizontal="distributed" vertical="center" wrapText="1"/>
    </xf>
    <xf numFmtId="0" fontId="5" fillId="32" borderId="12" xfId="0" applyFont="1" applyFill="1" applyBorder="1" applyAlignment="1">
      <alignment horizontal="distributed" vertical="center" wrapText="1"/>
    </xf>
    <xf numFmtId="49" fontId="2" fillId="33" borderId="14" xfId="0" applyNumberFormat="1" applyFont="1" applyFill="1" applyBorder="1" applyAlignment="1">
      <alignment horizontal="distributed" vertical="center" wrapText="1"/>
    </xf>
    <xf numFmtId="0" fontId="5" fillId="0" borderId="0" xfId="0" applyFont="1" applyAlignment="1">
      <alignment vertical="center"/>
    </xf>
    <xf numFmtId="0" fontId="0" fillId="0" borderId="0" xfId="0" applyAlignment="1">
      <alignment vertical="center"/>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2" borderId="10" xfId="0" applyFont="1" applyFill="1" applyBorder="1" applyAlignment="1">
      <alignment horizontal="distributed" vertical="center" wrapText="1"/>
    </xf>
    <xf numFmtId="0" fontId="2" fillId="32" borderId="10" xfId="0" applyFont="1" applyFill="1" applyBorder="1" applyAlignment="1">
      <alignment horizontal="distributed" vertical="center"/>
    </xf>
    <xf numFmtId="49" fontId="2" fillId="33" borderId="11" xfId="0" applyNumberFormat="1" applyFont="1" applyFill="1" applyBorder="1" applyAlignment="1">
      <alignment horizontal="distributed" vertical="center" wrapText="1"/>
    </xf>
    <xf numFmtId="49" fontId="2" fillId="33" borderId="12" xfId="0" applyNumberFormat="1" applyFont="1" applyFill="1" applyBorder="1" applyAlignment="1">
      <alignment horizontal="distributed" vertical="center" wrapText="1"/>
    </xf>
    <xf numFmtId="49" fontId="4" fillId="33" borderId="11" xfId="0" applyNumberFormat="1" applyFont="1" applyFill="1" applyBorder="1" applyAlignment="1">
      <alignment horizontal="distributed" vertical="center" wrapText="1"/>
    </xf>
    <xf numFmtId="49" fontId="4" fillId="33" borderId="14" xfId="0" applyNumberFormat="1" applyFont="1" applyFill="1" applyBorder="1" applyAlignment="1">
      <alignment horizontal="distributed" vertical="center" wrapText="1"/>
    </xf>
    <xf numFmtId="49" fontId="4" fillId="33" borderId="12" xfId="0" applyNumberFormat="1" applyFont="1" applyFill="1" applyBorder="1" applyAlignment="1">
      <alignment horizontal="distributed"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distributed" vertical="center" wrapText="1"/>
    </xf>
    <xf numFmtId="0" fontId="2" fillId="33" borderId="12" xfId="0" applyFont="1" applyFill="1" applyBorder="1" applyAlignment="1">
      <alignment horizontal="distributed" vertical="center" wrapText="1"/>
    </xf>
    <xf numFmtId="0" fontId="4" fillId="33" borderId="11" xfId="0" applyFont="1" applyFill="1" applyBorder="1" applyAlignment="1">
      <alignment horizontal="distributed" vertical="center" wrapText="1"/>
    </xf>
    <xf numFmtId="0" fontId="4" fillId="33" borderId="12" xfId="0" applyFont="1" applyFill="1" applyBorder="1" applyAlignment="1">
      <alignment horizontal="distributed" vertical="center" wrapText="1"/>
    </xf>
    <xf numFmtId="0" fontId="2" fillId="32" borderId="11" xfId="0" applyFont="1" applyFill="1" applyBorder="1" applyAlignment="1">
      <alignment horizontal="distributed" vertical="center" wrapText="1"/>
    </xf>
    <xf numFmtId="0" fontId="2" fillId="32" borderId="12" xfId="0" applyFont="1" applyFill="1" applyBorder="1" applyAlignment="1">
      <alignment horizontal="distributed" vertical="center" wrapText="1"/>
    </xf>
    <xf numFmtId="0" fontId="5" fillId="32" borderId="13" xfId="0" applyFont="1" applyFill="1" applyBorder="1" applyAlignment="1">
      <alignment horizontal="distributed" vertical="center" wrapText="1"/>
    </xf>
    <xf numFmtId="0" fontId="5" fillId="32" borderId="15" xfId="0" applyFont="1" applyFill="1" applyBorder="1" applyAlignment="1">
      <alignment horizontal="distributed" vertical="center" wrapText="1"/>
    </xf>
    <xf numFmtId="0" fontId="5" fillId="32" borderId="10" xfId="0" applyFont="1" applyFill="1" applyBorder="1" applyAlignment="1">
      <alignment horizontal="distributed" vertical="center" wrapText="1"/>
    </xf>
    <xf numFmtId="0" fontId="2" fillId="33" borderId="22" xfId="0" applyFont="1" applyFill="1" applyBorder="1" applyAlignment="1">
      <alignment horizontal="distributed" vertical="center" wrapText="1"/>
    </xf>
    <xf numFmtId="0" fontId="2" fillId="33" borderId="23" xfId="0" applyFont="1" applyFill="1" applyBorder="1" applyAlignment="1">
      <alignment horizontal="distributed"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distributed" vertical="center" wrapText="1"/>
    </xf>
    <xf numFmtId="0" fontId="2" fillId="32" borderId="13" xfId="0" applyFont="1" applyFill="1" applyBorder="1" applyAlignment="1">
      <alignment horizontal="distributed" vertical="center" wrapText="1"/>
    </xf>
    <xf numFmtId="0" fontId="2" fillId="32" borderId="15" xfId="0" applyFont="1" applyFill="1" applyBorder="1" applyAlignment="1">
      <alignment horizontal="distributed" vertical="center" wrapText="1"/>
    </xf>
    <xf numFmtId="0" fontId="2" fillId="32" borderId="14" xfId="0" applyFont="1" applyFill="1" applyBorder="1" applyAlignment="1">
      <alignment horizontal="distributed" vertical="center" wrapText="1"/>
    </xf>
    <xf numFmtId="0" fontId="2" fillId="32" borderId="10" xfId="0" applyFont="1" applyFill="1" applyBorder="1" applyAlignment="1">
      <alignment horizontal="distributed" vertical="center" wrapText="1"/>
    </xf>
    <xf numFmtId="0" fontId="10" fillId="0" borderId="0" xfId="0" applyFont="1" applyAlignment="1">
      <alignment horizontal="left" vertical="center"/>
    </xf>
    <xf numFmtId="0" fontId="2" fillId="33" borderId="13" xfId="0" applyFont="1" applyFill="1" applyBorder="1" applyAlignment="1">
      <alignment horizontal="distributed" vertical="center" wrapText="1"/>
    </xf>
    <xf numFmtId="0" fontId="2" fillId="33" borderId="24" xfId="0" applyFont="1" applyFill="1" applyBorder="1" applyAlignment="1">
      <alignment horizontal="distributed" vertical="center" wrapText="1"/>
    </xf>
    <xf numFmtId="0" fontId="2" fillId="33" borderId="15" xfId="0" applyFont="1" applyFill="1" applyBorder="1" applyAlignment="1">
      <alignment horizontal="distributed" vertical="center" wrapText="1"/>
    </xf>
    <xf numFmtId="49" fontId="2" fillId="33" borderId="17"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189" fontId="2" fillId="0" borderId="13" xfId="0" applyNumberFormat="1" applyFont="1" applyBorder="1" applyAlignment="1">
      <alignment horizontal="right" vertical="center" wrapText="1"/>
    </xf>
    <xf numFmtId="189" fontId="2" fillId="0" borderId="15" xfId="0" applyNumberFormat="1" applyFont="1" applyBorder="1" applyAlignment="1">
      <alignment horizontal="right" vertical="center" wrapText="1"/>
    </xf>
    <xf numFmtId="189" fontId="4" fillId="0" borderId="13" xfId="0" applyNumberFormat="1" applyFont="1" applyBorder="1" applyAlignment="1">
      <alignment horizontal="right" vertical="center" wrapText="1"/>
    </xf>
    <xf numFmtId="189" fontId="4" fillId="0" borderId="15" xfId="0" applyNumberFormat="1" applyFont="1" applyBorder="1" applyAlignment="1">
      <alignment horizontal="right" vertical="center" wrapText="1"/>
    </xf>
    <xf numFmtId="49" fontId="4" fillId="33" borderId="16" xfId="0" applyNumberFormat="1" applyFont="1" applyFill="1" applyBorder="1" applyAlignment="1">
      <alignment horizontal="distributed" vertical="center" wrapText="1"/>
    </xf>
    <xf numFmtId="49" fontId="4" fillId="33" borderId="17" xfId="0" applyNumberFormat="1" applyFont="1" applyFill="1" applyBorder="1" applyAlignment="1">
      <alignment horizontal="distributed" vertical="center" wrapText="1"/>
    </xf>
    <xf numFmtId="49" fontId="4" fillId="33" borderId="18" xfId="0" applyNumberFormat="1" applyFont="1" applyFill="1" applyBorder="1" applyAlignment="1">
      <alignment horizontal="distributed" vertical="center" wrapText="1"/>
    </xf>
    <xf numFmtId="49" fontId="4" fillId="33" borderId="19" xfId="0" applyNumberFormat="1" applyFont="1" applyFill="1" applyBorder="1" applyAlignment="1">
      <alignment horizontal="distributed" vertical="center" wrapText="1"/>
    </xf>
    <xf numFmtId="49" fontId="4" fillId="33" borderId="20" xfId="0" applyNumberFormat="1" applyFont="1" applyFill="1" applyBorder="1" applyAlignment="1">
      <alignment horizontal="distributed" vertical="center" wrapText="1"/>
    </xf>
    <xf numFmtId="49" fontId="4" fillId="33" borderId="21" xfId="0" applyNumberFormat="1" applyFont="1" applyFill="1" applyBorder="1" applyAlignment="1">
      <alignment horizontal="distributed" vertical="center" wrapText="1"/>
    </xf>
    <xf numFmtId="49" fontId="2" fillId="33" borderId="16" xfId="0" applyNumberFormat="1" applyFont="1" applyFill="1" applyBorder="1" applyAlignment="1">
      <alignment horizontal="distributed" vertical="center" wrapText="1"/>
    </xf>
    <xf numFmtId="49" fontId="2" fillId="33" borderId="17" xfId="0" applyNumberFormat="1" applyFont="1" applyFill="1" applyBorder="1" applyAlignment="1">
      <alignment horizontal="distributed" vertical="center" wrapText="1"/>
    </xf>
    <xf numFmtId="49" fontId="2" fillId="33" borderId="18" xfId="0" applyNumberFormat="1" applyFont="1" applyFill="1" applyBorder="1" applyAlignment="1">
      <alignment horizontal="distributed" vertical="center" wrapText="1"/>
    </xf>
    <xf numFmtId="49" fontId="2" fillId="33" borderId="19" xfId="0" applyNumberFormat="1" applyFont="1" applyFill="1" applyBorder="1" applyAlignment="1">
      <alignment horizontal="distributed" vertical="center" wrapText="1"/>
    </xf>
    <xf numFmtId="49" fontId="2" fillId="33" borderId="20" xfId="0" applyNumberFormat="1" applyFont="1" applyFill="1" applyBorder="1" applyAlignment="1">
      <alignment horizontal="distributed" vertical="center" wrapText="1"/>
    </xf>
    <xf numFmtId="49" fontId="2" fillId="33" borderId="21" xfId="0" applyNumberFormat="1" applyFont="1" applyFill="1" applyBorder="1" applyAlignment="1">
      <alignment horizontal="distributed"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2" borderId="16" xfId="0" applyFont="1" applyFill="1" applyBorder="1" applyAlignment="1">
      <alignment horizontal="distributed" vertical="center" wrapText="1"/>
    </xf>
    <xf numFmtId="0" fontId="2" fillId="32" borderId="18" xfId="0" applyFont="1" applyFill="1" applyBorder="1" applyAlignment="1">
      <alignment horizontal="distributed" vertical="center" wrapText="1"/>
    </xf>
    <xf numFmtId="0" fontId="2" fillId="32" borderId="19" xfId="0" applyFont="1" applyFill="1" applyBorder="1" applyAlignment="1">
      <alignment horizontal="distributed" vertical="center" wrapText="1"/>
    </xf>
    <xf numFmtId="0" fontId="2" fillId="32" borderId="21" xfId="0" applyFont="1" applyFill="1" applyBorder="1" applyAlignment="1">
      <alignment horizontal="distributed" vertical="center" wrapText="1"/>
    </xf>
    <xf numFmtId="0" fontId="2" fillId="32" borderId="16" xfId="0" applyFont="1" applyFill="1" applyBorder="1" applyAlignment="1">
      <alignment horizontal="distributed" vertical="center" wrapText="1"/>
    </xf>
    <xf numFmtId="0" fontId="2" fillId="32" borderId="18" xfId="0" applyFont="1" applyFill="1" applyBorder="1" applyAlignment="1">
      <alignment horizontal="distributed" vertical="center" wrapText="1"/>
    </xf>
    <xf numFmtId="0" fontId="2" fillId="32" borderId="19" xfId="0" applyFont="1" applyFill="1" applyBorder="1" applyAlignment="1">
      <alignment horizontal="distributed" vertical="center" wrapText="1"/>
    </xf>
    <xf numFmtId="0" fontId="2" fillId="32" borderId="21" xfId="0" applyFont="1" applyFill="1" applyBorder="1" applyAlignment="1">
      <alignment horizontal="distributed" vertical="center" wrapText="1"/>
    </xf>
    <xf numFmtId="0" fontId="2" fillId="32" borderId="24" xfId="0" applyFont="1" applyFill="1" applyBorder="1" applyAlignment="1">
      <alignment horizontal="distributed" vertical="center" wrapText="1"/>
    </xf>
    <xf numFmtId="0" fontId="11" fillId="32" borderId="10" xfId="0" applyFont="1" applyFill="1" applyBorder="1" applyAlignment="1">
      <alignment horizontal="distributed" vertical="center" wrapText="1"/>
    </xf>
    <xf numFmtId="0" fontId="11" fillId="33" borderId="13" xfId="0" applyFont="1" applyFill="1" applyBorder="1" applyAlignment="1">
      <alignment horizontal="distributed" vertical="center" wrapText="1"/>
    </xf>
    <xf numFmtId="0" fontId="11" fillId="33" borderId="24" xfId="0" applyFont="1" applyFill="1" applyBorder="1" applyAlignment="1">
      <alignment horizontal="distributed" vertical="center" wrapText="1"/>
    </xf>
    <xf numFmtId="0" fontId="11" fillId="32" borderId="10" xfId="0" applyFont="1" applyFill="1" applyBorder="1" applyAlignment="1">
      <alignment horizontal="distributed" vertical="center" wrapText="1"/>
    </xf>
    <xf numFmtId="0" fontId="2" fillId="32" borderId="10" xfId="0" applyFont="1" applyFill="1" applyBorder="1" applyAlignment="1">
      <alignment horizontal="center" vertical="center" textRotation="255"/>
    </xf>
    <xf numFmtId="0" fontId="16" fillId="32" borderId="10" xfId="0" applyFont="1" applyFill="1" applyBorder="1" applyAlignment="1">
      <alignment/>
    </xf>
    <xf numFmtId="0" fontId="2" fillId="32" borderId="13" xfId="0" applyFont="1" applyFill="1" applyBorder="1" applyAlignment="1">
      <alignment horizontal="center" vertical="center" textRotation="255"/>
    </xf>
    <xf numFmtId="0" fontId="2" fillId="32" borderId="24" xfId="0" applyFont="1" applyFill="1" applyBorder="1" applyAlignment="1">
      <alignment horizontal="center" vertical="center" textRotation="255"/>
    </xf>
    <xf numFmtId="0" fontId="2" fillId="32" borderId="15" xfId="0" applyFont="1" applyFill="1" applyBorder="1" applyAlignment="1">
      <alignment horizontal="center" vertical="center" textRotation="255"/>
    </xf>
    <xf numFmtId="0" fontId="16" fillId="32" borderId="24" xfId="0" applyFont="1" applyFill="1" applyBorder="1" applyAlignment="1">
      <alignment/>
    </xf>
    <xf numFmtId="0" fontId="16" fillId="32" borderId="15" xfId="0" applyFont="1" applyFill="1" applyBorder="1" applyAlignment="1">
      <alignment/>
    </xf>
    <xf numFmtId="0" fontId="16" fillId="0" borderId="12" xfId="0" applyFont="1" applyBorder="1" applyAlignment="1">
      <alignment horizontal="distributed" vertical="center"/>
    </xf>
    <xf numFmtId="49" fontId="4" fillId="33" borderId="10" xfId="0" applyNumberFormat="1" applyFont="1" applyFill="1" applyBorder="1" applyAlignment="1">
      <alignment horizontal="distributed" vertical="center" wrapText="1"/>
    </xf>
    <xf numFmtId="0" fontId="2" fillId="32" borderId="11" xfId="0" applyFont="1" applyFill="1" applyBorder="1" applyAlignment="1">
      <alignment horizontal="center" vertical="center" shrinkToFit="1"/>
    </xf>
    <xf numFmtId="0" fontId="2" fillId="32" borderId="14" xfId="0" applyFont="1" applyFill="1" applyBorder="1" applyAlignment="1">
      <alignment horizontal="center" vertical="center" shrinkToFit="1"/>
    </xf>
    <xf numFmtId="0" fontId="2" fillId="32" borderId="12" xfId="0" applyFont="1" applyFill="1" applyBorder="1" applyAlignment="1">
      <alignment horizontal="center" vertical="center" shrinkToFit="1"/>
    </xf>
    <xf numFmtId="49" fontId="2" fillId="33" borderId="10" xfId="0" applyNumberFormat="1" applyFont="1" applyFill="1" applyBorder="1" applyAlignment="1">
      <alignment horizontal="distributed" vertical="center" wrapText="1"/>
    </xf>
    <xf numFmtId="0" fontId="2" fillId="32" borderId="11"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5" fillId="32" borderId="24" xfId="0" applyFont="1" applyFill="1" applyBorder="1" applyAlignment="1">
      <alignment horizontal="distributed" vertical="center" wrapText="1"/>
    </xf>
    <xf numFmtId="0" fontId="5" fillId="32" borderId="15" xfId="0" applyFont="1" applyFill="1" applyBorder="1" applyAlignment="1">
      <alignment horizontal="distributed" vertical="center" wrapText="1"/>
    </xf>
    <xf numFmtId="0" fontId="0" fillId="0" borderId="12" xfId="0" applyBorder="1" applyAlignment="1">
      <alignment/>
    </xf>
    <xf numFmtId="49" fontId="2" fillId="33" borderId="14" xfId="0" applyNumberFormat="1" applyFont="1" applyFill="1" applyBorder="1" applyAlignment="1">
      <alignment horizontal="distributed" vertical="center" wrapText="1"/>
    </xf>
    <xf numFmtId="0" fontId="7" fillId="32" borderId="13" xfId="0" applyFont="1" applyFill="1" applyBorder="1" applyAlignment="1">
      <alignment horizontal="distributed" vertical="center" wrapText="1"/>
    </xf>
    <xf numFmtId="0" fontId="7" fillId="32" borderId="24" xfId="0" applyFont="1" applyFill="1" applyBorder="1" applyAlignment="1">
      <alignment horizontal="distributed" vertical="center" wrapText="1"/>
    </xf>
    <xf numFmtId="0" fontId="7" fillId="32" borderId="15" xfId="0" applyFont="1" applyFill="1" applyBorder="1" applyAlignment="1">
      <alignment horizontal="distributed" vertical="center" wrapText="1"/>
    </xf>
    <xf numFmtId="49" fontId="4" fillId="33" borderId="11" xfId="0" applyNumberFormat="1" applyFont="1" applyFill="1" applyBorder="1" applyAlignment="1">
      <alignment horizontal="distributed" vertical="center" wrapText="1"/>
    </xf>
    <xf numFmtId="49" fontId="4" fillId="33" borderId="14" xfId="0" applyNumberFormat="1" applyFont="1" applyFill="1" applyBorder="1" applyAlignment="1">
      <alignment horizontal="distributed" vertical="center" wrapText="1"/>
    </xf>
    <xf numFmtId="49" fontId="5" fillId="0" borderId="0" xfId="0" applyNumberFormat="1" applyFont="1" applyAlignment="1">
      <alignment vertical="top"/>
    </xf>
    <xf numFmtId="0" fontId="0" fillId="0" borderId="0" xfId="0" applyAlignment="1">
      <alignment vertical="top"/>
    </xf>
    <xf numFmtId="0" fontId="5" fillId="32" borderId="13" xfId="0" applyFont="1" applyFill="1" applyBorder="1" applyAlignment="1">
      <alignment horizontal="distributed" vertical="center"/>
    </xf>
    <xf numFmtId="0" fontId="5" fillId="32" borderId="24" xfId="0" applyFont="1" applyFill="1" applyBorder="1" applyAlignment="1">
      <alignment horizontal="distributed" vertical="center"/>
    </xf>
    <xf numFmtId="0" fontId="5" fillId="32" borderId="15" xfId="0" applyFont="1" applyFill="1" applyBorder="1" applyAlignment="1">
      <alignment horizontal="distributed" vertical="center"/>
    </xf>
    <xf numFmtId="49" fontId="2" fillId="33" borderId="16"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23" xfId="0" applyNumberFormat="1" applyFont="1" applyFill="1" applyBorder="1" applyAlignment="1">
      <alignment horizontal="center" vertical="center" wrapText="1"/>
    </xf>
    <xf numFmtId="49" fontId="2" fillId="33" borderId="19"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49" fontId="16" fillId="0" borderId="20" xfId="0" applyNumberFormat="1" applyFont="1" applyBorder="1" applyAlignment="1">
      <alignment/>
    </xf>
    <xf numFmtId="0" fontId="0" fillId="0" borderId="20" xfId="0" applyBorder="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５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22"/>
  <sheetViews>
    <sheetView zoomScale="130" zoomScaleNormal="130" zoomScaleSheetLayoutView="120" zoomScalePageLayoutView="0" workbookViewId="0" topLeftCell="A1">
      <selection activeCell="D35" sqref="D35"/>
    </sheetView>
  </sheetViews>
  <sheetFormatPr defaultColWidth="9.00390625" defaultRowHeight="12" customHeight="1"/>
  <cols>
    <col min="1" max="1" width="2.625" style="1" customWidth="1"/>
    <col min="2" max="2" width="3.875" style="1" customWidth="1"/>
    <col min="3" max="3" width="6.125" style="1" customWidth="1"/>
    <col min="4" max="10" width="9.375" style="1" customWidth="1"/>
    <col min="11" max="16384" width="9.00390625" style="1" customWidth="1"/>
  </cols>
  <sheetData>
    <row r="1" spans="2:3" ht="14.25" customHeight="1">
      <c r="B1" s="2" t="s">
        <v>13</v>
      </c>
      <c r="C1" s="2"/>
    </row>
    <row r="3" spans="2:8" ht="12" customHeight="1">
      <c r="B3" s="217" t="s">
        <v>0</v>
      </c>
      <c r="C3" s="218"/>
      <c r="D3" s="221" t="s">
        <v>9</v>
      </c>
      <c r="E3" s="222"/>
      <c r="F3" s="223"/>
      <c r="G3" s="213" t="s">
        <v>7</v>
      </c>
      <c r="H3" s="213" t="s">
        <v>8</v>
      </c>
    </row>
    <row r="4" spans="2:8" ht="12" customHeight="1">
      <c r="B4" s="219"/>
      <c r="C4" s="220"/>
      <c r="D4" s="5" t="s">
        <v>1</v>
      </c>
      <c r="E4" s="5" t="s">
        <v>2</v>
      </c>
      <c r="F4" s="5" t="s">
        <v>3</v>
      </c>
      <c r="G4" s="214"/>
      <c r="H4" s="214"/>
    </row>
    <row r="5" spans="2:8" ht="12" customHeight="1">
      <c r="B5" s="215"/>
      <c r="C5" s="216"/>
      <c r="D5" s="4" t="s">
        <v>4</v>
      </c>
      <c r="E5" s="4" t="s">
        <v>4</v>
      </c>
      <c r="F5" s="4" t="s">
        <v>4</v>
      </c>
      <c r="G5" s="4" t="s">
        <v>4</v>
      </c>
      <c r="H5" s="4" t="s">
        <v>5</v>
      </c>
    </row>
    <row r="6" spans="2:8" ht="12" customHeight="1">
      <c r="B6" s="211" t="s">
        <v>14</v>
      </c>
      <c r="C6" s="212"/>
      <c r="D6" s="7">
        <v>28274</v>
      </c>
      <c r="E6" s="7">
        <v>14184</v>
      </c>
      <c r="F6" s="7">
        <v>13944</v>
      </c>
      <c r="G6" s="7">
        <v>39732</v>
      </c>
      <c r="H6" s="8">
        <v>1.41</v>
      </c>
    </row>
    <row r="7" spans="2:8" ht="12" customHeight="1">
      <c r="B7" s="6"/>
      <c r="C7" s="10">
        <v>19</v>
      </c>
      <c r="D7" s="7">
        <v>26598</v>
      </c>
      <c r="E7" s="7">
        <v>13368</v>
      </c>
      <c r="F7" s="7">
        <v>13086</v>
      </c>
      <c r="G7" s="7">
        <v>44489</v>
      </c>
      <c r="H7" s="8">
        <v>1.67</v>
      </c>
    </row>
    <row r="8" spans="2:8" ht="12" customHeight="1">
      <c r="B8" s="6"/>
      <c r="C8" s="10">
        <v>20</v>
      </c>
      <c r="D8" s="7">
        <v>30930</v>
      </c>
      <c r="E8" s="7">
        <v>16188</v>
      </c>
      <c r="F8" s="7">
        <v>14535</v>
      </c>
      <c r="G8" s="7">
        <v>36447</v>
      </c>
      <c r="H8" s="8">
        <v>1.18</v>
      </c>
    </row>
    <row r="9" spans="2:8" ht="12" customHeight="1">
      <c r="B9" s="12" t="s">
        <v>6</v>
      </c>
      <c r="C9" s="10">
        <v>21</v>
      </c>
      <c r="D9" s="7">
        <v>42302.416666666664</v>
      </c>
      <c r="E9" s="7">
        <v>23940.833333333332</v>
      </c>
      <c r="F9" s="7">
        <v>18099.166666666668</v>
      </c>
      <c r="G9" s="7">
        <v>21671.583333333332</v>
      </c>
      <c r="H9" s="8">
        <v>0.51</v>
      </c>
    </row>
    <row r="10" spans="2:8" ht="12" customHeight="1">
      <c r="B10" s="12" t="s">
        <v>6</v>
      </c>
      <c r="C10" s="11">
        <v>22</v>
      </c>
      <c r="D10" s="13">
        <v>36958</v>
      </c>
      <c r="E10" s="13">
        <v>19498</v>
      </c>
      <c r="F10" s="13">
        <v>17251</v>
      </c>
      <c r="G10" s="13">
        <v>25937</v>
      </c>
      <c r="H10" s="14">
        <v>0.7</v>
      </c>
    </row>
    <row r="12" spans="2:4" ht="12" customHeight="1">
      <c r="B12" s="15" t="s">
        <v>15</v>
      </c>
      <c r="C12" s="3"/>
      <c r="D12" s="3"/>
    </row>
    <row r="13" spans="2:6" ht="12" customHeight="1">
      <c r="B13" s="209" t="s">
        <v>10</v>
      </c>
      <c r="C13" s="210"/>
      <c r="D13" s="210"/>
      <c r="E13" s="210"/>
      <c r="F13" s="210"/>
    </row>
    <row r="14" spans="2:6" ht="12" customHeight="1">
      <c r="B14" s="209" t="s">
        <v>11</v>
      </c>
      <c r="C14" s="210"/>
      <c r="D14" s="210"/>
      <c r="E14" s="210"/>
      <c r="F14" s="210"/>
    </row>
    <row r="15" spans="2:10" ht="12" customHeight="1">
      <c r="B15" s="209" t="s">
        <v>12</v>
      </c>
      <c r="C15" s="210"/>
      <c r="D15" s="210"/>
      <c r="E15" s="210"/>
      <c r="F15" s="210"/>
      <c r="G15" s="210"/>
      <c r="H15" s="210"/>
      <c r="I15" s="210"/>
      <c r="J15" s="210"/>
    </row>
    <row r="21" ht="12" customHeight="1">
      <c r="F21" s="9"/>
    </row>
    <row r="22" ht="12" customHeight="1">
      <c r="F22" s="9"/>
    </row>
  </sheetData>
  <sheetProtection/>
  <mergeCells count="9">
    <mergeCell ref="B14:F14"/>
    <mergeCell ref="B15:J15"/>
    <mergeCell ref="B6:C6"/>
    <mergeCell ref="G3:G4"/>
    <mergeCell ref="H3:H4"/>
    <mergeCell ref="B5:C5"/>
    <mergeCell ref="B3:C4"/>
    <mergeCell ref="D3:F3"/>
    <mergeCell ref="B13:F13"/>
  </mergeCells>
  <printOptions/>
  <pageMargins left="0.7874015748031497" right="0.7874015748031497" top="0.984251968503937" bottom="0.984251968503937" header="0.5118110236220472" footer="0.5118110236220472"/>
  <pageSetup horizontalDpi="300" verticalDpi="300" orientation="portrait" paperSize="9" scale="110" r:id="rId1"/>
  <headerFooter alignWithMargins="0">
    <oddHeader>&amp;L&amp;F</oddHeader>
  </headerFooter>
</worksheet>
</file>

<file path=xl/worksheets/sheet10.xml><?xml version="1.0" encoding="utf-8"?>
<worksheet xmlns="http://schemas.openxmlformats.org/spreadsheetml/2006/main" xmlns:r="http://schemas.openxmlformats.org/officeDocument/2006/relationships">
  <dimension ref="A1:U55"/>
  <sheetViews>
    <sheetView zoomScalePageLayoutView="0" workbookViewId="0" topLeftCell="A1">
      <selection activeCell="F45" sqref="F45"/>
    </sheetView>
  </sheetViews>
  <sheetFormatPr defaultColWidth="9.00390625" defaultRowHeight="13.5"/>
  <cols>
    <col min="1" max="1" width="2.625" style="1" customWidth="1"/>
    <col min="2" max="2" width="30.875" style="1" customWidth="1"/>
    <col min="3" max="3" width="6.625" style="1" customWidth="1"/>
    <col min="4" max="4" width="8.625" style="1" customWidth="1"/>
    <col min="5" max="5" width="5.625" style="1" customWidth="1"/>
    <col min="6" max="6" width="8.625" style="1" customWidth="1"/>
    <col min="7" max="7" width="5.625" style="1" customWidth="1"/>
    <col min="8" max="8" width="8.625" style="1" customWidth="1"/>
    <col min="9" max="9" width="5.625" style="1" customWidth="1"/>
    <col min="10" max="10" width="8.625" style="1" customWidth="1"/>
    <col min="11" max="11" width="5.625" style="1" customWidth="1"/>
    <col min="12" max="12" width="7.625" style="1" customWidth="1"/>
    <col min="13" max="13" width="5.625" style="1" customWidth="1"/>
    <col min="14" max="14" width="8.625" style="1" customWidth="1"/>
    <col min="15" max="15" width="5.625" style="1" customWidth="1"/>
    <col min="16" max="16" width="8.625" style="1" customWidth="1"/>
    <col min="17" max="17" width="5.625" style="1" customWidth="1"/>
    <col min="18" max="18" width="8.625" style="1" customWidth="1"/>
    <col min="19" max="19" width="5.50390625" style="1" customWidth="1"/>
    <col min="20" max="20" width="8.625" style="1" customWidth="1"/>
    <col min="21" max="21" width="0.5" style="1" customWidth="1"/>
    <col min="22" max="16384" width="9.00390625" style="1" customWidth="1"/>
  </cols>
  <sheetData>
    <row r="1" spans="1:9" ht="15" customHeight="1">
      <c r="A1" s="1" t="s">
        <v>74</v>
      </c>
      <c r="B1" s="2" t="s">
        <v>184</v>
      </c>
      <c r="I1" s="1" t="s">
        <v>185</v>
      </c>
    </row>
    <row r="2" ht="12" customHeight="1"/>
    <row r="3" spans="2:20" ht="12" customHeight="1">
      <c r="B3" s="260" t="s">
        <v>95</v>
      </c>
      <c r="C3" s="246" t="s">
        <v>24</v>
      </c>
      <c r="D3" s="247"/>
      <c r="E3" s="246" t="s">
        <v>186</v>
      </c>
      <c r="F3" s="310"/>
      <c r="G3" s="246" t="s">
        <v>98</v>
      </c>
      <c r="H3" s="247"/>
      <c r="I3" s="246" t="s">
        <v>187</v>
      </c>
      <c r="J3" s="247"/>
      <c r="K3" s="246" t="s">
        <v>188</v>
      </c>
      <c r="L3" s="247"/>
      <c r="M3" s="233" t="s">
        <v>100</v>
      </c>
      <c r="N3" s="233"/>
      <c r="O3" s="234" t="s">
        <v>189</v>
      </c>
      <c r="P3" s="234"/>
      <c r="Q3" s="234" t="s">
        <v>59</v>
      </c>
      <c r="R3" s="234"/>
      <c r="S3" s="234" t="s">
        <v>190</v>
      </c>
      <c r="T3" s="234"/>
    </row>
    <row r="4" spans="2:20" ht="12" customHeight="1">
      <c r="B4" s="261"/>
      <c r="C4" s="305" t="s">
        <v>160</v>
      </c>
      <c r="D4" s="255" t="s">
        <v>191</v>
      </c>
      <c r="E4" s="305" t="s">
        <v>160</v>
      </c>
      <c r="F4" s="255" t="s">
        <v>191</v>
      </c>
      <c r="G4" s="305" t="s">
        <v>160</v>
      </c>
      <c r="H4" s="255" t="s">
        <v>191</v>
      </c>
      <c r="I4" s="305" t="s">
        <v>160</v>
      </c>
      <c r="J4" s="255" t="s">
        <v>191</v>
      </c>
      <c r="K4" s="305" t="s">
        <v>160</v>
      </c>
      <c r="L4" s="255" t="s">
        <v>191</v>
      </c>
      <c r="M4" s="303" t="s">
        <v>160</v>
      </c>
      <c r="N4" s="233" t="s">
        <v>191</v>
      </c>
      <c r="O4" s="303" t="s">
        <v>160</v>
      </c>
      <c r="P4" s="233" t="s">
        <v>191</v>
      </c>
      <c r="Q4" s="303" t="s">
        <v>160</v>
      </c>
      <c r="R4" s="233" t="s">
        <v>191</v>
      </c>
      <c r="S4" s="303" t="s">
        <v>160</v>
      </c>
      <c r="T4" s="233" t="s">
        <v>191</v>
      </c>
    </row>
    <row r="5" spans="2:20" ht="12" customHeight="1">
      <c r="B5" s="261"/>
      <c r="C5" s="306"/>
      <c r="D5" s="308"/>
      <c r="E5" s="306"/>
      <c r="F5" s="308"/>
      <c r="G5" s="306"/>
      <c r="H5" s="308"/>
      <c r="I5" s="306"/>
      <c r="J5" s="308"/>
      <c r="K5" s="306"/>
      <c r="L5" s="308"/>
      <c r="M5" s="303"/>
      <c r="N5" s="304"/>
      <c r="O5" s="303"/>
      <c r="P5" s="304"/>
      <c r="Q5" s="303"/>
      <c r="R5" s="304"/>
      <c r="S5" s="303"/>
      <c r="T5" s="304"/>
    </row>
    <row r="6" spans="2:20" ht="12" customHeight="1">
      <c r="B6" s="262"/>
      <c r="C6" s="307"/>
      <c r="D6" s="309"/>
      <c r="E6" s="307"/>
      <c r="F6" s="309"/>
      <c r="G6" s="307"/>
      <c r="H6" s="309"/>
      <c r="I6" s="307"/>
      <c r="J6" s="309"/>
      <c r="K6" s="307"/>
      <c r="L6" s="309"/>
      <c r="M6" s="303"/>
      <c r="N6" s="304"/>
      <c r="O6" s="303"/>
      <c r="P6" s="304"/>
      <c r="Q6" s="303"/>
      <c r="R6" s="304"/>
      <c r="S6" s="303"/>
      <c r="T6" s="304"/>
    </row>
    <row r="7" spans="2:20" ht="15.75" customHeight="1">
      <c r="B7" s="49"/>
      <c r="C7" s="4"/>
      <c r="D7" s="4" t="s">
        <v>28</v>
      </c>
      <c r="E7" s="4"/>
      <c r="F7" s="4" t="s">
        <v>28</v>
      </c>
      <c r="G7" s="4"/>
      <c r="H7" s="4" t="s">
        <v>28</v>
      </c>
      <c r="I7" s="4"/>
      <c r="J7" s="4" t="s">
        <v>28</v>
      </c>
      <c r="K7" s="4"/>
      <c r="L7" s="4" t="s">
        <v>28</v>
      </c>
      <c r="M7" s="4"/>
      <c r="N7" s="4" t="s">
        <v>28</v>
      </c>
      <c r="O7" s="4"/>
      <c r="P7" s="4" t="s">
        <v>28</v>
      </c>
      <c r="Q7" s="4"/>
      <c r="R7" s="4" t="s">
        <v>28</v>
      </c>
      <c r="S7" s="4"/>
      <c r="T7" s="4" t="s">
        <v>28</v>
      </c>
    </row>
    <row r="8" spans="2:20" ht="15.75" customHeight="1">
      <c r="B8" s="70" t="s">
        <v>192</v>
      </c>
      <c r="C8" s="117">
        <v>731</v>
      </c>
      <c r="D8" s="117">
        <v>141075</v>
      </c>
      <c r="E8" s="118">
        <v>34</v>
      </c>
      <c r="F8" s="118">
        <v>430</v>
      </c>
      <c r="G8" s="118">
        <v>118</v>
      </c>
      <c r="H8" s="118">
        <v>4111</v>
      </c>
      <c r="I8" s="118">
        <v>128</v>
      </c>
      <c r="J8" s="118">
        <v>12725</v>
      </c>
      <c r="K8" s="118">
        <v>57</v>
      </c>
      <c r="L8" s="118">
        <v>11563</v>
      </c>
      <c r="M8" s="118">
        <v>62</v>
      </c>
      <c r="N8" s="118">
        <v>13288</v>
      </c>
      <c r="O8" s="118">
        <v>222</v>
      </c>
      <c r="P8" s="118">
        <v>72651</v>
      </c>
      <c r="Q8" s="118">
        <v>11</v>
      </c>
      <c r="R8" s="118">
        <v>4800</v>
      </c>
      <c r="S8" s="118">
        <v>99</v>
      </c>
      <c r="T8" s="118">
        <v>21507</v>
      </c>
    </row>
    <row r="9" spans="2:21" s="119" customFormat="1" ht="15.75" customHeight="1">
      <c r="B9" s="120" t="s">
        <v>193</v>
      </c>
      <c r="C9" s="121">
        <v>714</v>
      </c>
      <c r="D9" s="121">
        <v>138540</v>
      </c>
      <c r="E9" s="121">
        <f aca="true" t="shared" si="0" ref="E9:T9">SUM(E10:E29)</f>
        <v>30</v>
      </c>
      <c r="F9" s="122">
        <f t="shared" si="0"/>
        <v>355</v>
      </c>
      <c r="G9" s="121">
        <f t="shared" si="0"/>
        <v>112</v>
      </c>
      <c r="H9" s="121">
        <f t="shared" si="0"/>
        <v>3845</v>
      </c>
      <c r="I9" s="121">
        <f t="shared" si="0"/>
        <v>129</v>
      </c>
      <c r="J9" s="121">
        <f t="shared" si="0"/>
        <v>13190</v>
      </c>
      <c r="K9" s="121">
        <f t="shared" si="0"/>
        <v>54</v>
      </c>
      <c r="L9" s="121">
        <f t="shared" si="0"/>
        <v>10973</v>
      </c>
      <c r="M9" s="121">
        <f t="shared" si="0"/>
        <v>64</v>
      </c>
      <c r="N9" s="121">
        <f t="shared" si="0"/>
        <v>13006</v>
      </c>
      <c r="O9" s="121">
        <f t="shared" si="0"/>
        <v>215</v>
      </c>
      <c r="P9" s="121">
        <f t="shared" si="0"/>
        <v>71354</v>
      </c>
      <c r="Q9" s="121">
        <f t="shared" si="0"/>
        <v>11</v>
      </c>
      <c r="R9" s="121">
        <f t="shared" si="0"/>
        <v>4693</v>
      </c>
      <c r="S9" s="121">
        <f t="shared" si="0"/>
        <v>99</v>
      </c>
      <c r="T9" s="121">
        <f t="shared" si="0"/>
        <v>21124</v>
      </c>
      <c r="U9" s="48">
        <f>SUM(U10:U29)</f>
        <v>0</v>
      </c>
    </row>
    <row r="10" spans="2:20" ht="15.75" customHeight="1">
      <c r="B10" s="103" t="s">
        <v>164</v>
      </c>
      <c r="C10" s="65">
        <v>4</v>
      </c>
      <c r="D10" s="65">
        <v>158</v>
      </c>
      <c r="E10" s="123" t="s">
        <v>107</v>
      </c>
      <c r="F10" s="123" t="s">
        <v>107</v>
      </c>
      <c r="G10" s="123" t="s">
        <v>107</v>
      </c>
      <c r="H10" s="123" t="s">
        <v>107</v>
      </c>
      <c r="I10" s="123" t="s">
        <v>107</v>
      </c>
      <c r="J10" s="123" t="s">
        <v>107</v>
      </c>
      <c r="K10" s="123" t="s">
        <v>107</v>
      </c>
      <c r="L10" s="123" t="s">
        <v>107</v>
      </c>
      <c r="M10" s="123" t="s">
        <v>107</v>
      </c>
      <c r="N10" s="123" t="s">
        <v>107</v>
      </c>
      <c r="O10" s="123" t="s">
        <v>107</v>
      </c>
      <c r="P10" s="123" t="s">
        <v>107</v>
      </c>
      <c r="Q10" s="123" t="s">
        <v>107</v>
      </c>
      <c r="R10" s="123" t="s">
        <v>107</v>
      </c>
      <c r="S10" s="124">
        <v>4</v>
      </c>
      <c r="T10" s="124">
        <v>158</v>
      </c>
    </row>
    <row r="11" spans="2:20" ht="15.75" customHeight="1">
      <c r="B11" s="103" t="s">
        <v>165</v>
      </c>
      <c r="C11" s="65" t="s">
        <v>107</v>
      </c>
      <c r="D11" s="65" t="s">
        <v>107</v>
      </c>
      <c r="E11" s="65" t="s">
        <v>107</v>
      </c>
      <c r="F11" s="65" t="s">
        <v>107</v>
      </c>
      <c r="G11" s="65" t="s">
        <v>107</v>
      </c>
      <c r="H11" s="65" t="s">
        <v>107</v>
      </c>
      <c r="I11" s="65" t="s">
        <v>107</v>
      </c>
      <c r="J11" s="65" t="s">
        <v>107</v>
      </c>
      <c r="K11" s="65" t="s">
        <v>107</v>
      </c>
      <c r="L11" s="65" t="s">
        <v>107</v>
      </c>
      <c r="M11" s="65" t="s">
        <v>107</v>
      </c>
      <c r="N11" s="65" t="s">
        <v>107</v>
      </c>
      <c r="O11" s="65" t="s">
        <v>107</v>
      </c>
      <c r="P11" s="65" t="s">
        <v>107</v>
      </c>
      <c r="Q11" s="65" t="s">
        <v>107</v>
      </c>
      <c r="R11" s="65" t="s">
        <v>107</v>
      </c>
      <c r="S11" s="65" t="s">
        <v>107</v>
      </c>
      <c r="T11" s="65" t="s">
        <v>107</v>
      </c>
    </row>
    <row r="12" spans="2:20" ht="15.75" customHeight="1">
      <c r="B12" s="103" t="s">
        <v>166</v>
      </c>
      <c r="C12" s="65" t="s">
        <v>107</v>
      </c>
      <c r="D12" s="65" t="s">
        <v>107</v>
      </c>
      <c r="E12" s="65" t="s">
        <v>107</v>
      </c>
      <c r="F12" s="65" t="s">
        <v>107</v>
      </c>
      <c r="G12" s="65" t="s">
        <v>107</v>
      </c>
      <c r="H12" s="65" t="s">
        <v>107</v>
      </c>
      <c r="I12" s="65" t="s">
        <v>107</v>
      </c>
      <c r="J12" s="65" t="s">
        <v>107</v>
      </c>
      <c r="K12" s="65" t="s">
        <v>107</v>
      </c>
      <c r="L12" s="65" t="s">
        <v>107</v>
      </c>
      <c r="M12" s="65" t="s">
        <v>107</v>
      </c>
      <c r="N12" s="65" t="s">
        <v>107</v>
      </c>
      <c r="O12" s="65" t="s">
        <v>107</v>
      </c>
      <c r="P12" s="65" t="s">
        <v>107</v>
      </c>
      <c r="Q12" s="65" t="s">
        <v>107</v>
      </c>
      <c r="R12" s="65" t="s">
        <v>107</v>
      </c>
      <c r="S12" s="65" t="s">
        <v>107</v>
      </c>
      <c r="T12" s="65" t="s">
        <v>107</v>
      </c>
    </row>
    <row r="13" spans="2:20" ht="15.75" customHeight="1">
      <c r="B13" s="103" t="s">
        <v>44</v>
      </c>
      <c r="C13" s="65">
        <v>23</v>
      </c>
      <c r="D13" s="65">
        <v>5221</v>
      </c>
      <c r="E13" s="123">
        <v>1</v>
      </c>
      <c r="F13" s="124">
        <v>7</v>
      </c>
      <c r="G13" s="124">
        <v>8</v>
      </c>
      <c r="H13" s="124">
        <v>185</v>
      </c>
      <c r="I13" s="124">
        <v>4</v>
      </c>
      <c r="J13" s="124">
        <v>256</v>
      </c>
      <c r="K13" s="65" t="s">
        <v>107</v>
      </c>
      <c r="L13" s="65" t="s">
        <v>107</v>
      </c>
      <c r="M13" s="124">
        <v>1</v>
      </c>
      <c r="N13" s="124">
        <v>23</v>
      </c>
      <c r="O13" s="124">
        <v>6</v>
      </c>
      <c r="P13" s="124">
        <v>462</v>
      </c>
      <c r="Q13" s="124">
        <v>3</v>
      </c>
      <c r="R13" s="124">
        <v>4288</v>
      </c>
      <c r="S13" s="123" t="s">
        <v>107</v>
      </c>
      <c r="T13" s="123" t="s">
        <v>107</v>
      </c>
    </row>
    <row r="14" spans="2:20" ht="15.75" customHeight="1">
      <c r="B14" s="103" t="s">
        <v>45</v>
      </c>
      <c r="C14" s="65">
        <v>246</v>
      </c>
      <c r="D14" s="65">
        <v>66365</v>
      </c>
      <c r="E14" s="123">
        <v>11</v>
      </c>
      <c r="F14" s="124">
        <v>134</v>
      </c>
      <c r="G14" s="124">
        <v>46</v>
      </c>
      <c r="H14" s="124">
        <v>1775</v>
      </c>
      <c r="I14" s="124">
        <v>55</v>
      </c>
      <c r="J14" s="124">
        <v>5794</v>
      </c>
      <c r="K14" s="124">
        <v>31</v>
      </c>
      <c r="L14" s="124">
        <v>5832</v>
      </c>
      <c r="M14" s="124">
        <v>37</v>
      </c>
      <c r="N14" s="124">
        <v>7865</v>
      </c>
      <c r="O14" s="124">
        <v>66</v>
      </c>
      <c r="P14" s="124">
        <v>44965</v>
      </c>
      <c r="Q14" s="123" t="s">
        <v>107</v>
      </c>
      <c r="R14" s="123" t="s">
        <v>107</v>
      </c>
      <c r="S14" s="123" t="s">
        <v>107</v>
      </c>
      <c r="T14" s="123" t="s">
        <v>107</v>
      </c>
    </row>
    <row r="15" spans="2:20" ht="15.75" customHeight="1">
      <c r="B15" s="103" t="s">
        <v>167</v>
      </c>
      <c r="C15" s="65">
        <v>26</v>
      </c>
      <c r="D15" s="65">
        <v>2756</v>
      </c>
      <c r="E15" s="123">
        <v>1</v>
      </c>
      <c r="F15" s="124">
        <v>16</v>
      </c>
      <c r="G15" s="124">
        <v>2</v>
      </c>
      <c r="H15" s="124">
        <v>91</v>
      </c>
      <c r="I15" s="124">
        <v>1</v>
      </c>
      <c r="J15" s="124">
        <v>16</v>
      </c>
      <c r="K15" s="65" t="s">
        <v>107</v>
      </c>
      <c r="L15" s="65" t="s">
        <v>107</v>
      </c>
      <c r="M15" s="65" t="s">
        <v>107</v>
      </c>
      <c r="N15" s="65" t="s">
        <v>107</v>
      </c>
      <c r="O15" s="124">
        <v>15</v>
      </c>
      <c r="P15" s="124">
        <v>2109</v>
      </c>
      <c r="Q15" s="124">
        <v>1</v>
      </c>
      <c r="R15" s="124">
        <v>48</v>
      </c>
      <c r="S15" s="124">
        <v>6</v>
      </c>
      <c r="T15" s="124">
        <v>476</v>
      </c>
    </row>
    <row r="16" spans="2:20" ht="15.75" customHeight="1">
      <c r="B16" s="103" t="s">
        <v>168</v>
      </c>
      <c r="C16" s="65">
        <v>17</v>
      </c>
      <c r="D16" s="65">
        <v>2467</v>
      </c>
      <c r="E16" s="123" t="s">
        <v>107</v>
      </c>
      <c r="F16" s="123" t="s">
        <v>107</v>
      </c>
      <c r="G16" s="124">
        <v>1</v>
      </c>
      <c r="H16" s="124">
        <v>34</v>
      </c>
      <c r="I16" s="124">
        <v>2</v>
      </c>
      <c r="J16" s="124">
        <v>130</v>
      </c>
      <c r="K16" s="65" t="s">
        <v>107</v>
      </c>
      <c r="L16" s="65" t="s">
        <v>107</v>
      </c>
      <c r="M16" s="124">
        <v>1</v>
      </c>
      <c r="N16" s="124">
        <v>519</v>
      </c>
      <c r="O16" s="124">
        <v>13</v>
      </c>
      <c r="P16" s="124">
        <v>1784</v>
      </c>
      <c r="Q16" s="123" t="s">
        <v>107</v>
      </c>
      <c r="R16" s="123" t="s">
        <v>107</v>
      </c>
      <c r="S16" s="123" t="s">
        <v>107</v>
      </c>
      <c r="T16" s="123" t="s">
        <v>107</v>
      </c>
    </row>
    <row r="17" spans="2:20" ht="15.75" customHeight="1">
      <c r="B17" s="103" t="s">
        <v>169</v>
      </c>
      <c r="C17" s="65">
        <v>109</v>
      </c>
      <c r="D17" s="65">
        <v>8412</v>
      </c>
      <c r="E17" s="123">
        <v>4</v>
      </c>
      <c r="F17" s="124">
        <v>44</v>
      </c>
      <c r="G17" s="124">
        <v>27</v>
      </c>
      <c r="H17" s="124">
        <v>899</v>
      </c>
      <c r="I17" s="124">
        <v>16</v>
      </c>
      <c r="J17" s="124">
        <v>1003</v>
      </c>
      <c r="K17" s="124">
        <v>6</v>
      </c>
      <c r="L17" s="124">
        <v>828</v>
      </c>
      <c r="M17" s="124">
        <v>4</v>
      </c>
      <c r="N17" s="124">
        <v>94</v>
      </c>
      <c r="O17" s="124">
        <v>51</v>
      </c>
      <c r="P17" s="124">
        <v>5339</v>
      </c>
      <c r="Q17" s="124">
        <v>1</v>
      </c>
      <c r="R17" s="124">
        <v>205</v>
      </c>
      <c r="S17" s="123" t="s">
        <v>107</v>
      </c>
      <c r="T17" s="123" t="s">
        <v>107</v>
      </c>
    </row>
    <row r="18" spans="2:20" ht="15.75" customHeight="1">
      <c r="B18" s="103" t="s">
        <v>170</v>
      </c>
      <c r="C18" s="65">
        <v>65</v>
      </c>
      <c r="D18" s="65">
        <v>12521</v>
      </c>
      <c r="E18" s="123">
        <v>2</v>
      </c>
      <c r="F18" s="124">
        <v>22</v>
      </c>
      <c r="G18" s="124">
        <v>5</v>
      </c>
      <c r="H18" s="124">
        <v>161</v>
      </c>
      <c r="I18" s="124">
        <v>15</v>
      </c>
      <c r="J18" s="124">
        <v>1862</v>
      </c>
      <c r="K18" s="124">
        <v>4</v>
      </c>
      <c r="L18" s="124">
        <v>435</v>
      </c>
      <c r="M18" s="124">
        <v>13</v>
      </c>
      <c r="N18" s="124">
        <v>2242</v>
      </c>
      <c r="O18" s="124">
        <v>26</v>
      </c>
      <c r="P18" s="124">
        <v>7799</v>
      </c>
      <c r="Q18" s="123" t="s">
        <v>107</v>
      </c>
      <c r="R18" s="123" t="s">
        <v>107</v>
      </c>
      <c r="S18" s="123" t="s">
        <v>107</v>
      </c>
      <c r="T18" s="123" t="s">
        <v>107</v>
      </c>
    </row>
    <row r="19" spans="2:20" ht="15.75" customHeight="1">
      <c r="B19" s="103" t="s">
        <v>171</v>
      </c>
      <c r="C19" s="65">
        <v>37</v>
      </c>
      <c r="D19" s="65">
        <v>9151</v>
      </c>
      <c r="E19" s="123" t="s">
        <v>107</v>
      </c>
      <c r="F19" s="123" t="s">
        <v>107</v>
      </c>
      <c r="G19" s="124">
        <v>3</v>
      </c>
      <c r="H19" s="124">
        <v>141</v>
      </c>
      <c r="I19" s="124">
        <v>6</v>
      </c>
      <c r="J19" s="124">
        <v>686</v>
      </c>
      <c r="K19" s="124">
        <v>1</v>
      </c>
      <c r="L19" s="124">
        <v>323</v>
      </c>
      <c r="M19" s="65" t="s">
        <v>107</v>
      </c>
      <c r="N19" s="65" t="s">
        <v>107</v>
      </c>
      <c r="O19" s="124">
        <v>26</v>
      </c>
      <c r="P19" s="124">
        <v>7986</v>
      </c>
      <c r="Q19" s="124">
        <v>1</v>
      </c>
      <c r="R19" s="124">
        <v>15</v>
      </c>
      <c r="S19" s="123" t="s">
        <v>107</v>
      </c>
      <c r="T19" s="123" t="s">
        <v>107</v>
      </c>
    </row>
    <row r="20" spans="2:20" ht="15.75" customHeight="1">
      <c r="B20" s="103" t="s">
        <v>172</v>
      </c>
      <c r="C20" s="65" t="s">
        <v>107</v>
      </c>
      <c r="D20" s="65" t="s">
        <v>107</v>
      </c>
      <c r="E20" s="123" t="s">
        <v>107</v>
      </c>
      <c r="F20" s="123" t="s">
        <v>107</v>
      </c>
      <c r="G20" s="123" t="s">
        <v>107</v>
      </c>
      <c r="H20" s="123" t="s">
        <v>107</v>
      </c>
      <c r="I20" s="123" t="s">
        <v>107</v>
      </c>
      <c r="J20" s="123" t="s">
        <v>107</v>
      </c>
      <c r="K20" s="123" t="s">
        <v>107</v>
      </c>
      <c r="L20" s="123" t="s">
        <v>107</v>
      </c>
      <c r="M20" s="123" t="s">
        <v>107</v>
      </c>
      <c r="N20" s="123" t="s">
        <v>107</v>
      </c>
      <c r="O20" s="123" t="s">
        <v>107</v>
      </c>
      <c r="P20" s="123" t="s">
        <v>107</v>
      </c>
      <c r="Q20" s="123" t="s">
        <v>107</v>
      </c>
      <c r="R20" s="123" t="s">
        <v>107</v>
      </c>
      <c r="S20" s="123" t="s">
        <v>107</v>
      </c>
      <c r="T20" s="123" t="s">
        <v>107</v>
      </c>
    </row>
    <row r="21" spans="2:20" ht="15.75" customHeight="1">
      <c r="B21" s="103" t="s">
        <v>194</v>
      </c>
      <c r="C21" s="65">
        <v>6</v>
      </c>
      <c r="D21" s="65">
        <v>422</v>
      </c>
      <c r="E21" s="123" t="s">
        <v>107</v>
      </c>
      <c r="F21" s="123" t="s">
        <v>107</v>
      </c>
      <c r="G21" s="123" t="s">
        <v>107</v>
      </c>
      <c r="H21" s="123" t="s">
        <v>107</v>
      </c>
      <c r="I21" s="124">
        <v>1</v>
      </c>
      <c r="J21" s="124">
        <v>22</v>
      </c>
      <c r="K21" s="123" t="s">
        <v>107</v>
      </c>
      <c r="L21" s="123" t="s">
        <v>107</v>
      </c>
      <c r="M21" s="123" t="s">
        <v>107</v>
      </c>
      <c r="N21" s="123" t="s">
        <v>107</v>
      </c>
      <c r="O21" s="124">
        <v>5</v>
      </c>
      <c r="P21" s="124">
        <v>400</v>
      </c>
      <c r="Q21" s="123" t="s">
        <v>107</v>
      </c>
      <c r="R21" s="123" t="s">
        <v>107</v>
      </c>
      <c r="S21" s="123" t="s">
        <v>107</v>
      </c>
      <c r="T21" s="123" t="s">
        <v>107</v>
      </c>
    </row>
    <row r="22" spans="2:20" ht="15.75" customHeight="1">
      <c r="B22" s="103" t="s">
        <v>174</v>
      </c>
      <c r="C22" s="65">
        <v>3</v>
      </c>
      <c r="D22" s="65">
        <v>93</v>
      </c>
      <c r="E22" s="123" t="s">
        <v>107</v>
      </c>
      <c r="F22" s="123" t="s">
        <v>107</v>
      </c>
      <c r="G22" s="124">
        <v>2</v>
      </c>
      <c r="H22" s="124">
        <v>42</v>
      </c>
      <c r="I22" s="124" t="s">
        <v>107</v>
      </c>
      <c r="J22" s="124" t="s">
        <v>107</v>
      </c>
      <c r="K22" s="123" t="s">
        <v>107</v>
      </c>
      <c r="L22" s="123" t="s">
        <v>107</v>
      </c>
      <c r="M22" s="124">
        <v>1</v>
      </c>
      <c r="N22" s="124">
        <v>51</v>
      </c>
      <c r="O22" s="123" t="s">
        <v>107</v>
      </c>
      <c r="P22" s="123" t="s">
        <v>107</v>
      </c>
      <c r="Q22" s="123" t="s">
        <v>107</v>
      </c>
      <c r="R22" s="123" t="s">
        <v>107</v>
      </c>
      <c r="S22" s="123" t="s">
        <v>107</v>
      </c>
      <c r="T22" s="123" t="s">
        <v>107</v>
      </c>
    </row>
    <row r="23" spans="2:20" ht="15.75" customHeight="1">
      <c r="B23" s="103" t="s">
        <v>175</v>
      </c>
      <c r="C23" s="65">
        <v>7</v>
      </c>
      <c r="D23" s="65">
        <v>537</v>
      </c>
      <c r="E23" s="123">
        <v>1</v>
      </c>
      <c r="F23" s="124">
        <v>13</v>
      </c>
      <c r="G23" s="124">
        <v>2</v>
      </c>
      <c r="H23" s="124">
        <v>73</v>
      </c>
      <c r="I23" s="124" t="s">
        <v>107</v>
      </c>
      <c r="J23" s="124" t="s">
        <v>107</v>
      </c>
      <c r="K23" s="123" t="s">
        <v>107</v>
      </c>
      <c r="L23" s="123" t="s">
        <v>107</v>
      </c>
      <c r="M23" s="123" t="s">
        <v>107</v>
      </c>
      <c r="N23" s="123" t="s">
        <v>107</v>
      </c>
      <c r="O23" s="124">
        <v>1</v>
      </c>
      <c r="P23" s="124">
        <v>163</v>
      </c>
      <c r="Q23" s="123" t="s">
        <v>107</v>
      </c>
      <c r="R23" s="123" t="s">
        <v>107</v>
      </c>
      <c r="S23" s="124">
        <v>3</v>
      </c>
      <c r="T23" s="124">
        <v>288</v>
      </c>
    </row>
    <row r="24" spans="2:20" ht="15.75" customHeight="1">
      <c r="B24" s="103" t="s">
        <v>176</v>
      </c>
      <c r="C24" s="65">
        <v>45</v>
      </c>
      <c r="D24" s="65">
        <v>3588</v>
      </c>
      <c r="E24" s="123">
        <v>1</v>
      </c>
      <c r="F24" s="124">
        <v>3</v>
      </c>
      <c r="G24" s="124">
        <v>4</v>
      </c>
      <c r="H24" s="124">
        <v>133</v>
      </c>
      <c r="I24" s="124">
        <v>4</v>
      </c>
      <c r="J24" s="124">
        <v>114</v>
      </c>
      <c r="K24" s="123" t="s">
        <v>107</v>
      </c>
      <c r="L24" s="123" t="s">
        <v>107</v>
      </c>
      <c r="M24" s="123" t="s">
        <v>107</v>
      </c>
      <c r="N24" s="123" t="s">
        <v>107</v>
      </c>
      <c r="O24" s="124">
        <v>2</v>
      </c>
      <c r="P24" s="124">
        <v>63</v>
      </c>
      <c r="Q24" s="123" t="s">
        <v>107</v>
      </c>
      <c r="R24" s="123" t="s">
        <v>107</v>
      </c>
      <c r="S24" s="124">
        <v>34</v>
      </c>
      <c r="T24" s="124">
        <v>3275</v>
      </c>
    </row>
    <row r="25" spans="2:20" ht="15.75" customHeight="1">
      <c r="B25" s="103" t="s">
        <v>177</v>
      </c>
      <c r="C25" s="65">
        <v>58</v>
      </c>
      <c r="D25" s="65">
        <v>8228</v>
      </c>
      <c r="E25" s="123">
        <v>7</v>
      </c>
      <c r="F25" s="124">
        <v>96</v>
      </c>
      <c r="G25" s="124">
        <v>8</v>
      </c>
      <c r="H25" s="124">
        <v>209</v>
      </c>
      <c r="I25" s="124">
        <v>17</v>
      </c>
      <c r="J25" s="124">
        <v>2101</v>
      </c>
      <c r="K25" s="124">
        <v>5</v>
      </c>
      <c r="L25" s="124">
        <v>1268</v>
      </c>
      <c r="M25" s="124">
        <v>6</v>
      </c>
      <c r="N25" s="124">
        <v>1980</v>
      </c>
      <c r="O25" s="124">
        <v>3</v>
      </c>
      <c r="P25" s="124">
        <v>83</v>
      </c>
      <c r="Q25" s="124">
        <v>1</v>
      </c>
      <c r="R25" s="124">
        <v>25</v>
      </c>
      <c r="S25" s="124">
        <v>11</v>
      </c>
      <c r="T25" s="124">
        <v>2466</v>
      </c>
    </row>
    <row r="26" spans="2:20" ht="15.75" customHeight="1">
      <c r="B26" s="103" t="s">
        <v>178</v>
      </c>
      <c r="C26" s="65">
        <v>16</v>
      </c>
      <c r="D26" s="65">
        <v>2782</v>
      </c>
      <c r="E26" s="123">
        <v>1</v>
      </c>
      <c r="F26" s="124">
        <v>17</v>
      </c>
      <c r="G26" s="124">
        <v>2</v>
      </c>
      <c r="H26" s="124">
        <v>53</v>
      </c>
      <c r="I26" s="124">
        <v>8</v>
      </c>
      <c r="J26" s="124">
        <v>1206</v>
      </c>
      <c r="K26" s="124">
        <v>4</v>
      </c>
      <c r="L26" s="124">
        <v>1274</v>
      </c>
      <c r="M26" s="124">
        <v>1</v>
      </c>
      <c r="N26" s="124">
        <v>232</v>
      </c>
      <c r="O26" s="123" t="s">
        <v>107</v>
      </c>
      <c r="P26" s="123" t="s">
        <v>107</v>
      </c>
      <c r="Q26" s="123" t="s">
        <v>107</v>
      </c>
      <c r="R26" s="123" t="s">
        <v>107</v>
      </c>
      <c r="S26" s="123" t="s">
        <v>107</v>
      </c>
      <c r="T26" s="123" t="s">
        <v>107</v>
      </c>
    </row>
    <row r="27" spans="2:20" ht="15.75" customHeight="1">
      <c r="B27" s="103" t="s">
        <v>179</v>
      </c>
      <c r="C27" s="65">
        <v>5</v>
      </c>
      <c r="D27" s="65">
        <v>256</v>
      </c>
      <c r="E27" s="123">
        <v>1</v>
      </c>
      <c r="F27" s="124">
        <v>3</v>
      </c>
      <c r="G27" s="124">
        <v>2</v>
      </c>
      <c r="H27" s="124">
        <v>49</v>
      </c>
      <c r="I27" s="123" t="s">
        <v>107</v>
      </c>
      <c r="J27" s="123" t="s">
        <v>107</v>
      </c>
      <c r="K27" s="123" t="s">
        <v>107</v>
      </c>
      <c r="L27" s="123" t="s">
        <v>107</v>
      </c>
      <c r="M27" s="123" t="s">
        <v>107</v>
      </c>
      <c r="N27" s="123" t="s">
        <v>107</v>
      </c>
      <c r="O27" s="124">
        <v>1</v>
      </c>
      <c r="P27" s="124">
        <v>201</v>
      </c>
      <c r="Q27" s="123" t="s">
        <v>107</v>
      </c>
      <c r="R27" s="123" t="s">
        <v>107</v>
      </c>
      <c r="S27" s="124">
        <v>1</v>
      </c>
      <c r="T27" s="124">
        <v>3</v>
      </c>
    </row>
    <row r="28" spans="2:20" ht="15.75" customHeight="1">
      <c r="B28" s="103" t="s">
        <v>180</v>
      </c>
      <c r="C28" s="65">
        <v>43</v>
      </c>
      <c r="D28" s="65">
        <v>15471</v>
      </c>
      <c r="E28" s="123" t="s">
        <v>181</v>
      </c>
      <c r="F28" s="123" t="s">
        <v>181</v>
      </c>
      <c r="G28" s="123" t="s">
        <v>181</v>
      </c>
      <c r="H28" s="123" t="s">
        <v>181</v>
      </c>
      <c r="I28" s="123" t="s">
        <v>181</v>
      </c>
      <c r="J28" s="123" t="s">
        <v>181</v>
      </c>
      <c r="K28" s="124">
        <v>3</v>
      </c>
      <c r="L28" s="124">
        <v>1013</v>
      </c>
      <c r="M28" s="123" t="s">
        <v>181</v>
      </c>
      <c r="N28" s="123" t="s">
        <v>181</v>
      </c>
      <c r="O28" s="123" t="s">
        <v>181</v>
      </c>
      <c r="P28" s="123" t="s">
        <v>181</v>
      </c>
      <c r="Q28" s="123" t="s">
        <v>181</v>
      </c>
      <c r="R28" s="123" t="s">
        <v>181</v>
      </c>
      <c r="S28" s="124">
        <v>40</v>
      </c>
      <c r="T28" s="124">
        <v>14458</v>
      </c>
    </row>
    <row r="29" spans="2:20" ht="15.75" customHeight="1">
      <c r="B29" s="103" t="s">
        <v>182</v>
      </c>
      <c r="C29" s="65">
        <v>4</v>
      </c>
      <c r="D29" s="65">
        <v>112</v>
      </c>
      <c r="E29" s="123" t="s">
        <v>181</v>
      </c>
      <c r="F29" s="123" t="s">
        <v>181</v>
      </c>
      <c r="G29" s="123" t="s">
        <v>181</v>
      </c>
      <c r="H29" s="123" t="s">
        <v>181</v>
      </c>
      <c r="I29" s="123" t="s">
        <v>181</v>
      </c>
      <c r="J29" s="123" t="s">
        <v>181</v>
      </c>
      <c r="K29" s="123" t="s">
        <v>181</v>
      </c>
      <c r="L29" s="123" t="s">
        <v>181</v>
      </c>
      <c r="M29" s="123" t="s">
        <v>181</v>
      </c>
      <c r="N29" s="123" t="s">
        <v>181</v>
      </c>
      <c r="O29" s="123" t="s">
        <v>181</v>
      </c>
      <c r="P29" s="123" t="s">
        <v>181</v>
      </c>
      <c r="Q29" s="124">
        <v>4</v>
      </c>
      <c r="R29" s="124">
        <v>112</v>
      </c>
      <c r="S29" s="123" t="s">
        <v>181</v>
      </c>
      <c r="T29" s="123" t="s">
        <v>181</v>
      </c>
    </row>
    <row r="30" spans="3:4" ht="12" customHeight="1">
      <c r="C30" s="48"/>
      <c r="D30" s="48"/>
    </row>
    <row r="31" spans="2:10" ht="12" customHeight="1">
      <c r="B31" s="3" t="s">
        <v>149</v>
      </c>
      <c r="H31" s="114"/>
      <c r="I31" s="98"/>
      <c r="J31" s="98"/>
    </row>
    <row r="32" ht="12" customHeight="1">
      <c r="B32" s="3" t="s">
        <v>195</v>
      </c>
    </row>
    <row r="33" ht="12" customHeight="1">
      <c r="B33" s="3" t="s">
        <v>196</v>
      </c>
    </row>
    <row r="34" ht="12" customHeight="1">
      <c r="B34" s="3" t="s">
        <v>197</v>
      </c>
    </row>
    <row r="35" spans="3:20" ht="12" customHeight="1">
      <c r="C35" s="125"/>
      <c r="D35" s="125"/>
      <c r="E35" s="125"/>
      <c r="F35" s="125"/>
      <c r="G35" s="125"/>
      <c r="H35" s="125"/>
      <c r="I35" s="125"/>
      <c r="J35" s="125"/>
      <c r="K35" s="125"/>
      <c r="L35" s="125"/>
      <c r="M35" s="125"/>
      <c r="N35" s="125"/>
      <c r="O35" s="125"/>
      <c r="P35" s="125"/>
      <c r="Q35" s="125"/>
      <c r="R35" s="125"/>
      <c r="S35" s="125"/>
      <c r="T35" s="125"/>
    </row>
    <row r="36" spans="3:4" ht="12" customHeight="1">
      <c r="C36" s="125"/>
      <c r="D36" s="125"/>
    </row>
    <row r="37" spans="3:4" ht="12" customHeight="1">
      <c r="C37" s="125"/>
      <c r="D37" s="125"/>
    </row>
    <row r="38" spans="3:4" ht="12" customHeight="1">
      <c r="C38" s="125"/>
      <c r="D38" s="125"/>
    </row>
    <row r="39" spans="3:4" ht="12" customHeight="1">
      <c r="C39" s="125"/>
      <c r="D39" s="125"/>
    </row>
    <row r="40" spans="3:4" ht="12" customHeight="1">
      <c r="C40" s="125"/>
      <c r="D40" s="125"/>
    </row>
    <row r="41" spans="3:4" ht="12" customHeight="1">
      <c r="C41" s="125"/>
      <c r="D41" s="125"/>
    </row>
    <row r="42" spans="3:4" ht="12" customHeight="1">
      <c r="C42" s="125"/>
      <c r="D42" s="125"/>
    </row>
    <row r="43" spans="3:4" ht="12" customHeight="1">
      <c r="C43" s="125"/>
      <c r="D43" s="125"/>
    </row>
    <row r="44" spans="3:4" ht="12" customHeight="1">
      <c r="C44" s="125"/>
      <c r="D44" s="125"/>
    </row>
    <row r="45" spans="3:4" ht="12" customHeight="1">
      <c r="C45" s="125"/>
      <c r="D45" s="125"/>
    </row>
    <row r="46" spans="3:4" ht="12" customHeight="1">
      <c r="C46" s="125"/>
      <c r="D46" s="125"/>
    </row>
    <row r="47" spans="3:4" ht="12" customHeight="1">
      <c r="C47" s="125"/>
      <c r="D47" s="125"/>
    </row>
    <row r="48" spans="3:4" ht="12" customHeight="1">
      <c r="C48" s="125"/>
      <c r="D48" s="125"/>
    </row>
    <row r="49" spans="3:4" ht="12" customHeight="1">
      <c r="C49" s="125"/>
      <c r="D49" s="125"/>
    </row>
    <row r="50" spans="3:4" ht="12" customHeight="1">
      <c r="C50" s="125"/>
      <c r="D50" s="125"/>
    </row>
    <row r="51" spans="3:4" ht="12" customHeight="1">
      <c r="C51" s="125"/>
      <c r="D51" s="125"/>
    </row>
    <row r="52" spans="3:4" ht="12" customHeight="1">
      <c r="C52" s="125"/>
      <c r="D52" s="125"/>
    </row>
    <row r="53" spans="3:4" ht="12" customHeight="1">
      <c r="C53" s="125"/>
      <c r="D53" s="125"/>
    </row>
    <row r="54" spans="3:4" ht="12" customHeight="1">
      <c r="C54" s="125"/>
      <c r="D54" s="125"/>
    </row>
    <row r="55" spans="3:4" ht="12" customHeight="1">
      <c r="C55" s="125"/>
      <c r="D55" s="125"/>
    </row>
  </sheetData>
  <sheetProtection/>
  <mergeCells count="28">
    <mergeCell ref="B3:B6"/>
    <mergeCell ref="C3:D3"/>
    <mergeCell ref="E3:F3"/>
    <mergeCell ref="G3:H3"/>
    <mergeCell ref="I3:J3"/>
    <mergeCell ref="K3:L3"/>
    <mergeCell ref="I4:I6"/>
    <mergeCell ref="J4:J6"/>
    <mergeCell ref="K4:K6"/>
    <mergeCell ref="L4:L6"/>
    <mergeCell ref="M3:N3"/>
    <mergeCell ref="O3:P3"/>
    <mergeCell ref="Q3:R3"/>
    <mergeCell ref="S3:T3"/>
    <mergeCell ref="C4:C6"/>
    <mergeCell ref="D4:D6"/>
    <mergeCell ref="E4:E6"/>
    <mergeCell ref="F4:F6"/>
    <mergeCell ref="G4:G6"/>
    <mergeCell ref="H4:H6"/>
    <mergeCell ref="S4:S6"/>
    <mergeCell ref="T4:T6"/>
    <mergeCell ref="M4:M6"/>
    <mergeCell ref="N4:N6"/>
    <mergeCell ref="O4:O6"/>
    <mergeCell ref="P4:P6"/>
    <mergeCell ref="Q4:Q6"/>
    <mergeCell ref="R4:R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AX23"/>
  <sheetViews>
    <sheetView zoomScalePageLayoutView="0" workbookViewId="0" topLeftCell="A1">
      <selection activeCell="I47" sqref="I46:I47"/>
    </sheetView>
  </sheetViews>
  <sheetFormatPr defaultColWidth="9.00390625" defaultRowHeight="13.5"/>
  <cols>
    <col min="1" max="1" width="2.625" style="1" customWidth="1"/>
    <col min="2" max="2" width="6.25390625" style="1" customWidth="1"/>
    <col min="3" max="3" width="2.50390625" style="1" customWidth="1"/>
    <col min="4" max="5" width="2.00390625" style="1" customWidth="1"/>
    <col min="6" max="50" width="9.875" style="1" customWidth="1"/>
    <col min="51" max="16384" width="9.00390625" style="1" customWidth="1"/>
  </cols>
  <sheetData>
    <row r="1" spans="2:5" ht="14.25" customHeight="1">
      <c r="B1" s="2" t="s">
        <v>198</v>
      </c>
      <c r="C1" s="2"/>
      <c r="D1" s="2"/>
      <c r="E1" s="2"/>
    </row>
    <row r="2" ht="12" customHeight="1"/>
    <row r="3" spans="2:50" ht="12" customHeight="1">
      <c r="B3" s="227" t="s">
        <v>17</v>
      </c>
      <c r="C3" s="228"/>
      <c r="D3" s="228"/>
      <c r="E3" s="229"/>
      <c r="F3" s="233" t="s">
        <v>199</v>
      </c>
      <c r="G3" s="233"/>
      <c r="H3" s="233"/>
      <c r="I3" s="233" t="s">
        <v>44</v>
      </c>
      <c r="J3" s="233"/>
      <c r="K3" s="233"/>
      <c r="L3" s="233" t="s">
        <v>45</v>
      </c>
      <c r="M3" s="233"/>
      <c r="N3" s="233"/>
      <c r="O3" s="233" t="s">
        <v>167</v>
      </c>
      <c r="P3" s="233"/>
      <c r="Q3" s="233"/>
      <c r="R3" s="233" t="s">
        <v>168</v>
      </c>
      <c r="S3" s="233"/>
      <c r="T3" s="233"/>
      <c r="U3" s="233" t="s">
        <v>200</v>
      </c>
      <c r="V3" s="233"/>
      <c r="W3" s="233"/>
      <c r="X3" s="233" t="s">
        <v>201</v>
      </c>
      <c r="Y3" s="233"/>
      <c r="Z3" s="233"/>
      <c r="AA3" s="233" t="s">
        <v>202</v>
      </c>
      <c r="AB3" s="233"/>
      <c r="AC3" s="233"/>
      <c r="AD3" s="316" t="s">
        <v>173</v>
      </c>
      <c r="AE3" s="317"/>
      <c r="AF3" s="318"/>
      <c r="AG3" s="233" t="s">
        <v>174</v>
      </c>
      <c r="AH3" s="233"/>
      <c r="AI3" s="233"/>
      <c r="AJ3" s="246" t="s">
        <v>175</v>
      </c>
      <c r="AK3" s="257"/>
      <c r="AL3" s="247"/>
      <c r="AM3" s="233" t="s">
        <v>203</v>
      </c>
      <c r="AN3" s="233"/>
      <c r="AO3" s="233"/>
      <c r="AP3" s="233" t="s">
        <v>177</v>
      </c>
      <c r="AQ3" s="233"/>
      <c r="AR3" s="233"/>
      <c r="AS3" s="233" t="s">
        <v>204</v>
      </c>
      <c r="AT3" s="233"/>
      <c r="AU3" s="233"/>
      <c r="AV3" s="312" t="s">
        <v>179</v>
      </c>
      <c r="AW3" s="313"/>
      <c r="AX3" s="314"/>
    </row>
    <row r="4" spans="2:50" ht="12" customHeight="1">
      <c r="B4" s="230"/>
      <c r="C4" s="231"/>
      <c r="D4" s="231"/>
      <c r="E4" s="232"/>
      <c r="F4" s="5" t="s">
        <v>205</v>
      </c>
      <c r="G4" s="5" t="s">
        <v>206</v>
      </c>
      <c r="H4" s="5" t="s">
        <v>40</v>
      </c>
      <c r="I4" s="5" t="s">
        <v>205</v>
      </c>
      <c r="J4" s="5" t="s">
        <v>206</v>
      </c>
      <c r="K4" s="5" t="s">
        <v>40</v>
      </c>
      <c r="L4" s="5" t="s">
        <v>205</v>
      </c>
      <c r="M4" s="5" t="s">
        <v>206</v>
      </c>
      <c r="N4" s="5" t="s">
        <v>40</v>
      </c>
      <c r="O4" s="5" t="s">
        <v>205</v>
      </c>
      <c r="P4" s="5" t="s">
        <v>206</v>
      </c>
      <c r="Q4" s="5" t="s">
        <v>40</v>
      </c>
      <c r="R4" s="5" t="s">
        <v>205</v>
      </c>
      <c r="S4" s="5" t="s">
        <v>206</v>
      </c>
      <c r="T4" s="5" t="s">
        <v>40</v>
      </c>
      <c r="U4" s="5" t="s">
        <v>205</v>
      </c>
      <c r="V4" s="5" t="s">
        <v>206</v>
      </c>
      <c r="W4" s="5" t="s">
        <v>40</v>
      </c>
      <c r="X4" s="5" t="s">
        <v>205</v>
      </c>
      <c r="Y4" s="5" t="s">
        <v>206</v>
      </c>
      <c r="Z4" s="5" t="s">
        <v>40</v>
      </c>
      <c r="AA4" s="5" t="s">
        <v>205</v>
      </c>
      <c r="AB4" s="5" t="s">
        <v>206</v>
      </c>
      <c r="AC4" s="5" t="s">
        <v>40</v>
      </c>
      <c r="AD4" s="5" t="s">
        <v>205</v>
      </c>
      <c r="AE4" s="5" t="s">
        <v>206</v>
      </c>
      <c r="AF4" s="5" t="s">
        <v>40</v>
      </c>
      <c r="AG4" s="5" t="s">
        <v>205</v>
      </c>
      <c r="AH4" s="5" t="s">
        <v>206</v>
      </c>
      <c r="AI4" s="5" t="s">
        <v>40</v>
      </c>
      <c r="AJ4" s="5" t="s">
        <v>205</v>
      </c>
      <c r="AK4" s="5" t="s">
        <v>206</v>
      </c>
      <c r="AL4" s="5" t="s">
        <v>40</v>
      </c>
      <c r="AM4" s="5" t="s">
        <v>205</v>
      </c>
      <c r="AN4" s="5" t="s">
        <v>206</v>
      </c>
      <c r="AO4" s="5" t="s">
        <v>40</v>
      </c>
      <c r="AP4" s="5" t="s">
        <v>205</v>
      </c>
      <c r="AQ4" s="5" t="s">
        <v>206</v>
      </c>
      <c r="AR4" s="5" t="s">
        <v>40</v>
      </c>
      <c r="AS4" s="5" t="s">
        <v>205</v>
      </c>
      <c r="AT4" s="5" t="s">
        <v>206</v>
      </c>
      <c r="AU4" s="5" t="s">
        <v>40</v>
      </c>
      <c r="AV4" s="5" t="s">
        <v>205</v>
      </c>
      <c r="AW4" s="5" t="s">
        <v>206</v>
      </c>
      <c r="AX4" s="5" t="s">
        <v>40</v>
      </c>
    </row>
    <row r="5" spans="2:50" ht="12" customHeight="1">
      <c r="B5" s="215"/>
      <c r="C5" s="253"/>
      <c r="D5" s="253"/>
      <c r="E5" s="216"/>
      <c r="F5" s="4" t="s">
        <v>207</v>
      </c>
      <c r="G5" s="4" t="s">
        <v>207</v>
      </c>
      <c r="H5" s="4" t="s">
        <v>207</v>
      </c>
      <c r="I5" s="4" t="s">
        <v>207</v>
      </c>
      <c r="J5" s="4" t="s">
        <v>207</v>
      </c>
      <c r="K5" s="4" t="s">
        <v>207</v>
      </c>
      <c r="L5" s="4" t="s">
        <v>207</v>
      </c>
      <c r="M5" s="4" t="s">
        <v>207</v>
      </c>
      <c r="N5" s="4" t="s">
        <v>207</v>
      </c>
      <c r="O5" s="4" t="s">
        <v>207</v>
      </c>
      <c r="P5" s="4" t="s">
        <v>207</v>
      </c>
      <c r="Q5" s="4" t="s">
        <v>207</v>
      </c>
      <c r="R5" s="4" t="s">
        <v>207</v>
      </c>
      <c r="S5" s="4" t="s">
        <v>207</v>
      </c>
      <c r="T5" s="4" t="s">
        <v>207</v>
      </c>
      <c r="U5" s="4" t="s">
        <v>207</v>
      </c>
      <c r="V5" s="4" t="s">
        <v>207</v>
      </c>
      <c r="W5" s="4" t="s">
        <v>207</v>
      </c>
      <c r="X5" s="4" t="s">
        <v>207</v>
      </c>
      <c r="Y5" s="4" t="s">
        <v>207</v>
      </c>
      <c r="Z5" s="4" t="s">
        <v>207</v>
      </c>
      <c r="AA5" s="4" t="s">
        <v>207</v>
      </c>
      <c r="AB5" s="4" t="s">
        <v>207</v>
      </c>
      <c r="AC5" s="4" t="s">
        <v>207</v>
      </c>
      <c r="AD5" s="4" t="s">
        <v>207</v>
      </c>
      <c r="AE5" s="4" t="s">
        <v>207</v>
      </c>
      <c r="AF5" s="4" t="s">
        <v>207</v>
      </c>
      <c r="AG5" s="4" t="s">
        <v>207</v>
      </c>
      <c r="AH5" s="4" t="s">
        <v>207</v>
      </c>
      <c r="AI5" s="4" t="s">
        <v>207</v>
      </c>
      <c r="AJ5" s="4" t="s">
        <v>207</v>
      </c>
      <c r="AK5" s="4" t="s">
        <v>207</v>
      </c>
      <c r="AL5" s="4" t="s">
        <v>207</v>
      </c>
      <c r="AM5" s="4" t="s">
        <v>207</v>
      </c>
      <c r="AN5" s="4" t="s">
        <v>207</v>
      </c>
      <c r="AO5" s="4" t="s">
        <v>207</v>
      </c>
      <c r="AP5" s="4" t="s">
        <v>207</v>
      </c>
      <c r="AQ5" s="4" t="s">
        <v>207</v>
      </c>
      <c r="AR5" s="4" t="s">
        <v>207</v>
      </c>
      <c r="AS5" s="4" t="s">
        <v>207</v>
      </c>
      <c r="AT5" s="4" t="s">
        <v>207</v>
      </c>
      <c r="AU5" s="4" t="s">
        <v>207</v>
      </c>
      <c r="AV5" s="4" t="s">
        <v>207</v>
      </c>
      <c r="AW5" s="4" t="s">
        <v>207</v>
      </c>
      <c r="AX5" s="4" t="s">
        <v>207</v>
      </c>
    </row>
    <row r="6" spans="2:50" ht="12" customHeight="1">
      <c r="B6" s="315" t="s">
        <v>208</v>
      </c>
      <c r="C6" s="315"/>
      <c r="D6" s="315"/>
      <c r="E6" s="315"/>
      <c r="F6" s="126">
        <v>324910</v>
      </c>
      <c r="G6" s="126">
        <v>402086</v>
      </c>
      <c r="H6" s="126">
        <v>215576</v>
      </c>
      <c r="I6" s="126">
        <v>389352</v>
      </c>
      <c r="J6" s="126">
        <v>411530</v>
      </c>
      <c r="K6" s="126">
        <v>269907</v>
      </c>
      <c r="L6" s="126">
        <v>353334</v>
      </c>
      <c r="M6" s="126">
        <v>404837</v>
      </c>
      <c r="N6" s="126">
        <v>194670</v>
      </c>
      <c r="O6" s="126">
        <v>595547</v>
      </c>
      <c r="P6" s="126">
        <v>614733</v>
      </c>
      <c r="Q6" s="126">
        <v>448255</v>
      </c>
      <c r="R6" s="126">
        <v>461737</v>
      </c>
      <c r="S6" s="126">
        <v>533191</v>
      </c>
      <c r="T6" s="126">
        <v>245954</v>
      </c>
      <c r="U6" s="126">
        <v>358152</v>
      </c>
      <c r="V6" s="126">
        <v>384578</v>
      </c>
      <c r="W6" s="126">
        <v>190418</v>
      </c>
      <c r="X6" s="126">
        <v>206217</v>
      </c>
      <c r="Y6" s="126">
        <v>329716</v>
      </c>
      <c r="Z6" s="126">
        <v>129458</v>
      </c>
      <c r="AA6" s="126">
        <v>526815</v>
      </c>
      <c r="AB6" s="126">
        <v>721400</v>
      </c>
      <c r="AC6" s="126">
        <v>291782</v>
      </c>
      <c r="AD6" s="126" t="s">
        <v>209</v>
      </c>
      <c r="AE6" s="126" t="s">
        <v>209</v>
      </c>
      <c r="AF6" s="126" t="s">
        <v>209</v>
      </c>
      <c r="AG6" s="126" t="s">
        <v>209</v>
      </c>
      <c r="AH6" s="126" t="s">
        <v>209</v>
      </c>
      <c r="AI6" s="126" t="s">
        <v>209</v>
      </c>
      <c r="AJ6" s="126" t="s">
        <v>209</v>
      </c>
      <c r="AK6" s="126" t="s">
        <v>209</v>
      </c>
      <c r="AL6" s="126" t="s">
        <v>209</v>
      </c>
      <c r="AM6" s="126">
        <v>488362</v>
      </c>
      <c r="AN6" s="126">
        <v>501156</v>
      </c>
      <c r="AO6" s="126">
        <v>479214</v>
      </c>
      <c r="AP6" s="126">
        <v>333480</v>
      </c>
      <c r="AQ6" s="126">
        <v>511807</v>
      </c>
      <c r="AR6" s="126">
        <v>281841</v>
      </c>
      <c r="AS6" s="126">
        <v>374845</v>
      </c>
      <c r="AT6" s="126">
        <v>436387</v>
      </c>
      <c r="AU6" s="126">
        <v>271484</v>
      </c>
      <c r="AV6" s="126" t="s">
        <v>209</v>
      </c>
      <c r="AW6" s="126" t="s">
        <v>209</v>
      </c>
      <c r="AX6" s="126" t="s">
        <v>209</v>
      </c>
    </row>
    <row r="7" spans="2:50" ht="12" customHeight="1">
      <c r="B7" s="311" t="s">
        <v>210</v>
      </c>
      <c r="C7" s="311"/>
      <c r="D7" s="311"/>
      <c r="E7" s="311"/>
      <c r="F7" s="127">
        <v>332610</v>
      </c>
      <c r="G7" s="127">
        <v>410576</v>
      </c>
      <c r="H7" s="127">
        <v>221537</v>
      </c>
      <c r="I7" s="127">
        <v>406956</v>
      </c>
      <c r="J7" s="127">
        <v>429083</v>
      </c>
      <c r="K7" s="127">
        <v>286060</v>
      </c>
      <c r="L7" s="127">
        <v>373732</v>
      </c>
      <c r="M7" s="127">
        <v>427122</v>
      </c>
      <c r="N7" s="127">
        <v>211146</v>
      </c>
      <c r="O7" s="127">
        <v>574441</v>
      </c>
      <c r="P7" s="127">
        <v>592184</v>
      </c>
      <c r="Q7" s="127">
        <v>436746</v>
      </c>
      <c r="R7" s="127">
        <v>485776</v>
      </c>
      <c r="S7" s="127">
        <v>543797</v>
      </c>
      <c r="T7" s="127">
        <v>288026</v>
      </c>
      <c r="U7" s="127">
        <v>357381</v>
      </c>
      <c r="V7" s="127">
        <v>385328</v>
      </c>
      <c r="W7" s="127">
        <v>180229</v>
      </c>
      <c r="X7" s="127">
        <v>205549</v>
      </c>
      <c r="Y7" s="127">
        <v>327547</v>
      </c>
      <c r="Z7" s="127">
        <v>128105</v>
      </c>
      <c r="AA7" s="127">
        <v>504270</v>
      </c>
      <c r="AB7" s="127">
        <v>713235</v>
      </c>
      <c r="AC7" s="127">
        <v>275771</v>
      </c>
      <c r="AD7" s="127">
        <v>492538</v>
      </c>
      <c r="AE7" s="127">
        <v>559117</v>
      </c>
      <c r="AF7" s="127">
        <v>259942</v>
      </c>
      <c r="AG7" s="128">
        <v>155549</v>
      </c>
      <c r="AH7" s="128">
        <v>197230</v>
      </c>
      <c r="AI7" s="128">
        <v>116531</v>
      </c>
      <c r="AJ7" s="128">
        <v>179943</v>
      </c>
      <c r="AK7" s="128">
        <v>268216</v>
      </c>
      <c r="AL7" s="128">
        <v>128714</v>
      </c>
      <c r="AM7" s="127">
        <v>486386</v>
      </c>
      <c r="AN7" s="127">
        <v>509340</v>
      </c>
      <c r="AO7" s="127">
        <v>471574</v>
      </c>
      <c r="AP7" s="127">
        <v>336013</v>
      </c>
      <c r="AQ7" s="127">
        <v>506260</v>
      </c>
      <c r="AR7" s="127">
        <v>285207</v>
      </c>
      <c r="AS7" s="127">
        <v>393142</v>
      </c>
      <c r="AT7" s="127">
        <v>453912</v>
      </c>
      <c r="AU7" s="127">
        <v>294024</v>
      </c>
      <c r="AV7" s="127">
        <v>182126</v>
      </c>
      <c r="AW7" s="127">
        <v>230933</v>
      </c>
      <c r="AX7" s="127">
        <v>134527</v>
      </c>
    </row>
    <row r="8" spans="2:50" ht="12" customHeight="1">
      <c r="B8" s="19"/>
      <c r="C8" s="28" t="s">
        <v>211</v>
      </c>
      <c r="D8" s="20" t="s">
        <v>212</v>
      </c>
      <c r="E8" s="21"/>
      <c r="F8" s="129">
        <v>273736</v>
      </c>
      <c r="G8" s="129">
        <v>335509</v>
      </c>
      <c r="H8" s="129">
        <v>184698</v>
      </c>
      <c r="I8" s="129">
        <v>357763</v>
      </c>
      <c r="J8" s="129">
        <v>376282</v>
      </c>
      <c r="K8" s="129">
        <v>256371</v>
      </c>
      <c r="L8" s="129">
        <v>302728</v>
      </c>
      <c r="M8" s="129">
        <v>343068</v>
      </c>
      <c r="N8" s="129">
        <v>174274</v>
      </c>
      <c r="O8" s="129">
        <v>454371</v>
      </c>
      <c r="P8" s="129">
        <v>467409</v>
      </c>
      <c r="Q8" s="129">
        <v>350855</v>
      </c>
      <c r="R8" s="129">
        <v>385802</v>
      </c>
      <c r="S8" s="129">
        <v>438483</v>
      </c>
      <c r="T8" s="129">
        <v>224002</v>
      </c>
      <c r="U8" s="129">
        <v>294879</v>
      </c>
      <c r="V8" s="129">
        <v>317271</v>
      </c>
      <c r="W8" s="129">
        <v>152181</v>
      </c>
      <c r="X8" s="129">
        <v>183840</v>
      </c>
      <c r="Y8" s="129">
        <v>279708</v>
      </c>
      <c r="Z8" s="129">
        <v>122634</v>
      </c>
      <c r="AA8" s="129">
        <v>414749</v>
      </c>
      <c r="AB8" s="129">
        <v>592102</v>
      </c>
      <c r="AC8" s="129">
        <v>220532</v>
      </c>
      <c r="AD8" s="129">
        <v>389271</v>
      </c>
      <c r="AE8" s="129">
        <v>438718</v>
      </c>
      <c r="AF8" s="129">
        <v>209080</v>
      </c>
      <c r="AG8" s="126">
        <v>148614</v>
      </c>
      <c r="AH8" s="126">
        <v>187789</v>
      </c>
      <c r="AI8" s="126">
        <v>112674</v>
      </c>
      <c r="AJ8" s="126">
        <v>171959</v>
      </c>
      <c r="AK8" s="126">
        <v>254192</v>
      </c>
      <c r="AL8" s="126">
        <v>123023</v>
      </c>
      <c r="AM8" s="129">
        <v>350208</v>
      </c>
      <c r="AN8" s="129">
        <v>369914</v>
      </c>
      <c r="AO8" s="129">
        <v>337590</v>
      </c>
      <c r="AP8" s="129">
        <v>275822</v>
      </c>
      <c r="AQ8" s="129">
        <v>415297</v>
      </c>
      <c r="AR8" s="129">
        <v>233631</v>
      </c>
      <c r="AS8" s="129">
        <v>303927</v>
      </c>
      <c r="AT8" s="129">
        <v>340450</v>
      </c>
      <c r="AU8" s="129">
        <v>240964</v>
      </c>
      <c r="AV8" s="129">
        <v>161829</v>
      </c>
      <c r="AW8" s="129">
        <v>202382</v>
      </c>
      <c r="AX8" s="129">
        <v>121109</v>
      </c>
    </row>
    <row r="9" spans="2:50" ht="12" customHeight="1">
      <c r="B9" s="19"/>
      <c r="C9" s="28" t="s">
        <v>213</v>
      </c>
      <c r="D9" s="20"/>
      <c r="E9" s="21"/>
      <c r="F9" s="129">
        <v>271685</v>
      </c>
      <c r="G9" s="129">
        <v>331988</v>
      </c>
      <c r="H9" s="129">
        <v>184633</v>
      </c>
      <c r="I9" s="129">
        <v>339781</v>
      </c>
      <c r="J9" s="129">
        <v>358788</v>
      </c>
      <c r="K9" s="129">
        <v>235448</v>
      </c>
      <c r="L9" s="129">
        <v>302317</v>
      </c>
      <c r="M9" s="129">
        <v>340795</v>
      </c>
      <c r="N9" s="129">
        <v>179960</v>
      </c>
      <c r="O9" s="129">
        <v>445924</v>
      </c>
      <c r="P9" s="129">
        <v>457240</v>
      </c>
      <c r="Q9" s="129">
        <v>355081</v>
      </c>
      <c r="R9" s="129">
        <v>384277</v>
      </c>
      <c r="S9" s="129">
        <v>438034</v>
      </c>
      <c r="T9" s="129">
        <v>221076</v>
      </c>
      <c r="U9" s="129">
        <v>297478</v>
      </c>
      <c r="V9" s="129">
        <v>320329</v>
      </c>
      <c r="W9" s="129">
        <v>151927</v>
      </c>
      <c r="X9" s="129">
        <v>176970</v>
      </c>
      <c r="Y9" s="129">
        <v>269068</v>
      </c>
      <c r="Z9" s="129">
        <v>117258</v>
      </c>
      <c r="AA9" s="129">
        <v>379564</v>
      </c>
      <c r="AB9" s="129">
        <v>524881</v>
      </c>
      <c r="AC9" s="129">
        <v>219541</v>
      </c>
      <c r="AD9" s="129">
        <v>394862</v>
      </c>
      <c r="AE9" s="129">
        <v>443925</v>
      </c>
      <c r="AF9" s="129">
        <v>215652</v>
      </c>
      <c r="AG9" s="126">
        <v>142549</v>
      </c>
      <c r="AH9" s="126">
        <v>181719</v>
      </c>
      <c r="AI9" s="126">
        <v>106171</v>
      </c>
      <c r="AJ9" s="126">
        <v>162564</v>
      </c>
      <c r="AK9" s="126">
        <v>250329</v>
      </c>
      <c r="AL9" s="126">
        <v>110847</v>
      </c>
      <c r="AM9" s="129">
        <v>354338</v>
      </c>
      <c r="AN9" s="129">
        <v>375360</v>
      </c>
      <c r="AO9" s="129">
        <v>340797</v>
      </c>
      <c r="AP9" s="129">
        <v>274214</v>
      </c>
      <c r="AQ9" s="129">
        <v>410440</v>
      </c>
      <c r="AR9" s="129">
        <v>232747</v>
      </c>
      <c r="AS9" s="129">
        <v>295771</v>
      </c>
      <c r="AT9" s="129">
        <v>341544</v>
      </c>
      <c r="AU9" s="129">
        <v>215959</v>
      </c>
      <c r="AV9" s="129">
        <v>170852</v>
      </c>
      <c r="AW9" s="129">
        <v>211280</v>
      </c>
      <c r="AX9" s="129">
        <v>130125</v>
      </c>
    </row>
    <row r="10" spans="2:50" ht="12" customHeight="1">
      <c r="B10" s="19"/>
      <c r="C10" s="28" t="s">
        <v>214</v>
      </c>
      <c r="D10" s="20"/>
      <c r="E10" s="21"/>
      <c r="F10" s="129">
        <v>280168</v>
      </c>
      <c r="G10" s="129">
        <v>344852</v>
      </c>
      <c r="H10" s="129">
        <v>186822</v>
      </c>
      <c r="I10" s="129">
        <v>341461</v>
      </c>
      <c r="J10" s="129">
        <v>361023</v>
      </c>
      <c r="K10" s="129">
        <v>233798</v>
      </c>
      <c r="L10" s="129">
        <v>310120</v>
      </c>
      <c r="M10" s="129">
        <v>349945</v>
      </c>
      <c r="N10" s="129">
        <v>183452</v>
      </c>
      <c r="O10" s="129">
        <v>452671</v>
      </c>
      <c r="P10" s="129">
        <v>464160</v>
      </c>
      <c r="Q10" s="129">
        <v>360599</v>
      </c>
      <c r="R10" s="129">
        <v>388974</v>
      </c>
      <c r="S10" s="129">
        <v>442579</v>
      </c>
      <c r="T10" s="129">
        <v>228298</v>
      </c>
      <c r="U10" s="129">
        <v>322541</v>
      </c>
      <c r="V10" s="129">
        <v>347058</v>
      </c>
      <c r="W10" s="129">
        <v>166283</v>
      </c>
      <c r="X10" s="129">
        <v>182546</v>
      </c>
      <c r="Y10" s="129">
        <v>280330</v>
      </c>
      <c r="Z10" s="129">
        <v>118531</v>
      </c>
      <c r="AA10" s="129">
        <v>441681</v>
      </c>
      <c r="AB10" s="129">
        <v>626874</v>
      </c>
      <c r="AC10" s="129">
        <v>233658</v>
      </c>
      <c r="AD10" s="129">
        <v>415837</v>
      </c>
      <c r="AE10" s="129">
        <v>464044</v>
      </c>
      <c r="AF10" s="129">
        <v>241714</v>
      </c>
      <c r="AG10" s="126">
        <v>147488</v>
      </c>
      <c r="AH10" s="126">
        <v>184872</v>
      </c>
      <c r="AI10" s="126">
        <v>112489</v>
      </c>
      <c r="AJ10" s="126">
        <v>158837</v>
      </c>
      <c r="AK10" s="126">
        <v>237287</v>
      </c>
      <c r="AL10" s="126">
        <v>114958</v>
      </c>
      <c r="AM10" s="129">
        <v>367726</v>
      </c>
      <c r="AN10" s="129">
        <v>403813</v>
      </c>
      <c r="AO10" s="129">
        <v>344411</v>
      </c>
      <c r="AP10" s="129">
        <v>275028</v>
      </c>
      <c r="AQ10" s="129">
        <v>426710</v>
      </c>
      <c r="AR10" s="129">
        <v>230164</v>
      </c>
      <c r="AS10" s="129">
        <v>354328</v>
      </c>
      <c r="AT10" s="129">
        <v>398203</v>
      </c>
      <c r="AU10" s="129">
        <v>278881</v>
      </c>
      <c r="AV10" s="129">
        <v>171588</v>
      </c>
      <c r="AW10" s="129">
        <v>215440</v>
      </c>
      <c r="AX10" s="129">
        <v>127255</v>
      </c>
    </row>
    <row r="11" spans="2:50" ht="12" customHeight="1">
      <c r="B11" s="19"/>
      <c r="C11" s="28" t="s">
        <v>215</v>
      </c>
      <c r="D11" s="20"/>
      <c r="E11" s="21"/>
      <c r="F11" s="129">
        <v>281371</v>
      </c>
      <c r="G11" s="129">
        <v>342889</v>
      </c>
      <c r="H11" s="129">
        <v>192629</v>
      </c>
      <c r="I11" s="129">
        <v>345103</v>
      </c>
      <c r="J11" s="129">
        <v>364665</v>
      </c>
      <c r="K11" s="129">
        <v>238778</v>
      </c>
      <c r="L11" s="129">
        <v>310931</v>
      </c>
      <c r="M11" s="129">
        <v>349488</v>
      </c>
      <c r="N11" s="129">
        <v>189200</v>
      </c>
      <c r="O11" s="129">
        <v>443374</v>
      </c>
      <c r="P11" s="129">
        <v>456359</v>
      </c>
      <c r="Q11" s="129">
        <v>340179</v>
      </c>
      <c r="R11" s="129">
        <v>418039</v>
      </c>
      <c r="S11" s="129">
        <v>477006</v>
      </c>
      <c r="T11" s="129">
        <v>243836</v>
      </c>
      <c r="U11" s="129">
        <v>301060</v>
      </c>
      <c r="V11" s="129">
        <v>321840</v>
      </c>
      <c r="W11" s="129">
        <v>170949</v>
      </c>
      <c r="X11" s="129">
        <v>187455</v>
      </c>
      <c r="Y11" s="129">
        <v>285242</v>
      </c>
      <c r="Z11" s="129">
        <v>124794</v>
      </c>
      <c r="AA11" s="129">
        <v>461379</v>
      </c>
      <c r="AB11" s="129">
        <v>665629</v>
      </c>
      <c r="AC11" s="129">
        <v>233329</v>
      </c>
      <c r="AD11" s="129">
        <v>401963</v>
      </c>
      <c r="AE11" s="129">
        <v>452665</v>
      </c>
      <c r="AF11" s="129">
        <v>227180</v>
      </c>
      <c r="AG11" s="126">
        <v>150263</v>
      </c>
      <c r="AH11" s="126">
        <v>185305</v>
      </c>
      <c r="AI11" s="126">
        <v>116908</v>
      </c>
      <c r="AJ11" s="126">
        <v>161245</v>
      </c>
      <c r="AK11" s="126">
        <v>239110</v>
      </c>
      <c r="AL11" s="126">
        <v>117461</v>
      </c>
      <c r="AM11" s="129">
        <v>386463</v>
      </c>
      <c r="AN11" s="129">
        <v>395514</v>
      </c>
      <c r="AO11" s="129">
        <v>380618</v>
      </c>
      <c r="AP11" s="129">
        <v>270778</v>
      </c>
      <c r="AQ11" s="129">
        <v>412364</v>
      </c>
      <c r="AR11" s="129">
        <v>229360</v>
      </c>
      <c r="AS11" s="129">
        <v>276764</v>
      </c>
      <c r="AT11" s="129">
        <v>314096</v>
      </c>
      <c r="AU11" s="129">
        <v>214436</v>
      </c>
      <c r="AV11" s="129">
        <v>178109</v>
      </c>
      <c r="AW11" s="129">
        <v>223014</v>
      </c>
      <c r="AX11" s="129">
        <v>131986</v>
      </c>
    </row>
    <row r="12" spans="2:50" ht="12" customHeight="1">
      <c r="B12" s="19"/>
      <c r="C12" s="28" t="s">
        <v>216</v>
      </c>
      <c r="D12" s="20"/>
      <c r="E12" s="21"/>
      <c r="F12" s="129">
        <v>275893</v>
      </c>
      <c r="G12" s="129">
        <v>337813</v>
      </c>
      <c r="H12" s="129">
        <v>187317</v>
      </c>
      <c r="I12" s="129">
        <v>326338</v>
      </c>
      <c r="J12" s="129">
        <v>343737</v>
      </c>
      <c r="K12" s="129">
        <v>233275</v>
      </c>
      <c r="L12" s="129">
        <v>301921</v>
      </c>
      <c r="M12" s="129">
        <v>341440</v>
      </c>
      <c r="N12" s="129">
        <v>179689</v>
      </c>
      <c r="O12" s="129">
        <v>437315</v>
      </c>
      <c r="P12" s="129">
        <v>451949</v>
      </c>
      <c r="Q12" s="129">
        <v>319981</v>
      </c>
      <c r="R12" s="129">
        <v>376299</v>
      </c>
      <c r="S12" s="129">
        <v>429825</v>
      </c>
      <c r="T12" s="129">
        <v>220027</v>
      </c>
      <c r="U12" s="129">
        <v>334853</v>
      </c>
      <c r="V12" s="129">
        <v>361295</v>
      </c>
      <c r="W12" s="129">
        <v>173113</v>
      </c>
      <c r="X12" s="129">
        <v>179520</v>
      </c>
      <c r="Y12" s="129">
        <v>274942</v>
      </c>
      <c r="Z12" s="129">
        <v>119707</v>
      </c>
      <c r="AA12" s="129">
        <v>426859</v>
      </c>
      <c r="AB12" s="129">
        <v>586352</v>
      </c>
      <c r="AC12" s="129">
        <v>250980</v>
      </c>
      <c r="AD12" s="129">
        <v>429958</v>
      </c>
      <c r="AE12" s="129">
        <v>490931</v>
      </c>
      <c r="AF12" s="129">
        <v>219953</v>
      </c>
      <c r="AG12" s="126">
        <v>149422</v>
      </c>
      <c r="AH12" s="126">
        <v>184447</v>
      </c>
      <c r="AI12" s="126">
        <v>115905</v>
      </c>
      <c r="AJ12" s="126">
        <v>160743</v>
      </c>
      <c r="AK12" s="126">
        <v>246887</v>
      </c>
      <c r="AL12" s="126">
        <v>112560</v>
      </c>
      <c r="AM12" s="129">
        <v>383226</v>
      </c>
      <c r="AN12" s="129">
        <v>391417</v>
      </c>
      <c r="AO12" s="129">
        <v>377923</v>
      </c>
      <c r="AP12" s="129">
        <v>269452</v>
      </c>
      <c r="AQ12" s="129">
        <v>411494</v>
      </c>
      <c r="AR12" s="129">
        <v>227161</v>
      </c>
      <c r="AS12" s="129">
        <v>276919</v>
      </c>
      <c r="AT12" s="129">
        <v>316564</v>
      </c>
      <c r="AU12" s="129">
        <v>212150</v>
      </c>
      <c r="AV12" s="129">
        <v>164059</v>
      </c>
      <c r="AW12" s="129">
        <v>204690</v>
      </c>
      <c r="AX12" s="129">
        <v>123409</v>
      </c>
    </row>
    <row r="13" spans="2:50" ht="12" customHeight="1">
      <c r="B13" s="19"/>
      <c r="C13" s="28" t="s">
        <v>217</v>
      </c>
      <c r="D13" s="20"/>
      <c r="E13" s="21"/>
      <c r="F13" s="129">
        <v>469506</v>
      </c>
      <c r="G13" s="129">
        <v>567310</v>
      </c>
      <c r="H13" s="129">
        <v>330471</v>
      </c>
      <c r="I13" s="129">
        <v>544677</v>
      </c>
      <c r="J13" s="129">
        <v>574889</v>
      </c>
      <c r="K13" s="129">
        <v>382220</v>
      </c>
      <c r="L13" s="129">
        <v>461697</v>
      </c>
      <c r="M13" s="129">
        <v>531402</v>
      </c>
      <c r="N13" s="129">
        <v>250711</v>
      </c>
      <c r="O13" s="129">
        <v>1201918</v>
      </c>
      <c r="P13" s="129">
        <v>1237724</v>
      </c>
      <c r="Q13" s="129">
        <v>915116</v>
      </c>
      <c r="R13" s="129">
        <v>731869</v>
      </c>
      <c r="S13" s="129">
        <v>851733</v>
      </c>
      <c r="T13" s="129">
        <v>380165</v>
      </c>
      <c r="U13" s="129">
        <v>544878</v>
      </c>
      <c r="V13" s="129">
        <v>589928</v>
      </c>
      <c r="W13" s="129">
        <v>257423</v>
      </c>
      <c r="X13" s="129">
        <v>230224</v>
      </c>
      <c r="Y13" s="129">
        <v>378166</v>
      </c>
      <c r="Z13" s="129">
        <v>138355</v>
      </c>
      <c r="AA13" s="129">
        <v>849105</v>
      </c>
      <c r="AB13" s="129">
        <v>1248928</v>
      </c>
      <c r="AC13" s="129">
        <v>411223</v>
      </c>
      <c r="AD13" s="129">
        <v>875439</v>
      </c>
      <c r="AE13" s="129">
        <v>1006798</v>
      </c>
      <c r="AF13" s="129">
        <v>423756</v>
      </c>
      <c r="AG13" s="126">
        <v>150146</v>
      </c>
      <c r="AH13" s="126">
        <v>189224</v>
      </c>
      <c r="AI13" s="126">
        <v>112939</v>
      </c>
      <c r="AJ13" s="126">
        <v>181775</v>
      </c>
      <c r="AK13" s="126">
        <v>275143</v>
      </c>
      <c r="AL13" s="126">
        <v>126717</v>
      </c>
      <c r="AM13" s="129">
        <v>1033672</v>
      </c>
      <c r="AN13" s="129">
        <v>1084724</v>
      </c>
      <c r="AO13" s="129">
        <v>1000676</v>
      </c>
      <c r="AP13" s="129">
        <v>560462</v>
      </c>
      <c r="AQ13" s="129">
        <v>851174</v>
      </c>
      <c r="AR13" s="129">
        <v>474267</v>
      </c>
      <c r="AS13" s="129">
        <v>624317</v>
      </c>
      <c r="AT13" s="129">
        <v>735655</v>
      </c>
      <c r="AU13" s="129">
        <v>446972</v>
      </c>
      <c r="AV13" s="129">
        <v>219146</v>
      </c>
      <c r="AW13" s="129">
        <v>277808</v>
      </c>
      <c r="AX13" s="129">
        <v>160192</v>
      </c>
    </row>
    <row r="14" spans="2:50" ht="12" customHeight="1">
      <c r="B14" s="19"/>
      <c r="C14" s="28" t="s">
        <v>218</v>
      </c>
      <c r="D14" s="20"/>
      <c r="E14" s="21"/>
      <c r="F14" s="129">
        <v>397082</v>
      </c>
      <c r="G14" s="129">
        <v>513043</v>
      </c>
      <c r="H14" s="129">
        <v>233680</v>
      </c>
      <c r="I14" s="129">
        <v>479102</v>
      </c>
      <c r="J14" s="129">
        <v>501134</v>
      </c>
      <c r="K14" s="129">
        <v>358088</v>
      </c>
      <c r="L14" s="129">
        <v>536234</v>
      </c>
      <c r="M14" s="129">
        <v>622294</v>
      </c>
      <c r="N14" s="129">
        <v>280507</v>
      </c>
      <c r="O14" s="129">
        <v>461658</v>
      </c>
      <c r="P14" s="129">
        <v>476497</v>
      </c>
      <c r="Q14" s="129">
        <v>345918</v>
      </c>
      <c r="R14" s="129">
        <v>527084</v>
      </c>
      <c r="S14" s="129">
        <v>595460</v>
      </c>
      <c r="T14" s="129">
        <v>324738</v>
      </c>
      <c r="U14" s="129">
        <v>349246</v>
      </c>
      <c r="V14" s="129">
        <v>375036</v>
      </c>
      <c r="W14" s="129">
        <v>187897</v>
      </c>
      <c r="X14" s="129">
        <v>271599</v>
      </c>
      <c r="Y14" s="129">
        <v>472686</v>
      </c>
      <c r="Z14" s="129">
        <v>147039</v>
      </c>
      <c r="AA14" s="129">
        <v>462002</v>
      </c>
      <c r="AB14" s="129">
        <v>608679</v>
      </c>
      <c r="AC14" s="129">
        <v>304736</v>
      </c>
      <c r="AD14" s="129">
        <v>396263</v>
      </c>
      <c r="AE14" s="129">
        <v>444309</v>
      </c>
      <c r="AF14" s="129">
        <v>231161</v>
      </c>
      <c r="AG14" s="126">
        <v>179152</v>
      </c>
      <c r="AH14" s="126">
        <v>231409</v>
      </c>
      <c r="AI14" s="126">
        <v>129226</v>
      </c>
      <c r="AJ14" s="126">
        <v>188918</v>
      </c>
      <c r="AK14" s="126">
        <v>290539</v>
      </c>
      <c r="AL14" s="126">
        <v>129498</v>
      </c>
      <c r="AM14" s="129">
        <v>378197</v>
      </c>
      <c r="AN14" s="129">
        <v>386202</v>
      </c>
      <c r="AO14" s="129">
        <v>372974</v>
      </c>
      <c r="AP14" s="129">
        <v>321407</v>
      </c>
      <c r="AQ14" s="129">
        <v>473589</v>
      </c>
      <c r="AR14" s="129">
        <v>276386</v>
      </c>
      <c r="AS14" s="129">
        <v>414309</v>
      </c>
      <c r="AT14" s="129">
        <v>486562</v>
      </c>
      <c r="AU14" s="129">
        <v>301819</v>
      </c>
      <c r="AV14" s="129">
        <v>190374</v>
      </c>
      <c r="AW14" s="129">
        <v>245390</v>
      </c>
      <c r="AX14" s="129">
        <v>137248</v>
      </c>
    </row>
    <row r="15" spans="2:50" ht="12" customHeight="1">
      <c r="B15" s="19"/>
      <c r="C15" s="28" t="s">
        <v>219</v>
      </c>
      <c r="D15" s="20"/>
      <c r="E15" s="21"/>
      <c r="F15" s="129">
        <v>279184</v>
      </c>
      <c r="G15" s="129">
        <v>340668</v>
      </c>
      <c r="H15" s="129">
        <v>192629</v>
      </c>
      <c r="I15" s="129">
        <v>345799</v>
      </c>
      <c r="J15" s="129">
        <v>364209</v>
      </c>
      <c r="K15" s="129">
        <v>243854</v>
      </c>
      <c r="L15" s="129">
        <v>308281</v>
      </c>
      <c r="M15" s="129">
        <v>351759</v>
      </c>
      <c r="N15" s="129">
        <v>179475</v>
      </c>
      <c r="O15" s="129">
        <v>447188</v>
      </c>
      <c r="P15" s="129">
        <v>461502</v>
      </c>
      <c r="Q15" s="129">
        <v>339201</v>
      </c>
      <c r="R15" s="129">
        <v>372145</v>
      </c>
      <c r="S15" s="129">
        <v>424704</v>
      </c>
      <c r="T15" s="129">
        <v>216522</v>
      </c>
      <c r="U15" s="129">
        <v>298807</v>
      </c>
      <c r="V15" s="129">
        <v>321552</v>
      </c>
      <c r="W15" s="129">
        <v>150424</v>
      </c>
      <c r="X15" s="129">
        <v>179099</v>
      </c>
      <c r="Y15" s="129">
        <v>272163</v>
      </c>
      <c r="Z15" s="129">
        <v>121167</v>
      </c>
      <c r="AA15" s="129">
        <v>385875</v>
      </c>
      <c r="AB15" s="129">
        <v>544763</v>
      </c>
      <c r="AC15" s="129">
        <v>217028</v>
      </c>
      <c r="AD15" s="129">
        <v>403333</v>
      </c>
      <c r="AE15" s="129">
        <v>450148</v>
      </c>
      <c r="AF15" s="129">
        <v>242611</v>
      </c>
      <c r="AG15" s="126">
        <v>158084</v>
      </c>
      <c r="AH15" s="126">
        <v>196530</v>
      </c>
      <c r="AI15" s="126">
        <v>121557</v>
      </c>
      <c r="AJ15" s="126">
        <v>208786</v>
      </c>
      <c r="AK15" s="126">
        <v>306796</v>
      </c>
      <c r="AL15" s="126">
        <v>151793</v>
      </c>
      <c r="AM15" s="129">
        <v>373920</v>
      </c>
      <c r="AN15" s="129">
        <v>379461</v>
      </c>
      <c r="AO15" s="129">
        <v>370273</v>
      </c>
      <c r="AP15" s="129">
        <v>292810</v>
      </c>
      <c r="AQ15" s="129">
        <v>441652</v>
      </c>
      <c r="AR15" s="129">
        <v>248565</v>
      </c>
      <c r="AS15" s="129">
        <v>283193</v>
      </c>
      <c r="AT15" s="129">
        <v>326487</v>
      </c>
      <c r="AU15" s="129">
        <v>215789</v>
      </c>
      <c r="AV15" s="129">
        <v>170671</v>
      </c>
      <c r="AW15" s="129">
        <v>212406</v>
      </c>
      <c r="AX15" s="129">
        <v>131835</v>
      </c>
    </row>
    <row r="16" spans="2:50" ht="12" customHeight="1">
      <c r="B16" s="19"/>
      <c r="C16" s="28" t="s">
        <v>220</v>
      </c>
      <c r="D16" s="20"/>
      <c r="E16" s="21"/>
      <c r="F16" s="129">
        <v>275395</v>
      </c>
      <c r="G16" s="129">
        <v>337487</v>
      </c>
      <c r="H16" s="129">
        <v>187235</v>
      </c>
      <c r="I16" s="129">
        <v>333678</v>
      </c>
      <c r="J16" s="129">
        <v>351156</v>
      </c>
      <c r="K16" s="129">
        <v>237655</v>
      </c>
      <c r="L16" s="129">
        <v>307788</v>
      </c>
      <c r="M16" s="129">
        <v>349875</v>
      </c>
      <c r="N16" s="129">
        <v>182520</v>
      </c>
      <c r="O16" s="129">
        <v>445683</v>
      </c>
      <c r="P16" s="129">
        <v>459846</v>
      </c>
      <c r="Q16" s="129">
        <v>339161</v>
      </c>
      <c r="R16" s="129">
        <v>401791</v>
      </c>
      <c r="S16" s="129">
        <v>431761</v>
      </c>
      <c r="T16" s="129">
        <v>267505</v>
      </c>
      <c r="U16" s="129">
        <v>297558</v>
      </c>
      <c r="V16" s="129">
        <v>318915</v>
      </c>
      <c r="W16" s="129">
        <v>158658</v>
      </c>
      <c r="X16" s="129">
        <v>179216</v>
      </c>
      <c r="Y16" s="129">
        <v>277687</v>
      </c>
      <c r="Z16" s="129">
        <v>117198</v>
      </c>
      <c r="AA16" s="129">
        <v>387042</v>
      </c>
      <c r="AB16" s="129">
        <v>543556</v>
      </c>
      <c r="AC16" s="129">
        <v>219769</v>
      </c>
      <c r="AD16" s="129">
        <v>396046</v>
      </c>
      <c r="AE16" s="129">
        <v>443499</v>
      </c>
      <c r="AF16" s="129">
        <v>231957</v>
      </c>
      <c r="AG16" s="126">
        <v>149389</v>
      </c>
      <c r="AH16" s="126">
        <v>187467</v>
      </c>
      <c r="AI16" s="126">
        <v>113418</v>
      </c>
      <c r="AJ16" s="126">
        <v>172916</v>
      </c>
      <c r="AK16" s="126">
        <v>252714</v>
      </c>
      <c r="AL16" s="126">
        <v>126192</v>
      </c>
      <c r="AM16" s="129">
        <v>379210</v>
      </c>
      <c r="AN16" s="129">
        <v>382842</v>
      </c>
      <c r="AO16" s="129">
        <v>376848</v>
      </c>
      <c r="AP16" s="129">
        <v>272567</v>
      </c>
      <c r="AQ16" s="129">
        <v>419591</v>
      </c>
      <c r="AR16" s="129">
        <v>228732</v>
      </c>
      <c r="AS16" s="129">
        <v>285607</v>
      </c>
      <c r="AT16" s="129">
        <v>333085</v>
      </c>
      <c r="AU16" s="129">
        <v>211454</v>
      </c>
      <c r="AV16" s="129">
        <v>169459</v>
      </c>
      <c r="AW16" s="129">
        <v>214498</v>
      </c>
      <c r="AX16" s="129">
        <v>127116</v>
      </c>
    </row>
    <row r="17" spans="2:50" ht="12" customHeight="1">
      <c r="B17" s="19"/>
      <c r="C17" s="28">
        <v>10</v>
      </c>
      <c r="D17" s="20"/>
      <c r="E17" s="21"/>
      <c r="F17" s="129">
        <v>277422</v>
      </c>
      <c r="G17" s="129">
        <v>339351</v>
      </c>
      <c r="H17" s="129">
        <v>189613</v>
      </c>
      <c r="I17" s="129">
        <v>338483</v>
      </c>
      <c r="J17" s="129">
        <v>357080</v>
      </c>
      <c r="K17" s="129">
        <v>236796</v>
      </c>
      <c r="L17" s="129">
        <v>304459</v>
      </c>
      <c r="M17" s="129">
        <v>346973</v>
      </c>
      <c r="N17" s="129">
        <v>178552</v>
      </c>
      <c r="O17" s="129">
        <v>453289</v>
      </c>
      <c r="P17" s="129">
        <v>468882</v>
      </c>
      <c r="Q17" s="129">
        <v>336728</v>
      </c>
      <c r="R17" s="129">
        <v>402161</v>
      </c>
      <c r="S17" s="129">
        <v>432114</v>
      </c>
      <c r="T17" s="129">
        <v>264242</v>
      </c>
      <c r="U17" s="129">
        <v>296367</v>
      </c>
      <c r="V17" s="129">
        <v>318942</v>
      </c>
      <c r="W17" s="129">
        <v>152726</v>
      </c>
      <c r="X17" s="129">
        <v>180115</v>
      </c>
      <c r="Y17" s="129">
        <v>278980</v>
      </c>
      <c r="Z17" s="129">
        <v>116973</v>
      </c>
      <c r="AA17" s="129">
        <v>435767</v>
      </c>
      <c r="AB17" s="129">
        <v>630721</v>
      </c>
      <c r="AC17" s="129">
        <v>224142</v>
      </c>
      <c r="AD17" s="129">
        <v>396003</v>
      </c>
      <c r="AE17" s="129">
        <v>447661</v>
      </c>
      <c r="AF17" s="129">
        <v>217602</v>
      </c>
      <c r="AG17" s="126">
        <v>147967</v>
      </c>
      <c r="AH17" s="126">
        <v>186941</v>
      </c>
      <c r="AI17" s="126">
        <v>111520</v>
      </c>
      <c r="AJ17" s="126">
        <v>169955</v>
      </c>
      <c r="AK17" s="126">
        <v>242927</v>
      </c>
      <c r="AL17" s="126">
        <v>126808</v>
      </c>
      <c r="AM17" s="129">
        <v>411043</v>
      </c>
      <c r="AN17" s="129">
        <v>417648</v>
      </c>
      <c r="AO17" s="129">
        <v>406789</v>
      </c>
      <c r="AP17" s="129">
        <v>274545</v>
      </c>
      <c r="AQ17" s="129">
        <v>416946</v>
      </c>
      <c r="AR17" s="129">
        <v>231910</v>
      </c>
      <c r="AS17" s="129">
        <v>289650</v>
      </c>
      <c r="AT17" s="129">
        <v>339756</v>
      </c>
      <c r="AU17" s="129">
        <v>209928</v>
      </c>
      <c r="AV17" s="129">
        <v>171580</v>
      </c>
      <c r="AW17" s="129">
        <v>215582</v>
      </c>
      <c r="AX17" s="129">
        <v>130280</v>
      </c>
    </row>
    <row r="18" spans="2:50" ht="12" customHeight="1">
      <c r="B18" s="19"/>
      <c r="C18" s="28">
        <v>11</v>
      </c>
      <c r="D18" s="20"/>
      <c r="E18" s="21"/>
      <c r="F18" s="129">
        <v>287155</v>
      </c>
      <c r="G18" s="129">
        <v>356503</v>
      </c>
      <c r="H18" s="129">
        <v>189497</v>
      </c>
      <c r="I18" s="129">
        <v>337986</v>
      </c>
      <c r="J18" s="129">
        <v>357225</v>
      </c>
      <c r="K18" s="129">
        <v>233044</v>
      </c>
      <c r="L18" s="129">
        <v>330087</v>
      </c>
      <c r="M18" s="129">
        <v>380191</v>
      </c>
      <c r="N18" s="129">
        <v>183548</v>
      </c>
      <c r="O18" s="129">
        <v>460811</v>
      </c>
      <c r="P18" s="129">
        <v>478840</v>
      </c>
      <c r="Q18" s="129">
        <v>327041</v>
      </c>
      <c r="R18" s="129">
        <v>405659</v>
      </c>
      <c r="S18" s="129">
        <v>433548</v>
      </c>
      <c r="T18" s="129">
        <v>273751</v>
      </c>
      <c r="U18" s="129">
        <v>299549</v>
      </c>
      <c r="V18" s="129">
        <v>322692</v>
      </c>
      <c r="W18" s="129">
        <v>153977</v>
      </c>
      <c r="X18" s="129">
        <v>180391</v>
      </c>
      <c r="Y18" s="129">
        <v>274149</v>
      </c>
      <c r="Z18" s="129">
        <v>120212</v>
      </c>
      <c r="AA18" s="129">
        <v>424243</v>
      </c>
      <c r="AB18" s="129">
        <v>579772</v>
      </c>
      <c r="AC18" s="129">
        <v>253147</v>
      </c>
      <c r="AD18" s="129">
        <v>394208</v>
      </c>
      <c r="AE18" s="129">
        <v>446849</v>
      </c>
      <c r="AF18" s="129">
        <v>212296</v>
      </c>
      <c r="AG18" s="126">
        <v>147494</v>
      </c>
      <c r="AH18" s="126">
        <v>186720</v>
      </c>
      <c r="AI18" s="126">
        <v>110832</v>
      </c>
      <c r="AJ18" s="126">
        <v>199396</v>
      </c>
      <c r="AK18" s="126">
        <v>278757</v>
      </c>
      <c r="AL18" s="126">
        <v>152977</v>
      </c>
      <c r="AM18" s="129">
        <v>358017</v>
      </c>
      <c r="AN18" s="129">
        <v>386641</v>
      </c>
      <c r="AO18" s="129">
        <v>339766</v>
      </c>
      <c r="AP18" s="129">
        <v>277095</v>
      </c>
      <c r="AQ18" s="129">
        <v>417880</v>
      </c>
      <c r="AR18" s="129">
        <v>234872</v>
      </c>
      <c r="AS18" s="129">
        <v>353662</v>
      </c>
      <c r="AT18" s="129">
        <v>417560</v>
      </c>
      <c r="AU18" s="129">
        <v>250599</v>
      </c>
      <c r="AV18" s="129">
        <v>184345</v>
      </c>
      <c r="AW18" s="129">
        <v>235345</v>
      </c>
      <c r="AX18" s="129">
        <v>136328</v>
      </c>
    </row>
    <row r="19" spans="2:50" ht="12" customHeight="1">
      <c r="B19" s="19"/>
      <c r="C19" s="28">
        <v>12</v>
      </c>
      <c r="D19" s="20"/>
      <c r="E19" s="21"/>
      <c r="F19" s="129">
        <v>614062</v>
      </c>
      <c r="G19" s="129">
        <v>770660</v>
      </c>
      <c r="H19" s="129">
        <v>392627</v>
      </c>
      <c r="I19" s="129">
        <v>790678</v>
      </c>
      <c r="J19" s="129">
        <v>835958</v>
      </c>
      <c r="K19" s="129">
        <v>541863</v>
      </c>
      <c r="L19" s="129">
        <v>694864</v>
      </c>
      <c r="M19" s="129">
        <v>806904</v>
      </c>
      <c r="N19" s="129">
        <v>360878</v>
      </c>
      <c r="O19" s="129">
        <v>1212465</v>
      </c>
      <c r="P19" s="129">
        <v>1250978</v>
      </c>
      <c r="Q19" s="129">
        <v>925056</v>
      </c>
      <c r="R19" s="129">
        <v>1041918</v>
      </c>
      <c r="S19" s="129">
        <v>1111561</v>
      </c>
      <c r="T19" s="129">
        <v>708801</v>
      </c>
      <c r="U19" s="129">
        <v>648778</v>
      </c>
      <c r="V19" s="129">
        <v>706793</v>
      </c>
      <c r="W19" s="129">
        <v>284552</v>
      </c>
      <c r="X19" s="129">
        <v>334504</v>
      </c>
      <c r="Y19" s="129">
        <v>588866</v>
      </c>
      <c r="Z19" s="129">
        <v>172662</v>
      </c>
      <c r="AA19" s="129">
        <v>970227</v>
      </c>
      <c r="AB19" s="129">
        <v>1383891</v>
      </c>
      <c r="AC19" s="129">
        <v>514499</v>
      </c>
      <c r="AD19" s="129">
        <v>1012146</v>
      </c>
      <c r="AE19" s="129">
        <v>1177105</v>
      </c>
      <c r="AF19" s="129">
        <v>440455</v>
      </c>
      <c r="AG19" s="126">
        <v>194713</v>
      </c>
      <c r="AH19" s="126">
        <v>265073</v>
      </c>
      <c r="AI19" s="126">
        <v>133455</v>
      </c>
      <c r="AJ19" s="126">
        <v>220987</v>
      </c>
      <c r="AK19" s="126">
        <v>340303</v>
      </c>
      <c r="AL19" s="126">
        <v>151471</v>
      </c>
      <c r="AM19" s="129">
        <v>1038184</v>
      </c>
      <c r="AN19" s="129">
        <v>1123970</v>
      </c>
      <c r="AO19" s="129">
        <v>984041</v>
      </c>
      <c r="AP19" s="129">
        <v>666938</v>
      </c>
      <c r="AQ19" s="129">
        <v>975531</v>
      </c>
      <c r="AR19" s="129">
        <v>574006</v>
      </c>
      <c r="AS19" s="129">
        <v>950626</v>
      </c>
      <c r="AT19" s="129">
        <v>1090763</v>
      </c>
      <c r="AU19" s="129">
        <v>721325</v>
      </c>
      <c r="AV19" s="129">
        <v>226587</v>
      </c>
      <c r="AW19" s="129">
        <v>302938</v>
      </c>
      <c r="AX19" s="129">
        <v>153479</v>
      </c>
    </row>
    <row r="20" spans="6:50" ht="12" customHeight="1">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row>
    <row r="21" spans="2:5" ht="12" customHeight="1">
      <c r="B21" s="3" t="s">
        <v>221</v>
      </c>
      <c r="C21" s="3"/>
      <c r="D21" s="3"/>
      <c r="E21" s="3"/>
    </row>
    <row r="22" spans="2:3" ht="12" customHeight="1">
      <c r="B22" s="3" t="s">
        <v>222</v>
      </c>
      <c r="C22" s="3"/>
    </row>
    <row r="23" ht="12" customHeight="1">
      <c r="B23" s="3" t="s">
        <v>223</v>
      </c>
    </row>
  </sheetData>
  <sheetProtection/>
  <mergeCells count="19">
    <mergeCell ref="AD3:AF3"/>
    <mergeCell ref="AG3:AI3"/>
    <mergeCell ref="AJ3:AL3"/>
    <mergeCell ref="B3:E4"/>
    <mergeCell ref="F3:H3"/>
    <mergeCell ref="I3:K3"/>
    <mergeCell ref="L3:N3"/>
    <mergeCell ref="O3:Q3"/>
    <mergeCell ref="R3:T3"/>
    <mergeCell ref="B7:E7"/>
    <mergeCell ref="AM3:AO3"/>
    <mergeCell ref="AP3:AR3"/>
    <mergeCell ref="AS3:AU3"/>
    <mergeCell ref="AV3:AX3"/>
    <mergeCell ref="B5:E5"/>
    <mergeCell ref="B6:E6"/>
    <mergeCell ref="U3:W3"/>
    <mergeCell ref="X3:Z3"/>
    <mergeCell ref="AA3:AC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BP23"/>
  <sheetViews>
    <sheetView zoomScalePageLayoutView="0" workbookViewId="0" topLeftCell="A1">
      <selection activeCell="J44" sqref="J44"/>
    </sheetView>
  </sheetViews>
  <sheetFormatPr defaultColWidth="9.00390625" defaultRowHeight="13.5"/>
  <cols>
    <col min="1" max="1" width="2.625" style="1" customWidth="1"/>
    <col min="2" max="2" width="8.125" style="1" customWidth="1"/>
    <col min="3" max="3" width="2.625" style="1" customWidth="1"/>
    <col min="4" max="4" width="2.875" style="1" customWidth="1"/>
    <col min="5" max="5" width="2.25390625" style="1" customWidth="1"/>
    <col min="6" max="16" width="11.125" style="1" bestFit="1" customWidth="1"/>
    <col min="17" max="17" width="9.00390625" style="1" customWidth="1"/>
    <col min="18" max="20" width="9.375" style="1" bestFit="1" customWidth="1"/>
    <col min="21" max="22" width="9.875" style="1" bestFit="1" customWidth="1"/>
    <col min="23" max="23" width="9.375" style="1" bestFit="1" customWidth="1"/>
    <col min="24" max="26" width="9.375" style="1" customWidth="1"/>
    <col min="27" max="39" width="9.375" style="1" bestFit="1" customWidth="1"/>
    <col min="40" max="40" width="9.875" style="1" bestFit="1" customWidth="1"/>
    <col min="41" max="45" width="9.375" style="1" bestFit="1" customWidth="1"/>
    <col min="46" max="46" width="9.875" style="1" bestFit="1" customWidth="1"/>
    <col min="47" max="47" width="9.375" style="1" bestFit="1" customWidth="1"/>
    <col min="48" max="49" width="9.875" style="1" bestFit="1" customWidth="1"/>
    <col min="50" max="50" width="9.375" style="1" bestFit="1" customWidth="1"/>
    <col min="51" max="56" width="9.375" style="1" customWidth="1"/>
    <col min="57" max="57" width="9.375" style="1" bestFit="1" customWidth="1"/>
    <col min="58" max="58" width="9.875" style="1" bestFit="1" customWidth="1"/>
    <col min="59" max="62" width="9.375" style="1" bestFit="1" customWidth="1"/>
    <col min="63" max="65" width="9.375" style="1" customWidth="1"/>
    <col min="66" max="68" width="9.375" style="1" bestFit="1" customWidth="1"/>
    <col min="69" max="16384" width="9.00390625" style="1" customWidth="1"/>
  </cols>
  <sheetData>
    <row r="1" spans="2:5" ht="14.25" customHeight="1">
      <c r="B1" s="2" t="s">
        <v>224</v>
      </c>
      <c r="C1" s="2"/>
      <c r="D1" s="2"/>
      <c r="E1" s="2"/>
    </row>
    <row r="2" ht="12" customHeight="1"/>
    <row r="3" spans="2:68" ht="12" customHeight="1">
      <c r="B3" s="227" t="s">
        <v>17</v>
      </c>
      <c r="C3" s="228"/>
      <c r="D3" s="228"/>
      <c r="E3" s="229"/>
      <c r="F3" s="233" t="s">
        <v>225</v>
      </c>
      <c r="G3" s="233"/>
      <c r="H3" s="233"/>
      <c r="I3" s="233" t="s">
        <v>226</v>
      </c>
      <c r="J3" s="233"/>
      <c r="K3" s="233"/>
      <c r="L3" s="233" t="s">
        <v>227</v>
      </c>
      <c r="M3" s="233"/>
      <c r="N3" s="233"/>
      <c r="O3" s="233" t="s">
        <v>228</v>
      </c>
      <c r="P3" s="233"/>
      <c r="Q3" s="233"/>
      <c r="R3" s="233" t="s">
        <v>229</v>
      </c>
      <c r="S3" s="233"/>
      <c r="T3" s="233"/>
      <c r="U3" s="233" t="s">
        <v>230</v>
      </c>
      <c r="V3" s="233"/>
      <c r="W3" s="233"/>
      <c r="X3" s="246" t="s">
        <v>231</v>
      </c>
      <c r="Y3" s="257"/>
      <c r="Z3" s="247"/>
      <c r="AA3" s="233" t="s">
        <v>232</v>
      </c>
      <c r="AB3" s="233"/>
      <c r="AC3" s="233"/>
      <c r="AD3" s="233" t="s">
        <v>233</v>
      </c>
      <c r="AE3" s="233"/>
      <c r="AF3" s="233"/>
      <c r="AG3" s="233" t="s">
        <v>234</v>
      </c>
      <c r="AH3" s="233"/>
      <c r="AI3" s="233"/>
      <c r="AJ3" s="233" t="s">
        <v>235</v>
      </c>
      <c r="AK3" s="233"/>
      <c r="AL3" s="233"/>
      <c r="AM3" s="233" t="s">
        <v>236</v>
      </c>
      <c r="AN3" s="233"/>
      <c r="AO3" s="233"/>
      <c r="AP3" s="233" t="s">
        <v>237</v>
      </c>
      <c r="AQ3" s="233"/>
      <c r="AR3" s="233"/>
      <c r="AS3" s="233" t="s">
        <v>238</v>
      </c>
      <c r="AT3" s="233"/>
      <c r="AU3" s="233"/>
      <c r="AV3" s="233" t="s">
        <v>239</v>
      </c>
      <c r="AW3" s="233"/>
      <c r="AX3" s="233"/>
      <c r="AY3" s="233" t="s">
        <v>240</v>
      </c>
      <c r="AZ3" s="233"/>
      <c r="BA3" s="233"/>
      <c r="BB3" s="233" t="s">
        <v>241</v>
      </c>
      <c r="BC3" s="233"/>
      <c r="BD3" s="233"/>
      <c r="BE3" s="233" t="s">
        <v>242</v>
      </c>
      <c r="BF3" s="233"/>
      <c r="BG3" s="233"/>
      <c r="BH3" s="233" t="s">
        <v>243</v>
      </c>
      <c r="BI3" s="233"/>
      <c r="BJ3" s="233"/>
      <c r="BK3" s="233" t="s">
        <v>244</v>
      </c>
      <c r="BL3" s="233"/>
      <c r="BM3" s="233"/>
      <c r="BN3" s="233" t="s">
        <v>245</v>
      </c>
      <c r="BO3" s="233"/>
      <c r="BP3" s="233"/>
    </row>
    <row r="4" spans="2:68" ht="12" customHeight="1">
      <c r="B4" s="230"/>
      <c r="C4" s="231"/>
      <c r="D4" s="231"/>
      <c r="E4" s="232"/>
      <c r="F4" s="5" t="s">
        <v>205</v>
      </c>
      <c r="G4" s="5" t="s">
        <v>206</v>
      </c>
      <c r="H4" s="5" t="s">
        <v>40</v>
      </c>
      <c r="I4" s="5" t="s">
        <v>205</v>
      </c>
      <c r="J4" s="5" t="s">
        <v>206</v>
      </c>
      <c r="K4" s="5" t="s">
        <v>40</v>
      </c>
      <c r="L4" s="5" t="s">
        <v>205</v>
      </c>
      <c r="M4" s="5" t="s">
        <v>206</v>
      </c>
      <c r="N4" s="5" t="s">
        <v>40</v>
      </c>
      <c r="O4" s="5" t="s">
        <v>205</v>
      </c>
      <c r="P4" s="5" t="s">
        <v>206</v>
      </c>
      <c r="Q4" s="5" t="s">
        <v>40</v>
      </c>
      <c r="R4" s="5" t="s">
        <v>205</v>
      </c>
      <c r="S4" s="5" t="s">
        <v>206</v>
      </c>
      <c r="T4" s="5" t="s">
        <v>40</v>
      </c>
      <c r="U4" s="5" t="s">
        <v>205</v>
      </c>
      <c r="V4" s="5" t="s">
        <v>206</v>
      </c>
      <c r="W4" s="5" t="s">
        <v>40</v>
      </c>
      <c r="X4" s="5" t="s">
        <v>205</v>
      </c>
      <c r="Y4" s="5" t="s">
        <v>39</v>
      </c>
      <c r="Z4" s="5" t="s">
        <v>40</v>
      </c>
      <c r="AA4" s="5" t="s">
        <v>205</v>
      </c>
      <c r="AB4" s="5" t="s">
        <v>206</v>
      </c>
      <c r="AC4" s="5" t="s">
        <v>40</v>
      </c>
      <c r="AD4" s="5" t="s">
        <v>205</v>
      </c>
      <c r="AE4" s="5" t="s">
        <v>206</v>
      </c>
      <c r="AF4" s="5" t="s">
        <v>40</v>
      </c>
      <c r="AG4" s="5" t="s">
        <v>205</v>
      </c>
      <c r="AH4" s="5" t="s">
        <v>206</v>
      </c>
      <c r="AI4" s="5" t="s">
        <v>40</v>
      </c>
      <c r="AJ4" s="5" t="s">
        <v>205</v>
      </c>
      <c r="AK4" s="5" t="s">
        <v>206</v>
      </c>
      <c r="AL4" s="5" t="s">
        <v>40</v>
      </c>
      <c r="AM4" s="5" t="s">
        <v>205</v>
      </c>
      <c r="AN4" s="5" t="s">
        <v>206</v>
      </c>
      <c r="AO4" s="5" t="s">
        <v>40</v>
      </c>
      <c r="AP4" s="5" t="s">
        <v>205</v>
      </c>
      <c r="AQ4" s="5" t="s">
        <v>206</v>
      </c>
      <c r="AR4" s="5" t="s">
        <v>40</v>
      </c>
      <c r="AS4" s="5" t="s">
        <v>205</v>
      </c>
      <c r="AT4" s="5" t="s">
        <v>206</v>
      </c>
      <c r="AU4" s="5" t="s">
        <v>40</v>
      </c>
      <c r="AV4" s="5" t="s">
        <v>205</v>
      </c>
      <c r="AW4" s="5" t="s">
        <v>206</v>
      </c>
      <c r="AX4" s="5" t="s">
        <v>40</v>
      </c>
      <c r="AY4" s="5" t="s">
        <v>205</v>
      </c>
      <c r="AZ4" s="5" t="s">
        <v>206</v>
      </c>
      <c r="BA4" s="5" t="s">
        <v>40</v>
      </c>
      <c r="BB4" s="5" t="s">
        <v>205</v>
      </c>
      <c r="BC4" s="5" t="s">
        <v>206</v>
      </c>
      <c r="BD4" s="5" t="s">
        <v>40</v>
      </c>
      <c r="BE4" s="5" t="s">
        <v>205</v>
      </c>
      <c r="BF4" s="5" t="s">
        <v>206</v>
      </c>
      <c r="BG4" s="5" t="s">
        <v>40</v>
      </c>
      <c r="BH4" s="5" t="s">
        <v>205</v>
      </c>
      <c r="BI4" s="5" t="s">
        <v>206</v>
      </c>
      <c r="BJ4" s="5" t="s">
        <v>40</v>
      </c>
      <c r="BK4" s="5" t="s">
        <v>205</v>
      </c>
      <c r="BL4" s="5" t="s">
        <v>206</v>
      </c>
      <c r="BM4" s="5" t="s">
        <v>40</v>
      </c>
      <c r="BN4" s="5" t="s">
        <v>205</v>
      </c>
      <c r="BO4" s="5" t="s">
        <v>206</v>
      </c>
      <c r="BP4" s="5" t="s">
        <v>40</v>
      </c>
    </row>
    <row r="5" spans="2:68" ht="12" customHeight="1">
      <c r="B5" s="215"/>
      <c r="C5" s="253"/>
      <c r="D5" s="253"/>
      <c r="E5" s="216"/>
      <c r="F5" s="4" t="s">
        <v>207</v>
      </c>
      <c r="G5" s="4" t="s">
        <v>207</v>
      </c>
      <c r="H5" s="4" t="s">
        <v>207</v>
      </c>
      <c r="I5" s="4" t="s">
        <v>207</v>
      </c>
      <c r="J5" s="4" t="s">
        <v>207</v>
      </c>
      <c r="K5" s="4" t="s">
        <v>207</v>
      </c>
      <c r="L5" s="4" t="s">
        <v>207</v>
      </c>
      <c r="M5" s="4" t="s">
        <v>207</v>
      </c>
      <c r="N5" s="4" t="s">
        <v>207</v>
      </c>
      <c r="O5" s="4" t="s">
        <v>207</v>
      </c>
      <c r="P5" s="4" t="s">
        <v>207</v>
      </c>
      <c r="Q5" s="4" t="s">
        <v>207</v>
      </c>
      <c r="R5" s="4" t="s">
        <v>207</v>
      </c>
      <c r="S5" s="4" t="s">
        <v>207</v>
      </c>
      <c r="T5" s="4" t="s">
        <v>207</v>
      </c>
      <c r="U5" s="4" t="s">
        <v>207</v>
      </c>
      <c r="V5" s="4" t="s">
        <v>207</v>
      </c>
      <c r="W5" s="4" t="s">
        <v>207</v>
      </c>
      <c r="X5" s="4" t="s">
        <v>207</v>
      </c>
      <c r="Y5" s="4" t="s">
        <v>207</v>
      </c>
      <c r="Z5" s="4" t="s">
        <v>207</v>
      </c>
      <c r="AA5" s="4" t="s">
        <v>207</v>
      </c>
      <c r="AB5" s="4" t="s">
        <v>207</v>
      </c>
      <c r="AC5" s="4" t="s">
        <v>207</v>
      </c>
      <c r="AD5" s="4" t="s">
        <v>207</v>
      </c>
      <c r="AE5" s="4" t="s">
        <v>207</v>
      </c>
      <c r="AF5" s="4" t="s">
        <v>207</v>
      </c>
      <c r="AG5" s="4" t="s">
        <v>207</v>
      </c>
      <c r="AH5" s="4" t="s">
        <v>207</v>
      </c>
      <c r="AI5" s="4" t="s">
        <v>207</v>
      </c>
      <c r="AJ5" s="4" t="s">
        <v>207</v>
      </c>
      <c r="AK5" s="4" t="s">
        <v>207</v>
      </c>
      <c r="AL5" s="4" t="s">
        <v>207</v>
      </c>
      <c r="AM5" s="4" t="s">
        <v>207</v>
      </c>
      <c r="AN5" s="4" t="s">
        <v>207</v>
      </c>
      <c r="AO5" s="4" t="s">
        <v>207</v>
      </c>
      <c r="AP5" s="4" t="s">
        <v>207</v>
      </c>
      <c r="AQ5" s="4" t="s">
        <v>207</v>
      </c>
      <c r="AR5" s="4" t="s">
        <v>207</v>
      </c>
      <c r="AS5" s="4" t="s">
        <v>207</v>
      </c>
      <c r="AT5" s="4" t="s">
        <v>207</v>
      </c>
      <c r="AU5" s="4" t="s">
        <v>207</v>
      </c>
      <c r="AV5" s="4" t="s">
        <v>207</v>
      </c>
      <c r="AW5" s="4" t="s">
        <v>207</v>
      </c>
      <c r="AX5" s="4" t="s">
        <v>207</v>
      </c>
      <c r="AY5" s="4" t="s">
        <v>207</v>
      </c>
      <c r="AZ5" s="4" t="s">
        <v>207</v>
      </c>
      <c r="BA5" s="4" t="s">
        <v>207</v>
      </c>
      <c r="BB5" s="4" t="s">
        <v>207</v>
      </c>
      <c r="BC5" s="4" t="s">
        <v>207</v>
      </c>
      <c r="BD5" s="4" t="s">
        <v>207</v>
      </c>
      <c r="BE5" s="4" t="s">
        <v>207</v>
      </c>
      <c r="BF5" s="4" t="s">
        <v>207</v>
      </c>
      <c r="BG5" s="4" t="s">
        <v>207</v>
      </c>
      <c r="BH5" s="4" t="s">
        <v>207</v>
      </c>
      <c r="BI5" s="4" t="s">
        <v>207</v>
      </c>
      <c r="BJ5" s="4" t="s">
        <v>207</v>
      </c>
      <c r="BK5" s="4" t="s">
        <v>207</v>
      </c>
      <c r="BL5" s="4" t="s">
        <v>207</v>
      </c>
      <c r="BM5" s="4" t="s">
        <v>207</v>
      </c>
      <c r="BN5" s="4" t="s">
        <v>207</v>
      </c>
      <c r="BO5" s="4" t="s">
        <v>207</v>
      </c>
      <c r="BP5" s="4" t="s">
        <v>207</v>
      </c>
    </row>
    <row r="6" spans="2:68" ht="12" customHeight="1">
      <c r="B6" s="315" t="s">
        <v>208</v>
      </c>
      <c r="C6" s="315"/>
      <c r="D6" s="315"/>
      <c r="E6" s="315"/>
      <c r="F6" s="131">
        <v>251617</v>
      </c>
      <c r="G6" s="131">
        <v>350825</v>
      </c>
      <c r="H6" s="131">
        <v>154786</v>
      </c>
      <c r="I6" s="132" t="s">
        <v>209</v>
      </c>
      <c r="J6" s="132" t="s">
        <v>209</v>
      </c>
      <c r="K6" s="132" t="s">
        <v>209</v>
      </c>
      <c r="L6" s="132">
        <v>377946</v>
      </c>
      <c r="M6" s="132">
        <v>401111</v>
      </c>
      <c r="N6" s="132">
        <v>243057</v>
      </c>
      <c r="O6" s="132">
        <v>295131</v>
      </c>
      <c r="P6" s="132">
        <v>324922</v>
      </c>
      <c r="Q6" s="132">
        <v>195869</v>
      </c>
      <c r="R6" s="131">
        <v>249885</v>
      </c>
      <c r="S6" s="131">
        <v>294900</v>
      </c>
      <c r="T6" s="131">
        <v>144968</v>
      </c>
      <c r="U6" s="132" t="s">
        <v>209</v>
      </c>
      <c r="V6" s="132" t="s">
        <v>209</v>
      </c>
      <c r="W6" s="132" t="s">
        <v>209</v>
      </c>
      <c r="X6" s="132" t="s">
        <v>209</v>
      </c>
      <c r="Y6" s="132" t="s">
        <v>209</v>
      </c>
      <c r="Z6" s="132" t="s">
        <v>209</v>
      </c>
      <c r="AA6" s="131">
        <v>368986</v>
      </c>
      <c r="AB6" s="131">
        <v>401747</v>
      </c>
      <c r="AC6" s="131">
        <v>195111</v>
      </c>
      <c r="AD6" s="131">
        <v>329160</v>
      </c>
      <c r="AE6" s="131">
        <v>347070</v>
      </c>
      <c r="AF6" s="131">
        <v>203624</v>
      </c>
      <c r="AG6" s="131">
        <v>311745</v>
      </c>
      <c r="AH6" s="131">
        <v>351263</v>
      </c>
      <c r="AI6" s="131">
        <v>193325</v>
      </c>
      <c r="AJ6" s="131">
        <v>392622</v>
      </c>
      <c r="AK6" s="131">
        <v>403262</v>
      </c>
      <c r="AL6" s="131">
        <v>297353</v>
      </c>
      <c r="AM6" s="131">
        <v>384737</v>
      </c>
      <c r="AN6" s="133">
        <v>420494</v>
      </c>
      <c r="AO6" s="131">
        <v>201189</v>
      </c>
      <c r="AP6" s="131">
        <v>313853</v>
      </c>
      <c r="AQ6" s="131">
        <v>343369</v>
      </c>
      <c r="AR6" s="131">
        <v>223892</v>
      </c>
      <c r="AS6" s="132" t="s">
        <v>209</v>
      </c>
      <c r="AT6" s="132" t="s">
        <v>209</v>
      </c>
      <c r="AU6" s="132" t="s">
        <v>209</v>
      </c>
      <c r="AV6" s="132" t="s">
        <v>209</v>
      </c>
      <c r="AW6" s="132" t="s">
        <v>209</v>
      </c>
      <c r="AX6" s="132" t="s">
        <v>209</v>
      </c>
      <c r="AY6" s="132" t="s">
        <v>209</v>
      </c>
      <c r="AZ6" s="132" t="s">
        <v>209</v>
      </c>
      <c r="BA6" s="132" t="s">
        <v>209</v>
      </c>
      <c r="BB6" s="132">
        <v>413283</v>
      </c>
      <c r="BC6" s="132">
        <v>449234</v>
      </c>
      <c r="BD6" s="132">
        <v>261971</v>
      </c>
      <c r="BE6" s="132" t="s">
        <v>209</v>
      </c>
      <c r="BF6" s="132" t="s">
        <v>209</v>
      </c>
      <c r="BG6" s="132" t="s">
        <v>209</v>
      </c>
      <c r="BH6" s="132" t="s">
        <v>209</v>
      </c>
      <c r="BI6" s="132" t="s">
        <v>209</v>
      </c>
      <c r="BJ6" s="132" t="s">
        <v>209</v>
      </c>
      <c r="BK6" s="132">
        <v>400961</v>
      </c>
      <c r="BL6" s="132">
        <v>422469</v>
      </c>
      <c r="BM6" s="132">
        <v>258807</v>
      </c>
      <c r="BN6" s="132" t="s">
        <v>209</v>
      </c>
      <c r="BO6" s="132" t="s">
        <v>209</v>
      </c>
      <c r="BP6" s="132" t="s">
        <v>209</v>
      </c>
    </row>
    <row r="7" spans="2:68" ht="12" customHeight="1">
      <c r="B7" s="311" t="s">
        <v>210</v>
      </c>
      <c r="C7" s="311"/>
      <c r="D7" s="311"/>
      <c r="E7" s="311"/>
      <c r="F7" s="127">
        <v>243949</v>
      </c>
      <c r="G7" s="127">
        <v>342989</v>
      </c>
      <c r="H7" s="127">
        <v>151670</v>
      </c>
      <c r="I7" s="128">
        <v>214707</v>
      </c>
      <c r="J7" s="128">
        <v>293182</v>
      </c>
      <c r="K7" s="128">
        <v>160275</v>
      </c>
      <c r="L7" s="128">
        <v>360432</v>
      </c>
      <c r="M7" s="128">
        <v>376794</v>
      </c>
      <c r="N7" s="128">
        <v>250808</v>
      </c>
      <c r="O7" s="128">
        <v>330276</v>
      </c>
      <c r="P7" s="128">
        <v>362978</v>
      </c>
      <c r="Q7" s="128">
        <v>227339</v>
      </c>
      <c r="R7" s="127">
        <v>247473</v>
      </c>
      <c r="S7" s="127">
        <v>293881</v>
      </c>
      <c r="T7" s="127">
        <v>149828</v>
      </c>
      <c r="U7" s="127">
        <v>414232</v>
      </c>
      <c r="V7" s="127">
        <v>441219</v>
      </c>
      <c r="W7" s="127">
        <v>233003</v>
      </c>
      <c r="X7" s="127">
        <v>459583</v>
      </c>
      <c r="Y7" s="127">
        <v>485272</v>
      </c>
      <c r="Z7" s="127">
        <v>342868</v>
      </c>
      <c r="AA7" s="127">
        <v>335246</v>
      </c>
      <c r="AB7" s="127">
        <v>406530</v>
      </c>
      <c r="AC7" s="127">
        <v>161927</v>
      </c>
      <c r="AD7" s="127">
        <v>362068</v>
      </c>
      <c r="AE7" s="127">
        <v>380579</v>
      </c>
      <c r="AF7" s="127">
        <v>231076</v>
      </c>
      <c r="AG7" s="127">
        <v>331362</v>
      </c>
      <c r="AH7" s="127">
        <v>369943</v>
      </c>
      <c r="AI7" s="127">
        <v>209051</v>
      </c>
      <c r="AJ7" s="127">
        <v>434164</v>
      </c>
      <c r="AK7" s="127">
        <v>445502</v>
      </c>
      <c r="AL7" s="127">
        <v>330756</v>
      </c>
      <c r="AM7" s="127">
        <v>428217</v>
      </c>
      <c r="AN7" s="127">
        <v>464554</v>
      </c>
      <c r="AO7" s="127">
        <v>223385</v>
      </c>
      <c r="AP7" s="127">
        <v>344785</v>
      </c>
      <c r="AQ7" s="127">
        <v>371259</v>
      </c>
      <c r="AR7" s="127">
        <v>253423</v>
      </c>
      <c r="AS7" s="127">
        <v>341517</v>
      </c>
      <c r="AT7" s="127">
        <v>345594</v>
      </c>
      <c r="AU7" s="127">
        <v>289459</v>
      </c>
      <c r="AV7" s="127">
        <v>293771</v>
      </c>
      <c r="AW7" s="127">
        <v>354237</v>
      </c>
      <c r="AX7" s="127">
        <v>166845</v>
      </c>
      <c r="AY7" s="127">
        <v>349191</v>
      </c>
      <c r="AZ7" s="127">
        <v>448979</v>
      </c>
      <c r="BA7" s="127">
        <v>183531</v>
      </c>
      <c r="BB7" s="127">
        <v>475324</v>
      </c>
      <c r="BC7" s="127">
        <v>515878</v>
      </c>
      <c r="BD7" s="127">
        <v>305559</v>
      </c>
      <c r="BE7" s="127">
        <v>408011</v>
      </c>
      <c r="BF7" s="127">
        <v>445022</v>
      </c>
      <c r="BG7" s="127">
        <v>250309</v>
      </c>
      <c r="BH7" s="128">
        <v>331238</v>
      </c>
      <c r="BI7" s="128">
        <v>388650</v>
      </c>
      <c r="BJ7" s="128">
        <v>166563</v>
      </c>
      <c r="BK7" s="128">
        <v>415280</v>
      </c>
      <c r="BL7" s="128">
        <v>442392</v>
      </c>
      <c r="BM7" s="128">
        <v>265290</v>
      </c>
      <c r="BN7" s="127">
        <v>284487</v>
      </c>
      <c r="BO7" s="127">
        <v>365085</v>
      </c>
      <c r="BP7" s="127">
        <v>157237</v>
      </c>
    </row>
    <row r="8" spans="2:68" ht="12" customHeight="1">
      <c r="B8" s="19"/>
      <c r="C8" s="28" t="s">
        <v>211</v>
      </c>
      <c r="D8" s="20" t="s">
        <v>212</v>
      </c>
      <c r="E8" s="21"/>
      <c r="F8" s="129">
        <v>210148</v>
      </c>
      <c r="G8" s="129">
        <v>287109</v>
      </c>
      <c r="H8" s="129">
        <v>135627</v>
      </c>
      <c r="I8" s="134">
        <v>181329</v>
      </c>
      <c r="J8" s="134">
        <v>244363</v>
      </c>
      <c r="K8" s="134">
        <v>138878</v>
      </c>
      <c r="L8" s="134">
        <v>274086</v>
      </c>
      <c r="M8" s="134">
        <v>285813</v>
      </c>
      <c r="N8" s="134">
        <v>193770</v>
      </c>
      <c r="O8" s="134">
        <v>262426</v>
      </c>
      <c r="P8" s="134">
        <v>288602</v>
      </c>
      <c r="Q8" s="134">
        <v>176469</v>
      </c>
      <c r="R8" s="129">
        <v>216947</v>
      </c>
      <c r="S8" s="129">
        <v>261435</v>
      </c>
      <c r="T8" s="129">
        <v>125006</v>
      </c>
      <c r="U8" s="129">
        <v>335923</v>
      </c>
      <c r="V8" s="129">
        <v>355423</v>
      </c>
      <c r="W8" s="129">
        <v>210966</v>
      </c>
      <c r="X8" s="129">
        <v>357848</v>
      </c>
      <c r="Y8" s="129">
        <v>373731</v>
      </c>
      <c r="Z8" s="129">
        <v>281273</v>
      </c>
      <c r="AA8" s="129">
        <v>260168</v>
      </c>
      <c r="AB8" s="129">
        <v>308913</v>
      </c>
      <c r="AC8" s="129">
        <v>135542</v>
      </c>
      <c r="AD8" s="129">
        <v>287838</v>
      </c>
      <c r="AE8" s="129">
        <v>303523</v>
      </c>
      <c r="AF8" s="129">
        <v>171342</v>
      </c>
      <c r="AG8" s="129">
        <v>272557</v>
      </c>
      <c r="AH8" s="129">
        <v>306975</v>
      </c>
      <c r="AI8" s="129">
        <v>163505</v>
      </c>
      <c r="AJ8" s="129">
        <v>314983</v>
      </c>
      <c r="AK8" s="129">
        <v>323442</v>
      </c>
      <c r="AL8" s="129">
        <v>238882</v>
      </c>
      <c r="AM8" s="129">
        <v>282396</v>
      </c>
      <c r="AN8" s="129">
        <v>303463</v>
      </c>
      <c r="AO8" s="129">
        <v>166143</v>
      </c>
      <c r="AP8" s="129">
        <v>296245</v>
      </c>
      <c r="AQ8" s="129">
        <v>319420</v>
      </c>
      <c r="AR8" s="129">
        <v>222284</v>
      </c>
      <c r="AS8" s="129">
        <v>265562</v>
      </c>
      <c r="AT8" s="129">
        <v>268076</v>
      </c>
      <c r="AU8" s="129">
        <v>230629</v>
      </c>
      <c r="AV8" s="129">
        <v>242354</v>
      </c>
      <c r="AW8" s="129">
        <v>291181</v>
      </c>
      <c r="AX8" s="129">
        <v>135270</v>
      </c>
      <c r="AY8" s="129">
        <v>252294</v>
      </c>
      <c r="AZ8" s="129">
        <v>331017</v>
      </c>
      <c r="BA8" s="129">
        <v>142884</v>
      </c>
      <c r="BB8" s="129">
        <v>347933</v>
      </c>
      <c r="BC8" s="129">
        <v>378578</v>
      </c>
      <c r="BD8" s="129">
        <v>219541</v>
      </c>
      <c r="BE8" s="129">
        <v>334896</v>
      </c>
      <c r="BF8" s="129">
        <v>363081</v>
      </c>
      <c r="BG8" s="129">
        <v>209943</v>
      </c>
      <c r="BH8" s="129">
        <v>271661</v>
      </c>
      <c r="BI8" s="129">
        <v>319858</v>
      </c>
      <c r="BJ8" s="129">
        <v>133963</v>
      </c>
      <c r="BK8" s="129">
        <v>356531</v>
      </c>
      <c r="BL8" s="129">
        <v>374030</v>
      </c>
      <c r="BM8" s="129">
        <v>228826</v>
      </c>
      <c r="BN8" s="129">
        <v>251305</v>
      </c>
      <c r="BO8" s="129">
        <v>304113</v>
      </c>
      <c r="BP8" s="129">
        <v>143711</v>
      </c>
    </row>
    <row r="9" spans="2:68" ht="12" customHeight="1">
      <c r="B9" s="19"/>
      <c r="C9" s="28" t="s">
        <v>213</v>
      </c>
      <c r="D9" s="20"/>
      <c r="E9" s="21"/>
      <c r="F9" s="129">
        <v>214864</v>
      </c>
      <c r="G9" s="129">
        <v>293995</v>
      </c>
      <c r="H9" s="129">
        <v>137794</v>
      </c>
      <c r="I9" s="134">
        <v>182322</v>
      </c>
      <c r="J9" s="134">
        <v>247480</v>
      </c>
      <c r="K9" s="134">
        <v>138391</v>
      </c>
      <c r="L9" s="134">
        <v>274190</v>
      </c>
      <c r="M9" s="134">
        <v>285532</v>
      </c>
      <c r="N9" s="134">
        <v>196538</v>
      </c>
      <c r="O9" s="134">
        <v>281629</v>
      </c>
      <c r="P9" s="134">
        <v>309660</v>
      </c>
      <c r="Q9" s="134">
        <v>194514</v>
      </c>
      <c r="R9" s="134">
        <v>223177</v>
      </c>
      <c r="S9" s="134">
        <v>264833</v>
      </c>
      <c r="T9" s="134">
        <v>139575</v>
      </c>
      <c r="U9" s="129">
        <v>334972</v>
      </c>
      <c r="V9" s="129">
        <v>352758</v>
      </c>
      <c r="W9" s="129">
        <v>222764</v>
      </c>
      <c r="X9" s="129">
        <v>353605</v>
      </c>
      <c r="Y9" s="129">
        <v>371479</v>
      </c>
      <c r="Z9" s="129">
        <v>268144</v>
      </c>
      <c r="AA9" s="129">
        <v>268082</v>
      </c>
      <c r="AB9" s="129">
        <v>314327</v>
      </c>
      <c r="AC9" s="129">
        <v>157100</v>
      </c>
      <c r="AD9" s="129">
        <v>293342</v>
      </c>
      <c r="AE9" s="129">
        <v>307207</v>
      </c>
      <c r="AF9" s="129">
        <v>190627</v>
      </c>
      <c r="AG9" s="129">
        <v>283946</v>
      </c>
      <c r="AH9" s="129">
        <v>316583</v>
      </c>
      <c r="AI9" s="129">
        <v>179079</v>
      </c>
      <c r="AJ9" s="129">
        <v>320959</v>
      </c>
      <c r="AK9" s="129">
        <v>328872</v>
      </c>
      <c r="AL9" s="129">
        <v>248472</v>
      </c>
      <c r="AM9" s="129">
        <v>285574</v>
      </c>
      <c r="AN9" s="129">
        <v>305663</v>
      </c>
      <c r="AO9" s="129">
        <v>174912</v>
      </c>
      <c r="AP9" s="129">
        <v>269603</v>
      </c>
      <c r="AQ9" s="129">
        <v>285914</v>
      </c>
      <c r="AR9" s="129">
        <v>216786</v>
      </c>
      <c r="AS9" s="129">
        <v>272462</v>
      </c>
      <c r="AT9" s="129">
        <v>275419</v>
      </c>
      <c r="AU9" s="129">
        <v>231489</v>
      </c>
      <c r="AV9" s="129">
        <v>262285</v>
      </c>
      <c r="AW9" s="129">
        <v>309388</v>
      </c>
      <c r="AX9" s="129">
        <v>159171</v>
      </c>
      <c r="AY9" s="129">
        <v>269035</v>
      </c>
      <c r="AZ9" s="129">
        <v>345960</v>
      </c>
      <c r="BA9" s="129">
        <v>161652</v>
      </c>
      <c r="BB9" s="129">
        <v>351934</v>
      </c>
      <c r="BC9" s="129">
        <v>382980</v>
      </c>
      <c r="BD9" s="129">
        <v>222749</v>
      </c>
      <c r="BE9" s="129">
        <v>332352</v>
      </c>
      <c r="BF9" s="129">
        <v>359556</v>
      </c>
      <c r="BG9" s="129">
        <v>212428</v>
      </c>
      <c r="BH9" s="134">
        <v>273709</v>
      </c>
      <c r="BI9" s="134">
        <v>315998</v>
      </c>
      <c r="BJ9" s="134">
        <v>154524</v>
      </c>
      <c r="BK9" s="134">
        <v>346295</v>
      </c>
      <c r="BL9" s="134">
        <v>362546</v>
      </c>
      <c r="BM9" s="134">
        <v>227092</v>
      </c>
      <c r="BN9" s="129">
        <v>264587</v>
      </c>
      <c r="BO9" s="129">
        <v>323019</v>
      </c>
      <c r="BP9" s="129">
        <v>145541</v>
      </c>
    </row>
    <row r="10" spans="2:68" ht="12" customHeight="1">
      <c r="B10" s="19"/>
      <c r="C10" s="28" t="s">
        <v>214</v>
      </c>
      <c r="D10" s="20"/>
      <c r="E10" s="21"/>
      <c r="F10" s="129">
        <v>206597</v>
      </c>
      <c r="G10" s="129">
        <v>279698</v>
      </c>
      <c r="H10" s="129">
        <v>134587</v>
      </c>
      <c r="I10" s="134">
        <v>188340</v>
      </c>
      <c r="J10" s="134">
        <v>246645</v>
      </c>
      <c r="K10" s="134">
        <v>148029</v>
      </c>
      <c r="L10" s="134">
        <v>280467</v>
      </c>
      <c r="M10" s="134">
        <v>289967</v>
      </c>
      <c r="N10" s="134">
        <v>215650</v>
      </c>
      <c r="O10" s="134">
        <v>305951</v>
      </c>
      <c r="P10" s="134">
        <v>336510</v>
      </c>
      <c r="Q10" s="134">
        <v>210365</v>
      </c>
      <c r="R10" s="129">
        <v>225136</v>
      </c>
      <c r="S10" s="129">
        <v>268930</v>
      </c>
      <c r="T10" s="129">
        <v>136154</v>
      </c>
      <c r="U10" s="129">
        <v>348170</v>
      </c>
      <c r="V10" s="129">
        <v>368825</v>
      </c>
      <c r="W10" s="129">
        <v>216313</v>
      </c>
      <c r="X10" s="129">
        <v>351148</v>
      </c>
      <c r="Y10" s="129">
        <v>369180</v>
      </c>
      <c r="Z10" s="129">
        <v>265624</v>
      </c>
      <c r="AA10" s="129">
        <v>266110</v>
      </c>
      <c r="AB10" s="129">
        <v>320843</v>
      </c>
      <c r="AC10" s="129">
        <v>139130</v>
      </c>
      <c r="AD10" s="129">
        <v>301461</v>
      </c>
      <c r="AE10" s="129">
        <v>316639</v>
      </c>
      <c r="AF10" s="129">
        <v>189063</v>
      </c>
      <c r="AG10" s="129">
        <v>281071</v>
      </c>
      <c r="AH10" s="129">
        <v>312765</v>
      </c>
      <c r="AI10" s="129">
        <v>178793</v>
      </c>
      <c r="AJ10" s="129">
        <v>347763</v>
      </c>
      <c r="AK10" s="129">
        <v>357615</v>
      </c>
      <c r="AL10" s="129">
        <v>257480</v>
      </c>
      <c r="AM10" s="129">
        <v>312369</v>
      </c>
      <c r="AN10" s="129">
        <v>335236</v>
      </c>
      <c r="AO10" s="129">
        <v>185721</v>
      </c>
      <c r="AP10" s="129">
        <v>294079</v>
      </c>
      <c r="AQ10" s="129">
        <v>320526</v>
      </c>
      <c r="AR10" s="129">
        <v>207675</v>
      </c>
      <c r="AS10" s="129">
        <v>275259</v>
      </c>
      <c r="AT10" s="129">
        <v>278289</v>
      </c>
      <c r="AU10" s="129">
        <v>233277</v>
      </c>
      <c r="AV10" s="129">
        <v>269191</v>
      </c>
      <c r="AW10" s="129">
        <v>317649</v>
      </c>
      <c r="AX10" s="129">
        <v>162235</v>
      </c>
      <c r="AY10" s="129">
        <v>265224</v>
      </c>
      <c r="AZ10" s="129">
        <v>342450</v>
      </c>
      <c r="BA10" s="129">
        <v>156671</v>
      </c>
      <c r="BB10" s="129">
        <v>364579</v>
      </c>
      <c r="BC10" s="129">
        <v>391888</v>
      </c>
      <c r="BD10" s="129">
        <v>254064</v>
      </c>
      <c r="BE10" s="129">
        <v>382855</v>
      </c>
      <c r="BF10" s="129">
        <v>413777</v>
      </c>
      <c r="BG10" s="129">
        <v>247302</v>
      </c>
      <c r="BH10" s="134">
        <v>273830</v>
      </c>
      <c r="BI10" s="134">
        <v>318486</v>
      </c>
      <c r="BJ10" s="134">
        <v>149198</v>
      </c>
      <c r="BK10" s="134">
        <v>340562</v>
      </c>
      <c r="BL10" s="134">
        <v>356136</v>
      </c>
      <c r="BM10" s="134">
        <v>225601</v>
      </c>
      <c r="BN10" s="129">
        <v>263261</v>
      </c>
      <c r="BO10" s="129">
        <v>319949</v>
      </c>
      <c r="BP10" s="129">
        <v>147047</v>
      </c>
    </row>
    <row r="11" spans="2:68" ht="12" customHeight="1">
      <c r="B11" s="19"/>
      <c r="C11" s="28" t="s">
        <v>215</v>
      </c>
      <c r="D11" s="20"/>
      <c r="E11" s="21"/>
      <c r="F11" s="129">
        <v>214909</v>
      </c>
      <c r="G11" s="129">
        <v>287547</v>
      </c>
      <c r="H11" s="129">
        <v>143872</v>
      </c>
      <c r="I11" s="134">
        <v>195914</v>
      </c>
      <c r="J11" s="134">
        <v>250276</v>
      </c>
      <c r="K11" s="134">
        <v>157582</v>
      </c>
      <c r="L11" s="134">
        <v>274614</v>
      </c>
      <c r="M11" s="134">
        <v>285886</v>
      </c>
      <c r="N11" s="134">
        <v>198183</v>
      </c>
      <c r="O11" s="134">
        <v>313067</v>
      </c>
      <c r="P11" s="134">
        <v>345823</v>
      </c>
      <c r="Q11" s="134">
        <v>209011</v>
      </c>
      <c r="R11" s="129">
        <v>240829</v>
      </c>
      <c r="S11" s="129">
        <v>284157</v>
      </c>
      <c r="T11" s="129">
        <v>153439</v>
      </c>
      <c r="U11" s="129">
        <v>362120</v>
      </c>
      <c r="V11" s="129">
        <v>382709</v>
      </c>
      <c r="W11" s="129">
        <v>226271</v>
      </c>
      <c r="X11" s="129">
        <v>353983</v>
      </c>
      <c r="Y11" s="129">
        <v>370200</v>
      </c>
      <c r="Z11" s="129">
        <v>279167</v>
      </c>
      <c r="AA11" s="129">
        <v>269091</v>
      </c>
      <c r="AB11" s="129">
        <v>319384</v>
      </c>
      <c r="AC11" s="129">
        <v>141142</v>
      </c>
      <c r="AD11" s="129">
        <v>334699</v>
      </c>
      <c r="AE11" s="129">
        <v>345912</v>
      </c>
      <c r="AF11" s="129">
        <v>250869</v>
      </c>
      <c r="AG11" s="129">
        <v>277454</v>
      </c>
      <c r="AH11" s="129">
        <v>306497</v>
      </c>
      <c r="AI11" s="129">
        <v>184073</v>
      </c>
      <c r="AJ11" s="129">
        <v>320710</v>
      </c>
      <c r="AK11" s="129">
        <v>329130</v>
      </c>
      <c r="AL11" s="129">
        <v>244078</v>
      </c>
      <c r="AM11" s="129">
        <v>318514</v>
      </c>
      <c r="AN11" s="129">
        <v>341713</v>
      </c>
      <c r="AO11" s="129">
        <v>188816</v>
      </c>
      <c r="AP11" s="129">
        <v>290279</v>
      </c>
      <c r="AQ11" s="129">
        <v>310135</v>
      </c>
      <c r="AR11" s="129">
        <v>222297</v>
      </c>
      <c r="AS11" s="129">
        <v>276943</v>
      </c>
      <c r="AT11" s="129">
        <v>279522</v>
      </c>
      <c r="AU11" s="129">
        <v>241305</v>
      </c>
      <c r="AV11" s="129">
        <v>253376</v>
      </c>
      <c r="AW11" s="129">
        <v>297606</v>
      </c>
      <c r="AX11" s="129">
        <v>157446</v>
      </c>
      <c r="AY11" s="129">
        <v>261233</v>
      </c>
      <c r="AZ11" s="129">
        <v>344983</v>
      </c>
      <c r="BA11" s="129">
        <v>141516</v>
      </c>
      <c r="BB11" s="129">
        <v>369834</v>
      </c>
      <c r="BC11" s="129">
        <v>401614</v>
      </c>
      <c r="BD11" s="129">
        <v>235918</v>
      </c>
      <c r="BE11" s="129">
        <v>342328</v>
      </c>
      <c r="BF11" s="129">
        <v>372508</v>
      </c>
      <c r="BG11" s="129">
        <v>210291</v>
      </c>
      <c r="BH11" s="129">
        <v>286067</v>
      </c>
      <c r="BI11" s="129">
        <v>333940</v>
      </c>
      <c r="BJ11" s="129">
        <v>151594</v>
      </c>
      <c r="BK11" s="129">
        <v>354731</v>
      </c>
      <c r="BL11" s="129">
        <v>369442</v>
      </c>
      <c r="BM11" s="129">
        <v>264201</v>
      </c>
      <c r="BN11" s="129">
        <v>254969</v>
      </c>
      <c r="BO11" s="129">
        <v>305075</v>
      </c>
      <c r="BP11" s="129">
        <v>151806</v>
      </c>
    </row>
    <row r="12" spans="2:68" ht="12" customHeight="1">
      <c r="B12" s="19"/>
      <c r="C12" s="28" t="s">
        <v>216</v>
      </c>
      <c r="D12" s="20"/>
      <c r="E12" s="21"/>
      <c r="F12" s="129">
        <v>223401</v>
      </c>
      <c r="G12" s="129">
        <v>309684</v>
      </c>
      <c r="H12" s="135">
        <v>140090</v>
      </c>
      <c r="I12" s="134">
        <v>188169</v>
      </c>
      <c r="J12" s="134">
        <v>249743</v>
      </c>
      <c r="K12" s="134">
        <v>145293</v>
      </c>
      <c r="L12" s="134">
        <v>307221</v>
      </c>
      <c r="M12" s="134">
        <v>323002</v>
      </c>
      <c r="N12" s="134">
        <v>200309</v>
      </c>
      <c r="O12" s="134">
        <v>291850</v>
      </c>
      <c r="P12" s="134">
        <v>320199</v>
      </c>
      <c r="Q12" s="134">
        <v>199580</v>
      </c>
      <c r="R12" s="129">
        <v>227320</v>
      </c>
      <c r="S12" s="129">
        <v>267223</v>
      </c>
      <c r="T12" s="129">
        <v>140416</v>
      </c>
      <c r="U12" s="129">
        <v>354714</v>
      </c>
      <c r="V12" s="129">
        <v>374295</v>
      </c>
      <c r="W12" s="129">
        <v>221659</v>
      </c>
      <c r="X12" s="129">
        <v>319631</v>
      </c>
      <c r="Y12" s="129">
        <v>330189</v>
      </c>
      <c r="Z12" s="129">
        <v>271958</v>
      </c>
      <c r="AA12" s="129">
        <v>263271</v>
      </c>
      <c r="AB12" s="129">
        <v>310261</v>
      </c>
      <c r="AC12" s="129">
        <v>138894</v>
      </c>
      <c r="AD12" s="129">
        <v>297582</v>
      </c>
      <c r="AE12" s="129">
        <v>312246</v>
      </c>
      <c r="AF12" s="129">
        <v>186252</v>
      </c>
      <c r="AG12" s="129">
        <v>271847</v>
      </c>
      <c r="AH12" s="129">
        <v>300725</v>
      </c>
      <c r="AI12" s="129">
        <v>178679</v>
      </c>
      <c r="AJ12" s="129">
        <v>325911</v>
      </c>
      <c r="AK12" s="129">
        <v>334688</v>
      </c>
      <c r="AL12" s="129">
        <v>246732</v>
      </c>
      <c r="AM12" s="129">
        <v>309116</v>
      </c>
      <c r="AN12" s="129">
        <v>332714</v>
      </c>
      <c r="AO12" s="129">
        <v>177422</v>
      </c>
      <c r="AP12" s="129">
        <v>289874</v>
      </c>
      <c r="AQ12" s="129">
        <v>305450</v>
      </c>
      <c r="AR12" s="129">
        <v>234564</v>
      </c>
      <c r="AS12" s="129">
        <v>288983</v>
      </c>
      <c r="AT12" s="129">
        <v>292930</v>
      </c>
      <c r="AU12" s="129">
        <v>235172</v>
      </c>
      <c r="AV12" s="129">
        <v>259952</v>
      </c>
      <c r="AW12" s="129">
        <v>311359</v>
      </c>
      <c r="AX12" s="129">
        <v>149626</v>
      </c>
      <c r="AY12" s="129">
        <v>273752</v>
      </c>
      <c r="AZ12" s="129">
        <v>359212</v>
      </c>
      <c r="BA12" s="129">
        <v>149966</v>
      </c>
      <c r="BB12" s="129">
        <v>371420</v>
      </c>
      <c r="BC12" s="129">
        <v>402776</v>
      </c>
      <c r="BD12" s="129">
        <v>238081</v>
      </c>
      <c r="BE12" s="129">
        <v>329446</v>
      </c>
      <c r="BF12" s="129">
        <v>358373</v>
      </c>
      <c r="BG12" s="129">
        <v>202665</v>
      </c>
      <c r="BH12" s="129">
        <v>279716</v>
      </c>
      <c r="BI12" s="129">
        <v>328441</v>
      </c>
      <c r="BJ12" s="129">
        <v>142429</v>
      </c>
      <c r="BK12" s="129">
        <v>329023</v>
      </c>
      <c r="BL12" s="129">
        <v>350561</v>
      </c>
      <c r="BM12" s="129">
        <v>215691</v>
      </c>
      <c r="BN12" s="129">
        <v>240020</v>
      </c>
      <c r="BO12" s="129">
        <v>308139</v>
      </c>
      <c r="BP12" s="129">
        <v>127610</v>
      </c>
    </row>
    <row r="13" spans="2:68" ht="12" customHeight="1">
      <c r="B13" s="19"/>
      <c r="C13" s="28" t="s">
        <v>217</v>
      </c>
      <c r="D13" s="20"/>
      <c r="E13" s="21"/>
      <c r="F13" s="129">
        <v>276120</v>
      </c>
      <c r="G13" s="129">
        <v>409976</v>
      </c>
      <c r="H13" s="129">
        <v>150510</v>
      </c>
      <c r="I13" s="134">
        <v>194557</v>
      </c>
      <c r="J13" s="134">
        <v>254435</v>
      </c>
      <c r="K13" s="134">
        <v>153243</v>
      </c>
      <c r="L13" s="134">
        <v>339151</v>
      </c>
      <c r="M13" s="134">
        <v>355910</v>
      </c>
      <c r="N13" s="134">
        <v>225015</v>
      </c>
      <c r="O13" s="134">
        <v>367657</v>
      </c>
      <c r="P13" s="134">
        <v>399652</v>
      </c>
      <c r="Q13" s="134">
        <v>274660</v>
      </c>
      <c r="R13" s="129">
        <v>305499</v>
      </c>
      <c r="S13" s="129">
        <v>367280</v>
      </c>
      <c r="T13" s="129">
        <v>165165</v>
      </c>
      <c r="U13" s="129">
        <v>525240</v>
      </c>
      <c r="V13" s="129">
        <v>566726</v>
      </c>
      <c r="W13" s="129">
        <v>242852</v>
      </c>
      <c r="X13" s="129">
        <v>576156</v>
      </c>
      <c r="Y13" s="129">
        <v>574123</v>
      </c>
      <c r="Z13" s="129">
        <v>585270</v>
      </c>
      <c r="AA13" s="129">
        <v>381171</v>
      </c>
      <c r="AB13" s="129">
        <v>455918</v>
      </c>
      <c r="AC13" s="129">
        <v>196025</v>
      </c>
      <c r="AD13" s="129">
        <v>517292</v>
      </c>
      <c r="AE13" s="129">
        <v>551827</v>
      </c>
      <c r="AF13" s="129">
        <v>260133</v>
      </c>
      <c r="AG13" s="129">
        <v>534352</v>
      </c>
      <c r="AH13" s="129">
        <v>599891</v>
      </c>
      <c r="AI13" s="129">
        <v>324056</v>
      </c>
      <c r="AJ13" s="129">
        <v>552442</v>
      </c>
      <c r="AK13" s="129">
        <v>569223</v>
      </c>
      <c r="AL13" s="129">
        <v>400210</v>
      </c>
      <c r="AM13" s="129">
        <v>387907</v>
      </c>
      <c r="AN13" s="129">
        <v>414400</v>
      </c>
      <c r="AO13" s="129">
        <v>239860</v>
      </c>
      <c r="AP13" s="129">
        <v>419405</v>
      </c>
      <c r="AQ13" s="129">
        <v>463884</v>
      </c>
      <c r="AR13" s="129">
        <v>262174</v>
      </c>
      <c r="AS13" s="129">
        <v>372398</v>
      </c>
      <c r="AT13" s="129">
        <v>369445</v>
      </c>
      <c r="AU13" s="129">
        <v>412343</v>
      </c>
      <c r="AV13" s="129">
        <v>263123</v>
      </c>
      <c r="AW13" s="129">
        <v>312046</v>
      </c>
      <c r="AX13" s="129">
        <v>158821</v>
      </c>
      <c r="AY13" s="129">
        <v>277439</v>
      </c>
      <c r="AZ13" s="129">
        <v>353994</v>
      </c>
      <c r="BA13" s="129">
        <v>168372</v>
      </c>
      <c r="BB13" s="129">
        <v>986580</v>
      </c>
      <c r="BC13" s="129">
        <v>1074678</v>
      </c>
      <c r="BD13" s="129">
        <v>613555</v>
      </c>
      <c r="BE13" s="129">
        <v>575697</v>
      </c>
      <c r="BF13" s="129">
        <v>642501</v>
      </c>
      <c r="BG13" s="129">
        <v>299877</v>
      </c>
      <c r="BH13" s="129">
        <v>586942</v>
      </c>
      <c r="BI13" s="129">
        <v>701093</v>
      </c>
      <c r="BJ13" s="129">
        <v>265155</v>
      </c>
      <c r="BK13" s="129">
        <v>380366</v>
      </c>
      <c r="BL13" s="129">
        <v>408281</v>
      </c>
      <c r="BM13" s="129">
        <v>234131</v>
      </c>
      <c r="BN13" s="129">
        <v>413242</v>
      </c>
      <c r="BO13" s="129">
        <v>536116</v>
      </c>
      <c r="BP13" s="129">
        <v>212722</v>
      </c>
    </row>
    <row r="14" spans="2:68" ht="12" customHeight="1">
      <c r="B14" s="19"/>
      <c r="C14" s="28" t="s">
        <v>218</v>
      </c>
      <c r="D14" s="20"/>
      <c r="E14" s="21"/>
      <c r="F14" s="129">
        <v>330351</v>
      </c>
      <c r="G14" s="129">
        <v>472329</v>
      </c>
      <c r="H14" s="129">
        <v>200762</v>
      </c>
      <c r="I14" s="134">
        <v>340406</v>
      </c>
      <c r="J14" s="134">
        <v>510913</v>
      </c>
      <c r="K14" s="134">
        <v>221009</v>
      </c>
      <c r="L14" s="134">
        <v>738183</v>
      </c>
      <c r="M14" s="134">
        <v>779445</v>
      </c>
      <c r="N14" s="134">
        <v>482467</v>
      </c>
      <c r="O14" s="134">
        <v>451736</v>
      </c>
      <c r="P14" s="134">
        <v>495952</v>
      </c>
      <c r="Q14" s="134">
        <v>294893</v>
      </c>
      <c r="R14" s="129">
        <v>296104</v>
      </c>
      <c r="S14" s="129">
        <v>348126</v>
      </c>
      <c r="T14" s="129">
        <v>176056</v>
      </c>
      <c r="U14" s="129">
        <v>430443</v>
      </c>
      <c r="V14" s="129">
        <v>456589</v>
      </c>
      <c r="W14" s="129">
        <v>250824</v>
      </c>
      <c r="X14" s="129">
        <v>780143</v>
      </c>
      <c r="Y14" s="129">
        <v>868787</v>
      </c>
      <c r="Z14" s="129">
        <v>385244</v>
      </c>
      <c r="AA14" s="129">
        <v>534550</v>
      </c>
      <c r="AB14" s="129">
        <v>682082</v>
      </c>
      <c r="AC14" s="129">
        <v>194595</v>
      </c>
      <c r="AD14" s="129">
        <v>370368</v>
      </c>
      <c r="AE14" s="129">
        <v>382186</v>
      </c>
      <c r="AF14" s="129">
        <v>285495</v>
      </c>
      <c r="AG14" s="129">
        <v>326167</v>
      </c>
      <c r="AH14" s="129">
        <v>361370</v>
      </c>
      <c r="AI14" s="129">
        <v>215325</v>
      </c>
      <c r="AJ14" s="129">
        <v>789801</v>
      </c>
      <c r="AK14" s="129">
        <v>809063</v>
      </c>
      <c r="AL14" s="129">
        <v>615248</v>
      </c>
      <c r="AM14" s="129">
        <v>755409</v>
      </c>
      <c r="AN14" s="129">
        <v>832714</v>
      </c>
      <c r="AO14" s="129">
        <v>322649</v>
      </c>
      <c r="AP14" s="129">
        <v>454262</v>
      </c>
      <c r="AQ14" s="129">
        <v>486090</v>
      </c>
      <c r="AR14" s="129">
        <v>340794</v>
      </c>
      <c r="AS14" s="129">
        <v>507999</v>
      </c>
      <c r="AT14" s="129">
        <v>515711</v>
      </c>
      <c r="AU14" s="129">
        <v>403968</v>
      </c>
      <c r="AV14" s="129">
        <v>433887</v>
      </c>
      <c r="AW14" s="129">
        <v>547041</v>
      </c>
      <c r="AX14" s="129">
        <v>206273</v>
      </c>
      <c r="AY14" s="129">
        <v>570580</v>
      </c>
      <c r="AZ14" s="129">
        <v>735432</v>
      </c>
      <c r="BA14" s="129">
        <v>299216</v>
      </c>
      <c r="BB14" s="129">
        <v>379320</v>
      </c>
      <c r="BC14" s="129">
        <v>411032</v>
      </c>
      <c r="BD14" s="129">
        <v>245647</v>
      </c>
      <c r="BE14" s="129">
        <v>503612</v>
      </c>
      <c r="BF14" s="129">
        <v>543056</v>
      </c>
      <c r="BG14" s="129">
        <v>339953</v>
      </c>
      <c r="BH14" s="129">
        <v>289282</v>
      </c>
      <c r="BI14" s="129">
        <v>336536</v>
      </c>
      <c r="BJ14" s="129">
        <v>155518</v>
      </c>
      <c r="BK14" s="129">
        <v>723875</v>
      </c>
      <c r="BL14" s="129">
        <v>781853</v>
      </c>
      <c r="BM14" s="129">
        <v>429571</v>
      </c>
      <c r="BN14" s="129">
        <v>281568</v>
      </c>
      <c r="BO14" s="129">
        <v>369331</v>
      </c>
      <c r="BP14" s="129">
        <v>162254</v>
      </c>
    </row>
    <row r="15" spans="2:68" ht="12" customHeight="1">
      <c r="B15" s="19"/>
      <c r="C15" s="28" t="s">
        <v>219</v>
      </c>
      <c r="D15" s="20"/>
      <c r="E15" s="21"/>
      <c r="F15" s="129">
        <v>217151</v>
      </c>
      <c r="G15" s="129">
        <v>300973</v>
      </c>
      <c r="H15" s="129">
        <v>140960</v>
      </c>
      <c r="I15" s="134">
        <v>193428</v>
      </c>
      <c r="J15" s="134">
        <v>256178</v>
      </c>
      <c r="K15" s="134">
        <v>149188</v>
      </c>
      <c r="L15" s="134">
        <v>281934</v>
      </c>
      <c r="M15" s="134">
        <v>293585</v>
      </c>
      <c r="N15" s="134">
        <v>200691</v>
      </c>
      <c r="O15" s="134">
        <v>259541</v>
      </c>
      <c r="P15" s="134">
        <v>285945</v>
      </c>
      <c r="Q15" s="134">
        <v>182564</v>
      </c>
      <c r="R15" s="129">
        <v>210314</v>
      </c>
      <c r="S15" s="129">
        <v>236755</v>
      </c>
      <c r="T15" s="129">
        <v>150435</v>
      </c>
      <c r="U15" s="129">
        <v>451992</v>
      </c>
      <c r="V15" s="129">
        <v>481264</v>
      </c>
      <c r="W15" s="129">
        <v>249777</v>
      </c>
      <c r="X15" s="129">
        <v>349735</v>
      </c>
      <c r="Y15" s="129">
        <v>369226</v>
      </c>
      <c r="Z15" s="129">
        <v>262982</v>
      </c>
      <c r="AA15" s="129">
        <v>262097</v>
      </c>
      <c r="AB15" s="129">
        <v>313205</v>
      </c>
      <c r="AC15" s="129">
        <v>141462</v>
      </c>
      <c r="AD15" s="129">
        <v>281027</v>
      </c>
      <c r="AE15" s="129">
        <v>295502</v>
      </c>
      <c r="AF15" s="129">
        <v>178898</v>
      </c>
      <c r="AG15" s="129">
        <v>271110</v>
      </c>
      <c r="AH15" s="129">
        <v>300482</v>
      </c>
      <c r="AI15" s="129">
        <v>179059</v>
      </c>
      <c r="AJ15" s="129">
        <v>354565</v>
      </c>
      <c r="AK15" s="129">
        <v>365890</v>
      </c>
      <c r="AL15" s="129">
        <v>252354</v>
      </c>
      <c r="AM15" s="129">
        <v>312904</v>
      </c>
      <c r="AN15" s="129">
        <v>336649</v>
      </c>
      <c r="AO15" s="129">
        <v>178699</v>
      </c>
      <c r="AP15" s="129">
        <v>288858</v>
      </c>
      <c r="AQ15" s="129">
        <v>304726</v>
      </c>
      <c r="AR15" s="129">
        <v>231948</v>
      </c>
      <c r="AS15" s="129">
        <v>292707</v>
      </c>
      <c r="AT15" s="129">
        <v>296478</v>
      </c>
      <c r="AU15" s="129">
        <v>242446</v>
      </c>
      <c r="AV15" s="129">
        <v>254145</v>
      </c>
      <c r="AW15" s="129">
        <v>308356</v>
      </c>
      <c r="AX15" s="129">
        <v>145956</v>
      </c>
      <c r="AY15" s="129">
        <v>310972</v>
      </c>
      <c r="AZ15" s="129">
        <v>389645</v>
      </c>
      <c r="BA15" s="129">
        <v>163422</v>
      </c>
      <c r="BB15" s="129">
        <v>367482</v>
      </c>
      <c r="BC15" s="129">
        <v>398074</v>
      </c>
      <c r="BD15" s="129">
        <v>238668</v>
      </c>
      <c r="BE15" s="129">
        <v>325530</v>
      </c>
      <c r="BF15" s="129">
        <v>356081</v>
      </c>
      <c r="BG15" s="129">
        <v>198767</v>
      </c>
      <c r="BH15" s="129">
        <v>290655</v>
      </c>
      <c r="BI15" s="129">
        <v>339440</v>
      </c>
      <c r="BJ15" s="129">
        <v>150939</v>
      </c>
      <c r="BK15" s="129">
        <v>345303</v>
      </c>
      <c r="BL15" s="129">
        <v>372015</v>
      </c>
      <c r="BM15" s="129">
        <v>213447</v>
      </c>
      <c r="BN15" s="129">
        <v>236699</v>
      </c>
      <c r="BO15" s="129">
        <v>312096</v>
      </c>
      <c r="BP15" s="129">
        <v>133863</v>
      </c>
    </row>
    <row r="16" spans="2:68" ht="12" customHeight="1">
      <c r="B16" s="19"/>
      <c r="C16" s="28" t="s">
        <v>220</v>
      </c>
      <c r="D16" s="20"/>
      <c r="E16" s="21"/>
      <c r="F16" s="129">
        <v>208442</v>
      </c>
      <c r="G16" s="129">
        <v>288148</v>
      </c>
      <c r="H16" s="129">
        <v>135161</v>
      </c>
      <c r="I16" s="134">
        <v>194852</v>
      </c>
      <c r="J16" s="134">
        <v>259525</v>
      </c>
      <c r="K16" s="134">
        <v>149400</v>
      </c>
      <c r="L16" s="134">
        <v>350969</v>
      </c>
      <c r="M16" s="134">
        <v>371208</v>
      </c>
      <c r="N16" s="134">
        <v>224366</v>
      </c>
      <c r="O16" s="134">
        <v>269893</v>
      </c>
      <c r="P16" s="134">
        <v>298509</v>
      </c>
      <c r="Q16" s="134">
        <v>186975</v>
      </c>
      <c r="R16" s="129">
        <v>239146</v>
      </c>
      <c r="S16" s="129">
        <v>282505</v>
      </c>
      <c r="T16" s="129">
        <v>146221</v>
      </c>
      <c r="U16" s="129">
        <v>352063</v>
      </c>
      <c r="V16" s="129">
        <v>375965</v>
      </c>
      <c r="W16" s="129">
        <v>200888</v>
      </c>
      <c r="X16" s="129">
        <v>356908</v>
      </c>
      <c r="Y16" s="129">
        <v>377712</v>
      </c>
      <c r="Z16" s="129">
        <v>264457</v>
      </c>
      <c r="AA16" s="129">
        <v>282272</v>
      </c>
      <c r="AB16" s="129">
        <v>331943</v>
      </c>
      <c r="AC16" s="129">
        <v>161606</v>
      </c>
      <c r="AD16" s="129">
        <v>290598</v>
      </c>
      <c r="AE16" s="129">
        <v>307081</v>
      </c>
      <c r="AF16" s="129">
        <v>185909</v>
      </c>
      <c r="AG16" s="129">
        <v>276037</v>
      </c>
      <c r="AH16" s="129">
        <v>307750</v>
      </c>
      <c r="AI16" s="129">
        <v>177149</v>
      </c>
      <c r="AJ16" s="129">
        <v>337958</v>
      </c>
      <c r="AK16" s="129">
        <v>347148</v>
      </c>
      <c r="AL16" s="129">
        <v>254653</v>
      </c>
      <c r="AM16" s="129">
        <v>315495</v>
      </c>
      <c r="AN16" s="129">
        <v>336760</v>
      </c>
      <c r="AO16" s="129">
        <v>192716</v>
      </c>
      <c r="AP16" s="129">
        <v>302046</v>
      </c>
      <c r="AQ16" s="129">
        <v>319689</v>
      </c>
      <c r="AR16" s="129">
        <v>239759</v>
      </c>
      <c r="AS16" s="129">
        <v>273709</v>
      </c>
      <c r="AT16" s="129">
        <v>277979</v>
      </c>
      <c r="AU16" s="129">
        <v>222482</v>
      </c>
      <c r="AV16" s="129">
        <v>262569</v>
      </c>
      <c r="AW16" s="129">
        <v>317033</v>
      </c>
      <c r="AX16" s="129">
        <v>152252</v>
      </c>
      <c r="AY16" s="129">
        <v>315871</v>
      </c>
      <c r="AZ16" s="129">
        <v>394275</v>
      </c>
      <c r="BA16" s="129">
        <v>166523</v>
      </c>
      <c r="BB16" s="129">
        <v>370211</v>
      </c>
      <c r="BC16" s="129">
        <v>401749</v>
      </c>
      <c r="BD16" s="129">
        <v>237832</v>
      </c>
      <c r="BE16" s="129">
        <v>330993</v>
      </c>
      <c r="BF16" s="129">
        <v>360469</v>
      </c>
      <c r="BG16" s="129">
        <v>208517</v>
      </c>
      <c r="BH16" s="129">
        <v>340108</v>
      </c>
      <c r="BI16" s="129">
        <v>392503</v>
      </c>
      <c r="BJ16" s="129">
        <v>175779</v>
      </c>
      <c r="BK16" s="129">
        <v>330735</v>
      </c>
      <c r="BL16" s="129">
        <v>353993</v>
      </c>
      <c r="BM16" s="129">
        <v>215794</v>
      </c>
      <c r="BN16" s="129">
        <v>243106</v>
      </c>
      <c r="BO16" s="129">
        <v>317492</v>
      </c>
      <c r="BP16" s="129">
        <v>144432</v>
      </c>
    </row>
    <row r="17" spans="2:68" ht="12" customHeight="1">
      <c r="B17" s="19"/>
      <c r="C17" s="28">
        <v>10</v>
      </c>
      <c r="D17" s="20"/>
      <c r="E17" s="21"/>
      <c r="F17" s="129">
        <v>210039</v>
      </c>
      <c r="G17" s="129">
        <v>293980</v>
      </c>
      <c r="H17" s="129">
        <v>133538</v>
      </c>
      <c r="I17" s="134">
        <v>193979</v>
      </c>
      <c r="J17" s="134">
        <v>259290</v>
      </c>
      <c r="K17" s="134">
        <v>148230</v>
      </c>
      <c r="L17" s="134">
        <v>297153</v>
      </c>
      <c r="M17" s="134">
        <v>312535</v>
      </c>
      <c r="N17" s="134">
        <v>200420</v>
      </c>
      <c r="O17" s="134">
        <v>275038</v>
      </c>
      <c r="P17" s="134">
        <v>304481</v>
      </c>
      <c r="Q17" s="134">
        <v>186390</v>
      </c>
      <c r="R17" s="129">
        <v>231596</v>
      </c>
      <c r="S17" s="129">
        <v>272990</v>
      </c>
      <c r="T17" s="129">
        <v>143662</v>
      </c>
      <c r="U17" s="129">
        <v>365762</v>
      </c>
      <c r="V17" s="129">
        <v>386791</v>
      </c>
      <c r="W17" s="129">
        <v>219002</v>
      </c>
      <c r="X17" s="129">
        <v>350919</v>
      </c>
      <c r="Y17" s="129">
        <v>370433</v>
      </c>
      <c r="Z17" s="129">
        <v>264500</v>
      </c>
      <c r="AA17" s="129">
        <v>262362</v>
      </c>
      <c r="AB17" s="129">
        <v>311622</v>
      </c>
      <c r="AC17" s="129">
        <v>147608</v>
      </c>
      <c r="AD17" s="129">
        <v>290745</v>
      </c>
      <c r="AE17" s="129">
        <v>306068</v>
      </c>
      <c r="AF17" s="129">
        <v>189801</v>
      </c>
      <c r="AG17" s="129">
        <v>285537</v>
      </c>
      <c r="AH17" s="129">
        <v>318632</v>
      </c>
      <c r="AI17" s="129">
        <v>182072</v>
      </c>
      <c r="AJ17" s="129">
        <v>338128</v>
      </c>
      <c r="AK17" s="129">
        <v>346996</v>
      </c>
      <c r="AL17" s="129">
        <v>256707</v>
      </c>
      <c r="AM17" s="129">
        <v>313344</v>
      </c>
      <c r="AN17" s="129">
        <v>335445</v>
      </c>
      <c r="AO17" s="129">
        <v>186815</v>
      </c>
      <c r="AP17" s="129">
        <v>310693</v>
      </c>
      <c r="AQ17" s="129">
        <v>332110</v>
      </c>
      <c r="AR17" s="129">
        <v>236054</v>
      </c>
      <c r="AS17" s="129">
        <v>292858</v>
      </c>
      <c r="AT17" s="129">
        <v>298828</v>
      </c>
      <c r="AU17" s="129">
        <v>226807</v>
      </c>
      <c r="AV17" s="129">
        <v>256801</v>
      </c>
      <c r="AW17" s="129">
        <v>308240</v>
      </c>
      <c r="AX17" s="129">
        <v>151088</v>
      </c>
      <c r="AY17" s="129">
        <v>305282</v>
      </c>
      <c r="AZ17" s="129">
        <v>380829</v>
      </c>
      <c r="BA17" s="129">
        <v>159288</v>
      </c>
      <c r="BB17" s="129">
        <v>368473</v>
      </c>
      <c r="BC17" s="129">
        <v>399170</v>
      </c>
      <c r="BD17" s="129">
        <v>239941</v>
      </c>
      <c r="BE17" s="129">
        <v>331029</v>
      </c>
      <c r="BF17" s="129">
        <v>362536</v>
      </c>
      <c r="BG17" s="129">
        <v>200905</v>
      </c>
      <c r="BH17" s="129">
        <v>295412</v>
      </c>
      <c r="BI17" s="129">
        <v>345028</v>
      </c>
      <c r="BJ17" s="129">
        <v>151550</v>
      </c>
      <c r="BK17" s="129">
        <v>330001</v>
      </c>
      <c r="BL17" s="129">
        <v>353360</v>
      </c>
      <c r="BM17" s="129">
        <v>213779</v>
      </c>
      <c r="BN17" s="129">
        <v>243865</v>
      </c>
      <c r="BO17" s="129">
        <v>324275</v>
      </c>
      <c r="BP17" s="129">
        <v>140828</v>
      </c>
    </row>
    <row r="18" spans="2:68" ht="12" customHeight="1">
      <c r="B18" s="19"/>
      <c r="C18" s="28">
        <v>11</v>
      </c>
      <c r="D18" s="20"/>
      <c r="E18" s="21"/>
      <c r="F18" s="129">
        <v>192659</v>
      </c>
      <c r="G18" s="129">
        <v>264257</v>
      </c>
      <c r="H18" s="129">
        <v>135811</v>
      </c>
      <c r="I18" s="134">
        <v>202573</v>
      </c>
      <c r="J18" s="134">
        <v>263501</v>
      </c>
      <c r="K18" s="134">
        <v>160028</v>
      </c>
      <c r="L18" s="134">
        <v>280649</v>
      </c>
      <c r="M18" s="134">
        <v>292357</v>
      </c>
      <c r="N18" s="134">
        <v>198835</v>
      </c>
      <c r="O18" s="134">
        <v>301981</v>
      </c>
      <c r="P18" s="134">
        <v>324217</v>
      </c>
      <c r="Q18" s="134">
        <v>201345</v>
      </c>
      <c r="R18" s="129">
        <v>262529</v>
      </c>
      <c r="S18" s="129">
        <v>306255</v>
      </c>
      <c r="T18" s="129">
        <v>168121</v>
      </c>
      <c r="U18" s="129">
        <v>366249</v>
      </c>
      <c r="V18" s="129">
        <v>388019</v>
      </c>
      <c r="W18" s="129">
        <v>212506</v>
      </c>
      <c r="X18" s="129">
        <v>716311</v>
      </c>
      <c r="Y18" s="129">
        <v>802142</v>
      </c>
      <c r="Z18" s="129">
        <v>338266</v>
      </c>
      <c r="AA18" s="129">
        <v>260798</v>
      </c>
      <c r="AB18" s="129">
        <v>313423</v>
      </c>
      <c r="AC18" s="129">
        <v>136766</v>
      </c>
      <c r="AD18" s="129">
        <v>353234</v>
      </c>
      <c r="AE18" s="129">
        <v>372858</v>
      </c>
      <c r="AF18" s="129">
        <v>223783</v>
      </c>
      <c r="AG18" s="129">
        <v>296896</v>
      </c>
      <c r="AH18" s="129">
        <v>329871</v>
      </c>
      <c r="AI18" s="129">
        <v>193384</v>
      </c>
      <c r="AJ18" s="129">
        <v>344441</v>
      </c>
      <c r="AK18" s="129">
        <v>353761</v>
      </c>
      <c r="AL18" s="129">
        <v>258481</v>
      </c>
      <c r="AM18" s="129">
        <v>707418</v>
      </c>
      <c r="AN18" s="129">
        <v>780323</v>
      </c>
      <c r="AO18" s="129">
        <v>288943</v>
      </c>
      <c r="AP18" s="129">
        <v>351322</v>
      </c>
      <c r="AQ18" s="129">
        <v>379707</v>
      </c>
      <c r="AR18" s="129">
        <v>251302</v>
      </c>
      <c r="AS18" s="129">
        <v>295103</v>
      </c>
      <c r="AT18" s="129">
        <v>300967</v>
      </c>
      <c r="AU18" s="129">
        <v>230225</v>
      </c>
      <c r="AV18" s="129">
        <v>256187</v>
      </c>
      <c r="AW18" s="129">
        <v>309611</v>
      </c>
      <c r="AX18" s="129">
        <v>146408</v>
      </c>
      <c r="AY18" s="129">
        <v>312303</v>
      </c>
      <c r="AZ18" s="129">
        <v>388139</v>
      </c>
      <c r="BA18" s="129">
        <v>164584</v>
      </c>
      <c r="BB18" s="129">
        <v>364671</v>
      </c>
      <c r="BC18" s="129">
        <v>395349</v>
      </c>
      <c r="BD18" s="129">
        <v>236677</v>
      </c>
      <c r="BE18" s="129">
        <v>335917</v>
      </c>
      <c r="BF18" s="129">
        <v>364197</v>
      </c>
      <c r="BG18" s="129">
        <v>212332</v>
      </c>
      <c r="BH18" s="129">
        <v>293015</v>
      </c>
      <c r="BI18" s="129">
        <v>339931</v>
      </c>
      <c r="BJ18" s="129">
        <v>156825</v>
      </c>
      <c r="BK18" s="129">
        <v>328387</v>
      </c>
      <c r="BL18" s="129">
        <v>351456</v>
      </c>
      <c r="BM18" s="129">
        <v>212780</v>
      </c>
      <c r="BN18" s="129">
        <v>244807</v>
      </c>
      <c r="BO18" s="129">
        <v>324020</v>
      </c>
      <c r="BP18" s="129">
        <v>143150</v>
      </c>
    </row>
    <row r="19" spans="2:68" ht="12" customHeight="1">
      <c r="B19" s="19"/>
      <c r="C19" s="28">
        <v>12</v>
      </c>
      <c r="D19" s="20"/>
      <c r="E19" s="21"/>
      <c r="F19" s="129">
        <v>414923</v>
      </c>
      <c r="G19" s="129">
        <v>611829</v>
      </c>
      <c r="H19" s="129">
        <v>228077</v>
      </c>
      <c r="I19" s="134">
        <v>326602</v>
      </c>
      <c r="J19" s="134">
        <v>484232</v>
      </c>
      <c r="K19" s="134">
        <v>217966</v>
      </c>
      <c r="L19" s="134">
        <v>633273</v>
      </c>
      <c r="M19" s="134">
        <v>657756</v>
      </c>
      <c r="N19" s="134">
        <v>463824</v>
      </c>
      <c r="O19" s="134">
        <v>576622</v>
      </c>
      <c r="P19" s="134">
        <v>639273</v>
      </c>
      <c r="Q19" s="134">
        <v>396567</v>
      </c>
      <c r="R19" s="129">
        <v>298181</v>
      </c>
      <c r="S19" s="129">
        <v>379415</v>
      </c>
      <c r="T19" s="129">
        <v>157908</v>
      </c>
      <c r="U19" s="129">
        <v>731411</v>
      </c>
      <c r="V19" s="129">
        <v>787100</v>
      </c>
      <c r="W19" s="129">
        <v>329315</v>
      </c>
      <c r="X19" s="129">
        <v>644609</v>
      </c>
      <c r="Y19" s="129">
        <v>647174</v>
      </c>
      <c r="Z19" s="129">
        <v>633236</v>
      </c>
      <c r="AA19" s="129">
        <v>689347</v>
      </c>
      <c r="AB19" s="129">
        <v>865061</v>
      </c>
      <c r="AC19" s="129">
        <v>247991</v>
      </c>
      <c r="AD19" s="129">
        <v>729133</v>
      </c>
      <c r="AE19" s="129">
        <v>771250</v>
      </c>
      <c r="AF19" s="129">
        <v>451059</v>
      </c>
      <c r="AG19" s="129">
        <v>603730</v>
      </c>
      <c r="AH19" s="129">
        <v>683350</v>
      </c>
      <c r="AI19" s="129">
        <v>355306</v>
      </c>
      <c r="AJ19" s="129">
        <v>863501</v>
      </c>
      <c r="AK19" s="129">
        <v>880233</v>
      </c>
      <c r="AL19" s="129">
        <v>706366</v>
      </c>
      <c r="AM19" s="129">
        <v>831900</v>
      </c>
      <c r="AN19" s="129">
        <v>908719</v>
      </c>
      <c r="AO19" s="129">
        <v>382750</v>
      </c>
      <c r="AP19" s="129">
        <v>571381</v>
      </c>
      <c r="AQ19" s="129">
        <v>623108</v>
      </c>
      <c r="AR19" s="129">
        <v>386647</v>
      </c>
      <c r="AS19" s="129">
        <v>681072</v>
      </c>
      <c r="AT19" s="129">
        <v>693916</v>
      </c>
      <c r="AU19" s="129">
        <v>539019</v>
      </c>
      <c r="AV19" s="129">
        <v>500984</v>
      </c>
      <c r="AW19" s="129">
        <v>613235</v>
      </c>
      <c r="AX19" s="129">
        <v>270163</v>
      </c>
      <c r="AY19" s="129">
        <v>681865</v>
      </c>
      <c r="AZ19" s="129">
        <v>865401</v>
      </c>
      <c r="BA19" s="129">
        <v>319894</v>
      </c>
      <c r="BB19" s="129">
        <v>1062593</v>
      </c>
      <c r="BC19" s="129">
        <v>1153165</v>
      </c>
      <c r="BD19" s="129">
        <v>685683</v>
      </c>
      <c r="BE19" s="129">
        <v>775871</v>
      </c>
      <c r="BF19" s="129">
        <v>854882</v>
      </c>
      <c r="BG19" s="129">
        <v>451887</v>
      </c>
      <c r="BH19" s="129">
        <v>487094</v>
      </c>
      <c r="BI19" s="129">
        <v>583102</v>
      </c>
      <c r="BJ19" s="129">
        <v>209801</v>
      </c>
      <c r="BK19" s="129">
        <v>786680</v>
      </c>
      <c r="BL19" s="129">
        <v>852492</v>
      </c>
      <c r="BM19" s="129">
        <v>459062</v>
      </c>
      <c r="BN19" s="129">
        <v>478783</v>
      </c>
      <c r="BO19" s="129">
        <v>670934</v>
      </c>
      <c r="BP19" s="129">
        <v>227597</v>
      </c>
    </row>
    <row r="20" spans="6:68" ht="12" customHeight="1">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row>
    <row r="21" spans="2:5" ht="12" customHeight="1">
      <c r="B21" s="3" t="s">
        <v>221</v>
      </c>
      <c r="C21" s="3"/>
      <c r="D21" s="3"/>
      <c r="E21" s="3"/>
    </row>
    <row r="22" spans="2:7" ht="12" customHeight="1">
      <c r="B22" s="225" t="s">
        <v>246</v>
      </c>
      <c r="C22" s="226"/>
      <c r="D22" s="226"/>
      <c r="E22" s="226"/>
      <c r="F22" s="226"/>
      <c r="G22" s="226"/>
    </row>
    <row r="23" ht="12" customHeight="1">
      <c r="B23" s="3"/>
    </row>
  </sheetData>
  <sheetProtection/>
  <mergeCells count="26">
    <mergeCell ref="B3:E4"/>
    <mergeCell ref="F3:H3"/>
    <mergeCell ref="I3:K3"/>
    <mergeCell ref="L3:N3"/>
    <mergeCell ref="O3:Q3"/>
    <mergeCell ref="R3:T3"/>
    <mergeCell ref="AS3:AU3"/>
    <mergeCell ref="AV3:AX3"/>
    <mergeCell ref="AY3:BA3"/>
    <mergeCell ref="BB3:BD3"/>
    <mergeCell ref="U3:W3"/>
    <mergeCell ref="X3:Z3"/>
    <mergeCell ref="AA3:AC3"/>
    <mergeCell ref="AD3:AF3"/>
    <mergeCell ref="AG3:AI3"/>
    <mergeCell ref="AJ3:AL3"/>
    <mergeCell ref="B7:E7"/>
    <mergeCell ref="B22:G22"/>
    <mergeCell ref="BE3:BG3"/>
    <mergeCell ref="BH3:BJ3"/>
    <mergeCell ref="BK3:BM3"/>
    <mergeCell ref="BN3:BP3"/>
    <mergeCell ref="B5:E5"/>
    <mergeCell ref="B6:E6"/>
    <mergeCell ref="AM3:AO3"/>
    <mergeCell ref="AP3:AR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R42"/>
  <sheetViews>
    <sheetView zoomScalePageLayoutView="0" workbookViewId="0" topLeftCell="A1">
      <selection activeCell="H49" sqref="H49"/>
    </sheetView>
  </sheetViews>
  <sheetFormatPr defaultColWidth="9.00390625" defaultRowHeight="13.5"/>
  <cols>
    <col min="1" max="1" width="2.625" style="137" customWidth="1"/>
    <col min="2" max="2" width="8.625" style="139" customWidth="1"/>
    <col min="3" max="3" width="5.625" style="139" customWidth="1"/>
    <col min="4" max="18" width="9.875" style="137" customWidth="1"/>
    <col min="19" max="16384" width="9.00390625" style="137" customWidth="1"/>
  </cols>
  <sheetData>
    <row r="1" spans="2:3" ht="14.25">
      <c r="B1" s="138" t="s">
        <v>266</v>
      </c>
      <c r="C1" s="138"/>
    </row>
    <row r="2" spans="2:3" ht="12" customHeight="1">
      <c r="B2" s="139" t="s">
        <v>267</v>
      </c>
      <c r="C2" s="137"/>
    </row>
    <row r="3" spans="2:18" s="140" customFormat="1" ht="12" customHeight="1">
      <c r="B3" s="333" t="s">
        <v>17</v>
      </c>
      <c r="C3" s="334"/>
      <c r="D3" s="213" t="s">
        <v>199</v>
      </c>
      <c r="E3" s="213" t="s">
        <v>44</v>
      </c>
      <c r="F3" s="213" t="s">
        <v>45</v>
      </c>
      <c r="G3" s="323" t="s">
        <v>268</v>
      </c>
      <c r="H3" s="213" t="s">
        <v>249</v>
      </c>
      <c r="I3" s="213" t="s">
        <v>200</v>
      </c>
      <c r="J3" s="213" t="s">
        <v>250</v>
      </c>
      <c r="K3" s="213" t="s">
        <v>202</v>
      </c>
      <c r="L3" s="213" t="s">
        <v>257</v>
      </c>
      <c r="M3" s="213" t="s">
        <v>269</v>
      </c>
      <c r="N3" s="330" t="s">
        <v>252</v>
      </c>
      <c r="O3" s="213" t="s">
        <v>270</v>
      </c>
      <c r="P3" s="213" t="s">
        <v>177</v>
      </c>
      <c r="Q3" s="213" t="s">
        <v>271</v>
      </c>
      <c r="R3" s="213" t="s">
        <v>256</v>
      </c>
    </row>
    <row r="4" spans="2:18" s="140" customFormat="1" ht="12">
      <c r="B4" s="335"/>
      <c r="C4" s="336"/>
      <c r="D4" s="319"/>
      <c r="E4" s="319"/>
      <c r="F4" s="319"/>
      <c r="G4" s="324"/>
      <c r="H4" s="319"/>
      <c r="I4" s="319"/>
      <c r="J4" s="319"/>
      <c r="K4" s="319"/>
      <c r="L4" s="319"/>
      <c r="M4" s="319"/>
      <c r="N4" s="331"/>
      <c r="O4" s="319"/>
      <c r="P4" s="319"/>
      <c r="Q4" s="319"/>
      <c r="R4" s="319"/>
    </row>
    <row r="5" spans="2:18" s="140" customFormat="1" ht="12">
      <c r="B5" s="337"/>
      <c r="C5" s="338"/>
      <c r="D5" s="320"/>
      <c r="E5" s="320"/>
      <c r="F5" s="320"/>
      <c r="G5" s="325"/>
      <c r="H5" s="320"/>
      <c r="I5" s="320"/>
      <c r="J5" s="320"/>
      <c r="K5" s="320"/>
      <c r="L5" s="320"/>
      <c r="M5" s="320"/>
      <c r="N5" s="332"/>
      <c r="O5" s="320"/>
      <c r="P5" s="320"/>
      <c r="Q5" s="320"/>
      <c r="R5" s="320"/>
    </row>
    <row r="6" spans="2:18" s="143" customFormat="1" ht="12" customHeight="1">
      <c r="B6" s="211" t="s">
        <v>272</v>
      </c>
      <c r="C6" s="321"/>
      <c r="D6" s="160"/>
      <c r="E6" s="160"/>
      <c r="F6" s="160"/>
      <c r="G6" s="160"/>
      <c r="H6" s="160"/>
      <c r="I6" s="160"/>
      <c r="J6" s="160"/>
      <c r="K6" s="160"/>
      <c r="L6" s="160"/>
      <c r="M6" s="160"/>
      <c r="N6" s="160"/>
      <c r="O6" s="160"/>
      <c r="P6" s="160"/>
      <c r="Q6" s="160"/>
      <c r="R6" s="160"/>
    </row>
    <row r="7" spans="2:18" s="143" customFormat="1" ht="12" customHeight="1">
      <c r="B7" s="211" t="s">
        <v>260</v>
      </c>
      <c r="C7" s="322"/>
      <c r="D7" s="161">
        <v>100.1</v>
      </c>
      <c r="E7" s="161">
        <v>97.8</v>
      </c>
      <c r="F7" s="161">
        <v>94.7</v>
      </c>
      <c r="G7" s="161">
        <v>97.4</v>
      </c>
      <c r="H7" s="146">
        <v>103.8</v>
      </c>
      <c r="I7" s="146">
        <v>122</v>
      </c>
      <c r="J7" s="146">
        <v>96.6</v>
      </c>
      <c r="K7" s="146">
        <v>97.2</v>
      </c>
      <c r="L7" s="146" t="s">
        <v>209</v>
      </c>
      <c r="M7" s="146" t="s">
        <v>209</v>
      </c>
      <c r="N7" s="146" t="s">
        <v>209</v>
      </c>
      <c r="O7" s="146">
        <v>112.5</v>
      </c>
      <c r="P7" s="146">
        <v>106</v>
      </c>
      <c r="Q7" s="146">
        <v>120.8</v>
      </c>
      <c r="R7" s="146" t="s">
        <v>209</v>
      </c>
    </row>
    <row r="8" spans="2:18" s="147" customFormat="1" ht="12" customHeight="1">
      <c r="B8" s="326" t="s">
        <v>261</v>
      </c>
      <c r="C8" s="327"/>
      <c r="D8" s="162">
        <v>102.2</v>
      </c>
      <c r="E8" s="162">
        <v>102.1</v>
      </c>
      <c r="F8" s="162">
        <v>99.9</v>
      </c>
      <c r="G8" s="162">
        <v>94.3</v>
      </c>
      <c r="H8" s="149">
        <v>109.6</v>
      </c>
      <c r="I8" s="150">
        <v>121.5</v>
      </c>
      <c r="J8" s="150">
        <v>96.1</v>
      </c>
      <c r="K8" s="150">
        <v>93.2</v>
      </c>
      <c r="L8" s="150" t="s">
        <v>209</v>
      </c>
      <c r="M8" s="150" t="s">
        <v>209</v>
      </c>
      <c r="N8" s="150" t="s">
        <v>209</v>
      </c>
      <c r="O8" s="150">
        <v>111.8</v>
      </c>
      <c r="P8" s="150">
        <v>106.9</v>
      </c>
      <c r="Q8" s="150">
        <v>126.4</v>
      </c>
      <c r="R8" s="150" t="s">
        <v>209</v>
      </c>
    </row>
    <row r="9" spans="2:18" s="143" customFormat="1" ht="12" customHeight="1">
      <c r="B9" s="151" t="s">
        <v>273</v>
      </c>
      <c r="C9" s="163" t="s">
        <v>17</v>
      </c>
      <c r="D9" s="164">
        <v>84.3</v>
      </c>
      <c r="E9" s="164">
        <v>89.8</v>
      </c>
      <c r="F9" s="164">
        <v>81.2</v>
      </c>
      <c r="G9" s="164">
        <v>74.3</v>
      </c>
      <c r="H9" s="152">
        <v>86.9</v>
      </c>
      <c r="I9" s="146">
        <v>100.3</v>
      </c>
      <c r="J9" s="146">
        <v>86</v>
      </c>
      <c r="K9" s="146">
        <v>76.8</v>
      </c>
      <c r="L9" s="146" t="s">
        <v>209</v>
      </c>
      <c r="M9" s="146" t="s">
        <v>209</v>
      </c>
      <c r="N9" s="146" t="s">
        <v>209</v>
      </c>
      <c r="O9" s="146">
        <v>80.8</v>
      </c>
      <c r="P9" s="146">
        <v>87.8</v>
      </c>
      <c r="Q9" s="146">
        <v>97.9</v>
      </c>
      <c r="R9" s="146" t="s">
        <v>209</v>
      </c>
    </row>
    <row r="10" spans="2:18" s="143" customFormat="1" ht="12" customHeight="1">
      <c r="B10" s="151" t="s">
        <v>274</v>
      </c>
      <c r="C10" s="163"/>
      <c r="D10" s="164">
        <v>83.7</v>
      </c>
      <c r="E10" s="164">
        <v>85.3</v>
      </c>
      <c r="F10" s="164">
        <v>81.1</v>
      </c>
      <c r="G10" s="164">
        <v>73</v>
      </c>
      <c r="H10" s="152">
        <v>86.6</v>
      </c>
      <c r="I10" s="146">
        <v>101.2</v>
      </c>
      <c r="J10" s="146">
        <v>82.8</v>
      </c>
      <c r="K10" s="146">
        <v>70.3</v>
      </c>
      <c r="L10" s="146" t="s">
        <v>209</v>
      </c>
      <c r="M10" s="146" t="s">
        <v>209</v>
      </c>
      <c r="N10" s="146" t="s">
        <v>209</v>
      </c>
      <c r="O10" s="146">
        <v>81.7</v>
      </c>
      <c r="P10" s="146">
        <v>87.3</v>
      </c>
      <c r="Q10" s="146">
        <v>95.2</v>
      </c>
      <c r="R10" s="146" t="s">
        <v>209</v>
      </c>
    </row>
    <row r="11" spans="2:18" s="143" customFormat="1" ht="12" customHeight="1">
      <c r="B11" s="151" t="s">
        <v>275</v>
      </c>
      <c r="C11" s="163"/>
      <c r="D11" s="164">
        <v>86.3</v>
      </c>
      <c r="E11" s="164">
        <v>85.7</v>
      </c>
      <c r="F11" s="164">
        <v>83.2</v>
      </c>
      <c r="G11" s="164">
        <v>74.1</v>
      </c>
      <c r="H11" s="152">
        <v>87.7</v>
      </c>
      <c r="I11" s="146">
        <v>109.7</v>
      </c>
      <c r="J11" s="146">
        <v>85.4</v>
      </c>
      <c r="K11" s="146">
        <v>81.8</v>
      </c>
      <c r="L11" s="146" t="s">
        <v>209</v>
      </c>
      <c r="M11" s="146" t="s">
        <v>209</v>
      </c>
      <c r="N11" s="146" t="s">
        <v>209</v>
      </c>
      <c r="O11" s="146">
        <v>84.8</v>
      </c>
      <c r="P11" s="146">
        <v>87.6</v>
      </c>
      <c r="Q11" s="146">
        <v>114.1</v>
      </c>
      <c r="R11" s="146" t="s">
        <v>209</v>
      </c>
    </row>
    <row r="12" spans="2:18" s="143" customFormat="1" ht="12" customHeight="1">
      <c r="B12" s="151" t="s">
        <v>276</v>
      </c>
      <c r="C12" s="163"/>
      <c r="D12" s="164">
        <v>86.7</v>
      </c>
      <c r="E12" s="164">
        <v>86.7</v>
      </c>
      <c r="F12" s="164">
        <v>83.4</v>
      </c>
      <c r="G12" s="164">
        <v>72.6</v>
      </c>
      <c r="H12" s="152">
        <v>94.2</v>
      </c>
      <c r="I12" s="146">
        <v>102.4</v>
      </c>
      <c r="J12" s="146">
        <v>87.7</v>
      </c>
      <c r="K12" s="146">
        <v>85.4</v>
      </c>
      <c r="L12" s="146" t="s">
        <v>209</v>
      </c>
      <c r="M12" s="146" t="s">
        <v>209</v>
      </c>
      <c r="N12" s="146" t="s">
        <v>209</v>
      </c>
      <c r="O12" s="146">
        <v>89.1</v>
      </c>
      <c r="P12" s="146">
        <v>86.2</v>
      </c>
      <c r="Q12" s="146">
        <v>89.1</v>
      </c>
      <c r="R12" s="146" t="s">
        <v>209</v>
      </c>
    </row>
    <row r="13" spans="2:18" s="143" customFormat="1" ht="12" customHeight="1">
      <c r="B13" s="151" t="s">
        <v>277</v>
      </c>
      <c r="C13" s="163"/>
      <c r="D13" s="164">
        <v>85</v>
      </c>
      <c r="E13" s="164">
        <v>81.9</v>
      </c>
      <c r="F13" s="164">
        <v>81</v>
      </c>
      <c r="G13" s="164">
        <v>71.6</v>
      </c>
      <c r="H13" s="152">
        <v>84.8</v>
      </c>
      <c r="I13" s="146">
        <v>113.9</v>
      </c>
      <c r="J13" s="146">
        <v>84</v>
      </c>
      <c r="K13" s="146">
        <v>79</v>
      </c>
      <c r="L13" s="146" t="s">
        <v>209</v>
      </c>
      <c r="M13" s="146" t="s">
        <v>209</v>
      </c>
      <c r="N13" s="146" t="s">
        <v>209</v>
      </c>
      <c r="O13" s="146">
        <v>88.4</v>
      </c>
      <c r="P13" s="146">
        <v>85.8</v>
      </c>
      <c r="Q13" s="146">
        <v>89.2</v>
      </c>
      <c r="R13" s="146" t="s">
        <v>209</v>
      </c>
    </row>
    <row r="14" spans="2:18" s="143" customFormat="1" ht="12" customHeight="1">
      <c r="B14" s="151" t="s">
        <v>278</v>
      </c>
      <c r="C14" s="163"/>
      <c r="D14" s="164">
        <v>144.6</v>
      </c>
      <c r="E14" s="164">
        <v>136.8</v>
      </c>
      <c r="F14" s="164">
        <v>123.8</v>
      </c>
      <c r="G14" s="164">
        <v>196.7</v>
      </c>
      <c r="H14" s="152">
        <v>164.9</v>
      </c>
      <c r="I14" s="146">
        <v>185.4</v>
      </c>
      <c r="J14" s="146">
        <v>107.7</v>
      </c>
      <c r="K14" s="146">
        <v>157.2</v>
      </c>
      <c r="L14" s="146" t="s">
        <v>209</v>
      </c>
      <c r="M14" s="146" t="s">
        <v>209</v>
      </c>
      <c r="N14" s="146" t="s">
        <v>209</v>
      </c>
      <c r="O14" s="146">
        <v>238.4</v>
      </c>
      <c r="P14" s="146">
        <v>178.4</v>
      </c>
      <c r="Q14" s="146">
        <v>201</v>
      </c>
      <c r="R14" s="146" t="s">
        <v>209</v>
      </c>
    </row>
    <row r="15" spans="2:18" s="143" customFormat="1" ht="12" customHeight="1">
      <c r="B15" s="151" t="s">
        <v>279</v>
      </c>
      <c r="C15" s="163"/>
      <c r="D15" s="164">
        <v>122.3</v>
      </c>
      <c r="E15" s="164">
        <v>120.3</v>
      </c>
      <c r="F15" s="164">
        <v>143.8</v>
      </c>
      <c r="G15" s="164">
        <v>75.5</v>
      </c>
      <c r="H15" s="152">
        <v>118.8</v>
      </c>
      <c r="I15" s="146">
        <v>118.8</v>
      </c>
      <c r="J15" s="146">
        <v>127</v>
      </c>
      <c r="K15" s="146">
        <v>85.5</v>
      </c>
      <c r="L15" s="146" t="s">
        <v>209</v>
      </c>
      <c r="M15" s="146" t="s">
        <v>209</v>
      </c>
      <c r="N15" s="146" t="s">
        <v>209</v>
      </c>
      <c r="O15" s="146">
        <v>87.2</v>
      </c>
      <c r="P15" s="146">
        <v>102.3</v>
      </c>
      <c r="Q15" s="146">
        <v>133.4</v>
      </c>
      <c r="R15" s="146" t="s">
        <v>209</v>
      </c>
    </row>
    <row r="16" spans="2:18" s="143" customFormat="1" ht="12" customHeight="1">
      <c r="B16" s="151" t="s">
        <v>280</v>
      </c>
      <c r="C16" s="163"/>
      <c r="D16" s="164">
        <v>86</v>
      </c>
      <c r="E16" s="164">
        <v>86.8</v>
      </c>
      <c r="F16" s="164">
        <v>82.7</v>
      </c>
      <c r="G16" s="164">
        <v>73.2</v>
      </c>
      <c r="H16" s="152">
        <v>83.9</v>
      </c>
      <c r="I16" s="146">
        <v>101.7</v>
      </c>
      <c r="J16" s="146">
        <v>83.8</v>
      </c>
      <c r="K16" s="146">
        <v>71.4</v>
      </c>
      <c r="L16" s="146" t="s">
        <v>209</v>
      </c>
      <c r="M16" s="146" t="s">
        <v>209</v>
      </c>
      <c r="N16" s="146" t="s">
        <v>209</v>
      </c>
      <c r="O16" s="146">
        <v>86.2</v>
      </c>
      <c r="P16" s="146">
        <v>93.2</v>
      </c>
      <c r="Q16" s="146">
        <v>91.2</v>
      </c>
      <c r="R16" s="146" t="s">
        <v>209</v>
      </c>
    </row>
    <row r="17" spans="2:18" s="143" customFormat="1" ht="12" customHeight="1">
      <c r="B17" s="151" t="s">
        <v>281</v>
      </c>
      <c r="C17" s="163"/>
      <c r="D17" s="164">
        <v>84.8</v>
      </c>
      <c r="E17" s="164">
        <v>83.8</v>
      </c>
      <c r="F17" s="164">
        <v>82.5</v>
      </c>
      <c r="G17" s="164">
        <v>72.9</v>
      </c>
      <c r="H17" s="152">
        <v>90.6</v>
      </c>
      <c r="I17" s="146">
        <v>101.2</v>
      </c>
      <c r="J17" s="146">
        <v>83.8</v>
      </c>
      <c r="K17" s="146">
        <v>71.6</v>
      </c>
      <c r="L17" s="146" t="s">
        <v>209</v>
      </c>
      <c r="M17" s="146" t="s">
        <v>209</v>
      </c>
      <c r="N17" s="146" t="s">
        <v>209</v>
      </c>
      <c r="O17" s="146">
        <v>87.5</v>
      </c>
      <c r="P17" s="146">
        <v>86.8</v>
      </c>
      <c r="Q17" s="146">
        <v>92</v>
      </c>
      <c r="R17" s="146" t="s">
        <v>209</v>
      </c>
    </row>
    <row r="18" spans="2:18" s="143" customFormat="1" ht="12" customHeight="1">
      <c r="B18" s="151" t="s">
        <v>282</v>
      </c>
      <c r="C18" s="163"/>
      <c r="D18" s="164">
        <v>85.4</v>
      </c>
      <c r="E18" s="164">
        <v>85</v>
      </c>
      <c r="F18" s="164">
        <v>81.6</v>
      </c>
      <c r="G18" s="164">
        <v>74.2</v>
      </c>
      <c r="H18" s="152">
        <v>90.6</v>
      </c>
      <c r="I18" s="146">
        <v>100.8</v>
      </c>
      <c r="J18" s="146">
        <v>84.3</v>
      </c>
      <c r="K18" s="146">
        <v>80.7</v>
      </c>
      <c r="L18" s="146" t="s">
        <v>209</v>
      </c>
      <c r="M18" s="146" t="s">
        <v>209</v>
      </c>
      <c r="N18" s="146" t="s">
        <v>209</v>
      </c>
      <c r="O18" s="146">
        <v>94.8</v>
      </c>
      <c r="P18" s="146">
        <v>87.4</v>
      </c>
      <c r="Q18" s="146">
        <v>93.3</v>
      </c>
      <c r="R18" s="146" t="s">
        <v>209</v>
      </c>
    </row>
    <row r="19" spans="2:18" s="143" customFormat="1" ht="12" customHeight="1">
      <c r="B19" s="151" t="s">
        <v>283</v>
      </c>
      <c r="C19" s="163"/>
      <c r="D19" s="164">
        <v>88.4</v>
      </c>
      <c r="E19" s="164">
        <v>84.9</v>
      </c>
      <c r="F19" s="164">
        <v>88.5</v>
      </c>
      <c r="G19" s="164">
        <v>75.4</v>
      </c>
      <c r="H19" s="152">
        <v>91.4</v>
      </c>
      <c r="I19" s="146">
        <v>101.9</v>
      </c>
      <c r="J19" s="146">
        <v>84.4</v>
      </c>
      <c r="K19" s="146">
        <v>78.5</v>
      </c>
      <c r="L19" s="146" t="s">
        <v>209</v>
      </c>
      <c r="M19" s="146" t="s">
        <v>209</v>
      </c>
      <c r="N19" s="146" t="s">
        <v>209</v>
      </c>
      <c r="O19" s="146">
        <v>82.6</v>
      </c>
      <c r="P19" s="146">
        <v>88.2</v>
      </c>
      <c r="Q19" s="146">
        <v>113.9</v>
      </c>
      <c r="R19" s="146" t="s">
        <v>209</v>
      </c>
    </row>
    <row r="20" spans="2:18" s="143" customFormat="1" ht="12" customHeight="1">
      <c r="B20" s="151">
        <v>12</v>
      </c>
      <c r="C20" s="163"/>
      <c r="D20" s="165">
        <v>189.1</v>
      </c>
      <c r="E20" s="165">
        <v>198.5</v>
      </c>
      <c r="F20" s="165">
        <v>186.3</v>
      </c>
      <c r="G20" s="165">
        <v>198.4</v>
      </c>
      <c r="H20" s="154">
        <v>234.8</v>
      </c>
      <c r="I20" s="146">
        <v>220.7</v>
      </c>
      <c r="J20" s="146">
        <v>156.5</v>
      </c>
      <c r="K20" s="146">
        <v>179.6</v>
      </c>
      <c r="L20" s="146" t="s">
        <v>209</v>
      </c>
      <c r="M20" s="146" t="s">
        <v>209</v>
      </c>
      <c r="N20" s="146" t="s">
        <v>209</v>
      </c>
      <c r="O20" s="146">
        <v>239.5</v>
      </c>
      <c r="P20" s="146">
        <v>212.3</v>
      </c>
      <c r="Q20" s="146">
        <v>306.1</v>
      </c>
      <c r="R20" s="146" t="s">
        <v>209</v>
      </c>
    </row>
    <row r="21" spans="2:18" s="143" customFormat="1" ht="12" customHeight="1">
      <c r="B21" s="211" t="s">
        <v>284</v>
      </c>
      <c r="C21" s="322"/>
      <c r="D21" s="160"/>
      <c r="E21" s="160"/>
      <c r="F21" s="160"/>
      <c r="G21" s="160"/>
      <c r="H21" s="160"/>
      <c r="I21" s="160"/>
      <c r="J21" s="160"/>
      <c r="K21" s="160"/>
      <c r="L21" s="160"/>
      <c r="M21" s="160"/>
      <c r="N21" s="160"/>
      <c r="O21" s="160"/>
      <c r="P21" s="160"/>
      <c r="Q21" s="160"/>
      <c r="R21" s="160"/>
    </row>
    <row r="22" spans="2:18" s="143" customFormat="1" ht="12" customHeight="1">
      <c r="B22" s="211" t="s">
        <v>260</v>
      </c>
      <c r="C22" s="322"/>
      <c r="D22" s="161">
        <v>102.6</v>
      </c>
      <c r="E22" s="161">
        <v>95.9</v>
      </c>
      <c r="F22" s="161">
        <v>99.2</v>
      </c>
      <c r="G22" s="161">
        <v>100.3</v>
      </c>
      <c r="H22" s="146">
        <v>113.5</v>
      </c>
      <c r="I22" s="146">
        <v>113</v>
      </c>
      <c r="J22" s="146">
        <v>98.7</v>
      </c>
      <c r="K22" s="146">
        <v>103.8</v>
      </c>
      <c r="L22" s="146" t="s">
        <v>209</v>
      </c>
      <c r="M22" s="146" t="s">
        <v>209</v>
      </c>
      <c r="N22" s="146" t="s">
        <v>209</v>
      </c>
      <c r="O22" s="146">
        <v>110.2</v>
      </c>
      <c r="P22" s="146">
        <v>107.3</v>
      </c>
      <c r="Q22" s="146">
        <v>112.8</v>
      </c>
      <c r="R22" s="146" t="s">
        <v>209</v>
      </c>
    </row>
    <row r="23" spans="2:18" s="147" customFormat="1" ht="12" customHeight="1">
      <c r="B23" s="326" t="s">
        <v>261</v>
      </c>
      <c r="C23" s="327"/>
      <c r="D23" s="162">
        <v>104.1</v>
      </c>
      <c r="E23" s="162">
        <v>96.6</v>
      </c>
      <c r="F23" s="162">
        <v>102.6</v>
      </c>
      <c r="G23" s="162">
        <v>96.5</v>
      </c>
      <c r="H23" s="149">
        <v>119.9</v>
      </c>
      <c r="I23" s="150">
        <v>114</v>
      </c>
      <c r="J23" s="150">
        <v>98.6</v>
      </c>
      <c r="K23" s="150">
        <v>98.9</v>
      </c>
      <c r="L23" s="150" t="s">
        <v>209</v>
      </c>
      <c r="M23" s="150" t="s">
        <v>209</v>
      </c>
      <c r="N23" s="150" t="s">
        <v>209</v>
      </c>
      <c r="O23" s="150">
        <v>109.2</v>
      </c>
      <c r="P23" s="150">
        <v>108.2</v>
      </c>
      <c r="Q23" s="150">
        <v>116.7</v>
      </c>
      <c r="R23" s="150" t="s">
        <v>209</v>
      </c>
    </row>
    <row r="24" spans="2:18" s="143" customFormat="1" ht="12" customHeight="1">
      <c r="B24" s="151" t="s">
        <v>285</v>
      </c>
      <c r="C24" s="163" t="s">
        <v>17</v>
      </c>
      <c r="D24" s="164">
        <v>102.9</v>
      </c>
      <c r="E24" s="164">
        <v>99.3</v>
      </c>
      <c r="F24" s="164">
        <v>100.4</v>
      </c>
      <c r="G24" s="164">
        <v>97.7</v>
      </c>
      <c r="H24" s="152">
        <v>117.7</v>
      </c>
      <c r="I24" s="146">
        <v>112.6</v>
      </c>
      <c r="J24" s="146">
        <v>100.4</v>
      </c>
      <c r="K24" s="146">
        <v>101.7</v>
      </c>
      <c r="L24" s="146" t="s">
        <v>209</v>
      </c>
      <c r="M24" s="146" t="s">
        <v>209</v>
      </c>
      <c r="N24" s="146" t="s">
        <v>209</v>
      </c>
      <c r="O24" s="146">
        <v>102.8</v>
      </c>
      <c r="P24" s="146">
        <v>109.2</v>
      </c>
      <c r="Q24" s="146">
        <v>117</v>
      </c>
      <c r="R24" s="146" t="s">
        <v>209</v>
      </c>
    </row>
    <row r="25" spans="2:18" s="143" customFormat="1" ht="12" customHeight="1">
      <c r="B25" s="151" t="s">
        <v>274</v>
      </c>
      <c r="C25" s="163"/>
      <c r="D25" s="164">
        <v>103.3</v>
      </c>
      <c r="E25" s="164">
        <v>97.5</v>
      </c>
      <c r="F25" s="164">
        <v>102.3</v>
      </c>
      <c r="G25" s="164">
        <v>95.9</v>
      </c>
      <c r="H25" s="152">
        <v>118.4</v>
      </c>
      <c r="I25" s="146">
        <v>113.7</v>
      </c>
      <c r="J25" s="146">
        <v>97.2</v>
      </c>
      <c r="K25" s="146">
        <v>93.3</v>
      </c>
      <c r="L25" s="146" t="s">
        <v>209</v>
      </c>
      <c r="M25" s="146" t="s">
        <v>209</v>
      </c>
      <c r="N25" s="146" t="s">
        <v>209</v>
      </c>
      <c r="O25" s="146">
        <v>103.7</v>
      </c>
      <c r="P25" s="146">
        <v>108.6</v>
      </c>
      <c r="Q25" s="146">
        <v>116.7</v>
      </c>
      <c r="R25" s="146" t="s">
        <v>209</v>
      </c>
    </row>
    <row r="26" spans="2:18" s="143" customFormat="1" ht="12" customHeight="1">
      <c r="B26" s="151" t="s">
        <v>275</v>
      </c>
      <c r="C26" s="163"/>
      <c r="D26" s="164">
        <v>103.3</v>
      </c>
      <c r="E26" s="164">
        <v>97.6</v>
      </c>
      <c r="F26" s="164">
        <v>102.1</v>
      </c>
      <c r="G26" s="164">
        <v>97.3</v>
      </c>
      <c r="H26" s="152">
        <v>119.9</v>
      </c>
      <c r="I26" s="146">
        <v>115.4</v>
      </c>
      <c r="J26" s="146">
        <v>95.9</v>
      </c>
      <c r="K26" s="146">
        <v>102.5</v>
      </c>
      <c r="L26" s="146" t="s">
        <v>209</v>
      </c>
      <c r="M26" s="146" t="s">
        <v>209</v>
      </c>
      <c r="N26" s="146" t="s">
        <v>209</v>
      </c>
      <c r="O26" s="146">
        <v>102.1</v>
      </c>
      <c r="P26" s="146">
        <v>106.6</v>
      </c>
      <c r="Q26" s="146">
        <v>116.1</v>
      </c>
      <c r="R26" s="146" t="s">
        <v>209</v>
      </c>
    </row>
    <row r="27" spans="2:18" s="143" customFormat="1" ht="12" customHeight="1">
      <c r="B27" s="151" t="s">
        <v>276</v>
      </c>
      <c r="C27" s="163"/>
      <c r="D27" s="164">
        <v>106.2</v>
      </c>
      <c r="E27" s="164">
        <v>96.8</v>
      </c>
      <c r="F27" s="164">
        <v>104.5</v>
      </c>
      <c r="G27" s="164">
        <v>95.3</v>
      </c>
      <c r="H27" s="152">
        <v>117.5</v>
      </c>
      <c r="I27" s="146">
        <v>115</v>
      </c>
      <c r="J27" s="146">
        <v>101.5</v>
      </c>
      <c r="K27" s="146">
        <v>113.4</v>
      </c>
      <c r="L27" s="146" t="s">
        <v>209</v>
      </c>
      <c r="M27" s="146" t="s">
        <v>209</v>
      </c>
      <c r="N27" s="146" t="s">
        <v>209</v>
      </c>
      <c r="O27" s="146">
        <v>113.4</v>
      </c>
      <c r="P27" s="146">
        <v>107.2</v>
      </c>
      <c r="Q27" s="146">
        <v>112.8</v>
      </c>
      <c r="R27" s="146" t="s">
        <v>209</v>
      </c>
    </row>
    <row r="28" spans="2:18" s="143" customFormat="1" ht="12" customHeight="1">
      <c r="B28" s="151" t="s">
        <v>277</v>
      </c>
      <c r="C28" s="163"/>
      <c r="D28" s="164">
        <v>103.1</v>
      </c>
      <c r="E28" s="164">
        <v>93.7</v>
      </c>
      <c r="F28" s="164">
        <v>101.5</v>
      </c>
      <c r="G28" s="164">
        <v>94</v>
      </c>
      <c r="H28" s="152">
        <v>115.9</v>
      </c>
      <c r="I28" s="146">
        <v>110.4</v>
      </c>
      <c r="J28" s="146">
        <v>98.8</v>
      </c>
      <c r="K28" s="146">
        <v>94.6</v>
      </c>
      <c r="L28" s="146" t="s">
        <v>209</v>
      </c>
      <c r="M28" s="146" t="s">
        <v>209</v>
      </c>
      <c r="N28" s="146" t="s">
        <v>209</v>
      </c>
      <c r="O28" s="146">
        <v>112.5</v>
      </c>
      <c r="P28" s="146">
        <v>106.7</v>
      </c>
      <c r="Q28" s="146">
        <v>111.8</v>
      </c>
      <c r="R28" s="146" t="s">
        <v>209</v>
      </c>
    </row>
    <row r="29" spans="2:18" s="143" customFormat="1" ht="12" customHeight="1">
      <c r="B29" s="151" t="s">
        <v>278</v>
      </c>
      <c r="C29" s="163"/>
      <c r="D29" s="164">
        <v>104.2</v>
      </c>
      <c r="E29" s="164">
        <v>96.1</v>
      </c>
      <c r="F29" s="164">
        <v>102.4</v>
      </c>
      <c r="G29" s="164">
        <v>95.3</v>
      </c>
      <c r="H29" s="152">
        <v>118.3</v>
      </c>
      <c r="I29" s="146">
        <v>115.2</v>
      </c>
      <c r="J29" s="146">
        <v>97.4</v>
      </c>
      <c r="K29" s="146">
        <v>92.2</v>
      </c>
      <c r="L29" s="146" t="s">
        <v>209</v>
      </c>
      <c r="M29" s="146" t="s">
        <v>209</v>
      </c>
      <c r="N29" s="146" t="s">
        <v>209</v>
      </c>
      <c r="O29" s="146">
        <v>114</v>
      </c>
      <c r="P29" s="146">
        <v>110</v>
      </c>
      <c r="Q29" s="146">
        <v>119.2</v>
      </c>
      <c r="R29" s="146" t="s">
        <v>209</v>
      </c>
    </row>
    <row r="30" spans="2:18" s="143" customFormat="1" ht="12" customHeight="1">
      <c r="B30" s="151" t="s">
        <v>279</v>
      </c>
      <c r="C30" s="163"/>
      <c r="D30" s="164">
        <v>105</v>
      </c>
      <c r="E30" s="164">
        <v>96.3</v>
      </c>
      <c r="F30" s="164">
        <v>104.3</v>
      </c>
      <c r="G30" s="164">
        <v>99.3</v>
      </c>
      <c r="H30" s="152">
        <v>116.3</v>
      </c>
      <c r="I30" s="146">
        <v>115.6</v>
      </c>
      <c r="J30" s="146">
        <v>98.1</v>
      </c>
      <c r="K30" s="146">
        <v>103.4</v>
      </c>
      <c r="L30" s="146" t="s">
        <v>209</v>
      </c>
      <c r="M30" s="146" t="s">
        <v>209</v>
      </c>
      <c r="N30" s="146" t="s">
        <v>209</v>
      </c>
      <c r="O30" s="146">
        <v>111</v>
      </c>
      <c r="P30" s="146">
        <v>107.4</v>
      </c>
      <c r="Q30" s="146">
        <v>117.6</v>
      </c>
      <c r="R30" s="146" t="s">
        <v>209</v>
      </c>
    </row>
    <row r="31" spans="2:18" s="143" customFormat="1" ht="12" customHeight="1">
      <c r="B31" s="151" t="s">
        <v>280</v>
      </c>
      <c r="C31" s="163"/>
      <c r="D31" s="164">
        <v>103.5</v>
      </c>
      <c r="E31" s="164">
        <v>96</v>
      </c>
      <c r="F31" s="164">
        <v>101.8</v>
      </c>
      <c r="G31" s="164">
        <v>96.1</v>
      </c>
      <c r="H31" s="152">
        <v>114.7</v>
      </c>
      <c r="I31" s="146">
        <v>114</v>
      </c>
      <c r="J31" s="146">
        <v>98.1</v>
      </c>
      <c r="K31" s="146">
        <v>94.8</v>
      </c>
      <c r="L31" s="146" t="s">
        <v>209</v>
      </c>
      <c r="M31" s="146" t="s">
        <v>209</v>
      </c>
      <c r="N31" s="146" t="s">
        <v>209</v>
      </c>
      <c r="O31" s="146">
        <v>109.8</v>
      </c>
      <c r="P31" s="146">
        <v>108.3</v>
      </c>
      <c r="Q31" s="146">
        <v>116.1</v>
      </c>
      <c r="R31" s="146" t="s">
        <v>209</v>
      </c>
    </row>
    <row r="32" spans="2:18" s="143" customFormat="1" ht="12" customHeight="1">
      <c r="B32" s="151" t="s">
        <v>286</v>
      </c>
      <c r="C32" s="163"/>
      <c r="D32" s="164">
        <v>104.4</v>
      </c>
      <c r="E32" s="164">
        <v>95.3</v>
      </c>
      <c r="F32" s="164">
        <v>103.6</v>
      </c>
      <c r="G32" s="164">
        <v>95.8</v>
      </c>
      <c r="H32" s="152">
        <v>123.8</v>
      </c>
      <c r="I32" s="146">
        <v>113.7</v>
      </c>
      <c r="J32" s="146">
        <v>98.6</v>
      </c>
      <c r="K32" s="146">
        <v>94.8</v>
      </c>
      <c r="L32" s="146" t="s">
        <v>209</v>
      </c>
      <c r="M32" s="146" t="s">
        <v>209</v>
      </c>
      <c r="N32" s="146" t="s">
        <v>209</v>
      </c>
      <c r="O32" s="146">
        <v>110.8</v>
      </c>
      <c r="P32" s="146">
        <v>107.9</v>
      </c>
      <c r="Q32" s="146">
        <v>117.1</v>
      </c>
      <c r="R32" s="146" t="s">
        <v>209</v>
      </c>
    </row>
    <row r="33" spans="2:18" s="143" customFormat="1" ht="12" customHeight="1">
      <c r="B33" s="151" t="s">
        <v>287</v>
      </c>
      <c r="C33" s="163"/>
      <c r="D33" s="164">
        <v>105.2</v>
      </c>
      <c r="E33" s="164">
        <v>97.2</v>
      </c>
      <c r="F33" s="164">
        <v>102.7</v>
      </c>
      <c r="G33" s="164">
        <v>97.5</v>
      </c>
      <c r="H33" s="152">
        <v>123.9</v>
      </c>
      <c r="I33" s="146">
        <v>113</v>
      </c>
      <c r="J33" s="146">
        <v>98.4</v>
      </c>
      <c r="K33" s="146">
        <v>106.5</v>
      </c>
      <c r="L33" s="146" t="s">
        <v>209</v>
      </c>
      <c r="M33" s="146" t="s">
        <v>209</v>
      </c>
      <c r="N33" s="146" t="s">
        <v>209</v>
      </c>
      <c r="O33" s="146">
        <v>120.2</v>
      </c>
      <c r="P33" s="146">
        <v>108.7</v>
      </c>
      <c r="Q33" s="146">
        <v>117.7</v>
      </c>
      <c r="R33" s="146" t="s">
        <v>209</v>
      </c>
    </row>
    <row r="34" spans="2:18" s="143" customFormat="1" ht="12" customHeight="1">
      <c r="B34" s="151" t="s">
        <v>288</v>
      </c>
      <c r="C34" s="163"/>
      <c r="D34" s="164">
        <v>103.8</v>
      </c>
      <c r="E34" s="164">
        <v>97.1</v>
      </c>
      <c r="F34" s="164">
        <v>102.4</v>
      </c>
      <c r="G34" s="164">
        <v>99.1</v>
      </c>
      <c r="H34" s="152">
        <v>124.9</v>
      </c>
      <c r="I34" s="146">
        <v>114.5</v>
      </c>
      <c r="J34" s="146">
        <v>99.3</v>
      </c>
      <c r="K34" s="146">
        <v>93.8</v>
      </c>
      <c r="L34" s="146" t="s">
        <v>209</v>
      </c>
      <c r="M34" s="146" t="s">
        <v>209</v>
      </c>
      <c r="N34" s="146" t="s">
        <v>209</v>
      </c>
      <c r="O34" s="146">
        <v>105.1</v>
      </c>
      <c r="P34" s="146">
        <v>108.1</v>
      </c>
      <c r="Q34" s="146">
        <v>117.6</v>
      </c>
      <c r="R34" s="146" t="s">
        <v>209</v>
      </c>
    </row>
    <row r="35" spans="2:18" s="143" customFormat="1" ht="12" customHeight="1">
      <c r="B35" s="151">
        <v>12</v>
      </c>
      <c r="C35" s="163"/>
      <c r="D35" s="164">
        <v>104</v>
      </c>
      <c r="E35" s="164">
        <v>96.5</v>
      </c>
      <c r="F35" s="164">
        <v>102.8</v>
      </c>
      <c r="G35" s="164">
        <v>95</v>
      </c>
      <c r="H35" s="152">
        <v>127.5</v>
      </c>
      <c r="I35" s="146">
        <v>115</v>
      </c>
      <c r="J35" s="146">
        <v>99.5</v>
      </c>
      <c r="K35" s="146">
        <v>96</v>
      </c>
      <c r="L35" s="146" t="s">
        <v>209</v>
      </c>
      <c r="M35" s="146" t="s">
        <v>209</v>
      </c>
      <c r="N35" s="146" t="s">
        <v>209</v>
      </c>
      <c r="O35" s="146">
        <v>104.5</v>
      </c>
      <c r="P35" s="146">
        <v>109.3</v>
      </c>
      <c r="Q35" s="146">
        <v>120.8</v>
      </c>
      <c r="R35" s="146" t="s">
        <v>209</v>
      </c>
    </row>
    <row r="36" spans="2:3" s="143" customFormat="1" ht="12" customHeight="1">
      <c r="B36" s="155"/>
      <c r="C36" s="155"/>
    </row>
    <row r="37" spans="2:3" s="143" customFormat="1" ht="12" customHeight="1">
      <c r="B37" s="157" t="s">
        <v>289</v>
      </c>
      <c r="C37" s="157"/>
    </row>
    <row r="38" spans="2:5" s="143" customFormat="1" ht="12" customHeight="1">
      <c r="B38" s="157" t="s">
        <v>290</v>
      </c>
      <c r="C38" s="166"/>
      <c r="D38" s="166"/>
      <c r="E38" s="166"/>
    </row>
    <row r="39" spans="2:7" s="143" customFormat="1" ht="12" customHeight="1">
      <c r="B39" s="328" t="s">
        <v>291</v>
      </c>
      <c r="C39" s="329"/>
      <c r="D39" s="329"/>
      <c r="E39" s="329"/>
      <c r="F39" s="329"/>
      <c r="G39" s="329"/>
    </row>
    <row r="40" spans="2:8" s="143" customFormat="1" ht="12" customHeight="1">
      <c r="B40" s="157"/>
      <c r="C40" s="166"/>
      <c r="D40" s="166"/>
      <c r="E40" s="166"/>
      <c r="F40" s="166"/>
      <c r="G40" s="166"/>
      <c r="H40" s="166"/>
    </row>
    <row r="41" spans="2:3" s="143" customFormat="1" ht="12" customHeight="1">
      <c r="B41" s="155"/>
      <c r="C41" s="155"/>
    </row>
    <row r="42" spans="2:3" ht="14.25">
      <c r="B42" s="138"/>
      <c r="C42" s="138"/>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sheetProtection/>
  <mergeCells count="23">
    <mergeCell ref="B23:C23"/>
    <mergeCell ref="B39:G39"/>
    <mergeCell ref="O3:O5"/>
    <mergeCell ref="N3:N5"/>
    <mergeCell ref="B3:C5"/>
    <mergeCell ref="D3:D5"/>
    <mergeCell ref="E3:E5"/>
    <mergeCell ref="F3:F5"/>
    <mergeCell ref="G3:G5"/>
    <mergeCell ref="H3:H5"/>
    <mergeCell ref="B8:C8"/>
    <mergeCell ref="B21:C21"/>
    <mergeCell ref="B22:C22"/>
    <mergeCell ref="P3:P5"/>
    <mergeCell ref="Q3:Q5"/>
    <mergeCell ref="R3:R5"/>
    <mergeCell ref="M3:M5"/>
    <mergeCell ref="B6:C6"/>
    <mergeCell ref="B7:C7"/>
    <mergeCell ref="I3:I5"/>
    <mergeCell ref="J3:J5"/>
    <mergeCell ref="K3:K5"/>
    <mergeCell ref="L3:L5"/>
  </mergeCells>
  <dataValidations count="1">
    <dataValidation allowBlank="1" showInputMessage="1" showErrorMessage="1" imeMode="off" sqref="D21:D22 G8:H35 F21:F22 I21:R21 F7 D6:R6 E8:E35"/>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R42"/>
  <sheetViews>
    <sheetView zoomScalePageLayoutView="0" workbookViewId="0" topLeftCell="A1">
      <selection activeCell="F52" sqref="F52"/>
    </sheetView>
  </sheetViews>
  <sheetFormatPr defaultColWidth="9.00390625" defaultRowHeight="13.5"/>
  <cols>
    <col min="1" max="1" width="2.625" style="137" customWidth="1"/>
    <col min="2" max="2" width="8.625" style="139" customWidth="1"/>
    <col min="3" max="3" width="5.875" style="139" customWidth="1"/>
    <col min="4" max="11" width="9.875" style="137" customWidth="1"/>
    <col min="12" max="16384" width="9.00390625" style="137" customWidth="1"/>
  </cols>
  <sheetData>
    <row r="1" spans="2:3" ht="14.25">
      <c r="B1" s="138" t="s">
        <v>266</v>
      </c>
      <c r="C1" s="138"/>
    </row>
    <row r="2" spans="2:4" ht="12" customHeight="1">
      <c r="B2" s="339" t="s">
        <v>292</v>
      </c>
      <c r="C2" s="340"/>
      <c r="D2" s="340"/>
    </row>
    <row r="3" spans="2:18" s="140" customFormat="1" ht="12" customHeight="1">
      <c r="B3" s="333" t="s">
        <v>17</v>
      </c>
      <c r="C3" s="334"/>
      <c r="D3" s="213" t="s">
        <v>199</v>
      </c>
      <c r="E3" s="213" t="s">
        <v>44</v>
      </c>
      <c r="F3" s="213" t="s">
        <v>45</v>
      </c>
      <c r="G3" s="323" t="s">
        <v>268</v>
      </c>
      <c r="H3" s="213" t="s">
        <v>249</v>
      </c>
      <c r="I3" s="213" t="s">
        <v>200</v>
      </c>
      <c r="J3" s="213" t="s">
        <v>250</v>
      </c>
      <c r="K3" s="213" t="s">
        <v>202</v>
      </c>
      <c r="L3" s="213" t="s">
        <v>257</v>
      </c>
      <c r="M3" s="213" t="s">
        <v>269</v>
      </c>
      <c r="N3" s="330" t="s">
        <v>252</v>
      </c>
      <c r="O3" s="213" t="s">
        <v>270</v>
      </c>
      <c r="P3" s="213" t="s">
        <v>177</v>
      </c>
      <c r="Q3" s="213" t="s">
        <v>271</v>
      </c>
      <c r="R3" s="213" t="s">
        <v>256</v>
      </c>
    </row>
    <row r="4" spans="2:18" s="140" customFormat="1" ht="12">
      <c r="B4" s="335"/>
      <c r="C4" s="336"/>
      <c r="D4" s="319"/>
      <c r="E4" s="319"/>
      <c r="F4" s="319"/>
      <c r="G4" s="324"/>
      <c r="H4" s="319"/>
      <c r="I4" s="319"/>
      <c r="J4" s="319"/>
      <c r="K4" s="319"/>
      <c r="L4" s="319"/>
      <c r="M4" s="319"/>
      <c r="N4" s="331"/>
      <c r="O4" s="319"/>
      <c r="P4" s="319"/>
      <c r="Q4" s="319"/>
      <c r="R4" s="319"/>
    </row>
    <row r="5" spans="2:18" s="140" customFormat="1" ht="12">
      <c r="B5" s="337"/>
      <c r="C5" s="338"/>
      <c r="D5" s="320"/>
      <c r="E5" s="320"/>
      <c r="F5" s="320"/>
      <c r="G5" s="325"/>
      <c r="H5" s="320"/>
      <c r="I5" s="320"/>
      <c r="J5" s="320"/>
      <c r="K5" s="320"/>
      <c r="L5" s="320"/>
      <c r="M5" s="320"/>
      <c r="N5" s="332"/>
      <c r="O5" s="320"/>
      <c r="P5" s="320"/>
      <c r="Q5" s="320"/>
      <c r="R5" s="320"/>
    </row>
    <row r="6" spans="2:18" s="143" customFormat="1" ht="12" customHeight="1">
      <c r="B6" s="211" t="s">
        <v>272</v>
      </c>
      <c r="C6" s="212"/>
      <c r="D6" s="160"/>
      <c r="E6" s="160"/>
      <c r="F6" s="160"/>
      <c r="G6" s="160"/>
      <c r="H6" s="160"/>
      <c r="I6" s="160"/>
      <c r="J6" s="160"/>
      <c r="K6" s="160"/>
      <c r="L6" s="160"/>
      <c r="M6" s="160"/>
      <c r="N6" s="160"/>
      <c r="O6" s="160"/>
      <c r="P6" s="167"/>
      <c r="R6" s="168"/>
    </row>
    <row r="7" spans="2:18" s="143" customFormat="1" ht="12" customHeight="1">
      <c r="B7" s="211" t="s">
        <v>260</v>
      </c>
      <c r="C7" s="322"/>
      <c r="D7" s="169">
        <v>99.8</v>
      </c>
      <c r="E7" s="169">
        <v>97.5</v>
      </c>
      <c r="F7" s="169">
        <v>94.4</v>
      </c>
      <c r="G7" s="169">
        <v>97.1</v>
      </c>
      <c r="H7" s="146">
        <v>103.5</v>
      </c>
      <c r="I7" s="146">
        <v>121.6</v>
      </c>
      <c r="J7" s="146">
        <v>96.3</v>
      </c>
      <c r="K7" s="146">
        <v>96.9</v>
      </c>
      <c r="L7" s="146" t="s">
        <v>209</v>
      </c>
      <c r="M7" s="146" t="s">
        <v>209</v>
      </c>
      <c r="N7" s="146" t="s">
        <v>209</v>
      </c>
      <c r="O7" s="146">
        <v>112.2</v>
      </c>
      <c r="P7" s="170">
        <v>105.7</v>
      </c>
      <c r="Q7" s="171">
        <v>120.4</v>
      </c>
      <c r="R7" s="172" t="s">
        <v>209</v>
      </c>
    </row>
    <row r="8" spans="2:18" s="147" customFormat="1" ht="12" customHeight="1">
      <c r="B8" s="326" t="s">
        <v>261</v>
      </c>
      <c r="C8" s="327"/>
      <c r="D8" s="173">
        <v>102.7</v>
      </c>
      <c r="E8" s="174">
        <v>102.6</v>
      </c>
      <c r="F8" s="173">
        <v>100.4</v>
      </c>
      <c r="G8" s="174">
        <v>94.8</v>
      </c>
      <c r="H8" s="149">
        <v>110.2</v>
      </c>
      <c r="I8" s="150">
        <v>122.1</v>
      </c>
      <c r="J8" s="150">
        <v>96.6</v>
      </c>
      <c r="K8" s="150">
        <v>93.7</v>
      </c>
      <c r="L8" s="150" t="s">
        <v>209</v>
      </c>
      <c r="M8" s="150" t="s">
        <v>209</v>
      </c>
      <c r="N8" s="150" t="s">
        <v>209</v>
      </c>
      <c r="O8" s="150">
        <v>112.4</v>
      </c>
      <c r="P8" s="175">
        <v>107.4</v>
      </c>
      <c r="Q8" s="176">
        <v>127</v>
      </c>
      <c r="R8" s="177" t="s">
        <v>209</v>
      </c>
    </row>
    <row r="9" spans="2:18" s="143" customFormat="1" ht="12" customHeight="1">
      <c r="B9" s="151" t="s">
        <v>293</v>
      </c>
      <c r="C9" s="163" t="s">
        <v>17</v>
      </c>
      <c r="D9" s="178">
        <v>84.9</v>
      </c>
      <c r="E9" s="153">
        <v>90.4</v>
      </c>
      <c r="F9" s="178">
        <v>81.8</v>
      </c>
      <c r="G9" s="153">
        <v>74.8</v>
      </c>
      <c r="H9" s="152">
        <v>87.5</v>
      </c>
      <c r="I9" s="146">
        <v>101</v>
      </c>
      <c r="J9" s="146">
        <v>86.6</v>
      </c>
      <c r="K9" s="146">
        <v>77.3</v>
      </c>
      <c r="L9" s="146" t="s">
        <v>209</v>
      </c>
      <c r="M9" s="146" t="s">
        <v>209</v>
      </c>
      <c r="N9" s="146" t="s">
        <v>209</v>
      </c>
      <c r="O9" s="179">
        <v>81.4</v>
      </c>
      <c r="P9" s="180">
        <v>88.4</v>
      </c>
      <c r="Q9" s="181">
        <v>98.6</v>
      </c>
      <c r="R9" s="144" t="s">
        <v>209</v>
      </c>
    </row>
    <row r="10" spans="2:18" s="143" customFormat="1" ht="12" customHeight="1">
      <c r="B10" s="151" t="s">
        <v>294</v>
      </c>
      <c r="C10" s="163"/>
      <c r="D10" s="178">
        <v>84.3</v>
      </c>
      <c r="E10" s="153">
        <v>85.9</v>
      </c>
      <c r="F10" s="178">
        <v>81.7</v>
      </c>
      <c r="G10" s="153">
        <v>73.5</v>
      </c>
      <c r="H10" s="152">
        <v>87.2</v>
      </c>
      <c r="I10" s="146">
        <v>101.9</v>
      </c>
      <c r="J10" s="146">
        <v>83.4</v>
      </c>
      <c r="K10" s="146">
        <v>70.8</v>
      </c>
      <c r="L10" s="146" t="s">
        <v>209</v>
      </c>
      <c r="M10" s="146" t="s">
        <v>209</v>
      </c>
      <c r="N10" s="146" t="s">
        <v>209</v>
      </c>
      <c r="O10" s="179">
        <v>82.3</v>
      </c>
      <c r="P10" s="180">
        <v>87.9</v>
      </c>
      <c r="Q10" s="181">
        <v>95.9</v>
      </c>
      <c r="R10" s="144" t="s">
        <v>209</v>
      </c>
    </row>
    <row r="11" spans="2:18" s="143" customFormat="1" ht="12" customHeight="1">
      <c r="B11" s="151" t="s">
        <v>295</v>
      </c>
      <c r="C11" s="163"/>
      <c r="D11" s="178">
        <v>86.7</v>
      </c>
      <c r="E11" s="153">
        <v>86.1</v>
      </c>
      <c r="F11" s="178">
        <v>83.6</v>
      </c>
      <c r="G11" s="153">
        <v>74.5</v>
      </c>
      <c r="H11" s="152">
        <v>88.1</v>
      </c>
      <c r="I11" s="146">
        <v>110.3</v>
      </c>
      <c r="J11" s="146">
        <v>85.8</v>
      </c>
      <c r="K11" s="146">
        <v>82.2</v>
      </c>
      <c r="L11" s="146" t="s">
        <v>209</v>
      </c>
      <c r="M11" s="146" t="s">
        <v>209</v>
      </c>
      <c r="N11" s="146" t="s">
        <v>209</v>
      </c>
      <c r="O11" s="179">
        <v>85.2</v>
      </c>
      <c r="P11" s="180">
        <v>88</v>
      </c>
      <c r="Q11" s="181">
        <v>114.7</v>
      </c>
      <c r="R11" s="144" t="s">
        <v>209</v>
      </c>
    </row>
    <row r="12" spans="2:18" s="143" customFormat="1" ht="12" customHeight="1">
      <c r="B12" s="151" t="s">
        <v>296</v>
      </c>
      <c r="C12" s="163"/>
      <c r="D12" s="178">
        <v>87.2</v>
      </c>
      <c r="E12" s="153">
        <v>87.2</v>
      </c>
      <c r="F12" s="178">
        <v>83.9</v>
      </c>
      <c r="G12" s="153">
        <v>73</v>
      </c>
      <c r="H12" s="152">
        <v>94.8</v>
      </c>
      <c r="I12" s="146">
        <v>103</v>
      </c>
      <c r="J12" s="146">
        <v>88.2</v>
      </c>
      <c r="K12" s="146">
        <v>85.9</v>
      </c>
      <c r="L12" s="146" t="s">
        <v>209</v>
      </c>
      <c r="M12" s="146" t="s">
        <v>209</v>
      </c>
      <c r="N12" s="146" t="s">
        <v>209</v>
      </c>
      <c r="O12" s="179">
        <v>89.6</v>
      </c>
      <c r="P12" s="180">
        <v>86.7</v>
      </c>
      <c r="Q12" s="181">
        <v>89.6</v>
      </c>
      <c r="R12" s="144" t="s">
        <v>209</v>
      </c>
    </row>
    <row r="13" spans="2:18" s="143" customFormat="1" ht="12" customHeight="1">
      <c r="B13" s="151" t="s">
        <v>297</v>
      </c>
      <c r="C13" s="163"/>
      <c r="D13" s="178">
        <v>85.5</v>
      </c>
      <c r="E13" s="153">
        <v>82.4</v>
      </c>
      <c r="F13" s="178">
        <v>81.5</v>
      </c>
      <c r="G13" s="153">
        <v>72</v>
      </c>
      <c r="H13" s="152">
        <v>85.3</v>
      </c>
      <c r="I13" s="146">
        <v>114.6</v>
      </c>
      <c r="J13" s="146">
        <v>84.5</v>
      </c>
      <c r="K13" s="146">
        <v>79.5</v>
      </c>
      <c r="L13" s="146" t="s">
        <v>209</v>
      </c>
      <c r="M13" s="146" t="s">
        <v>209</v>
      </c>
      <c r="N13" s="146" t="s">
        <v>209</v>
      </c>
      <c r="O13" s="179">
        <v>88.9</v>
      </c>
      <c r="P13" s="180">
        <v>86.3</v>
      </c>
      <c r="Q13" s="181">
        <v>89.7</v>
      </c>
      <c r="R13" s="144" t="s">
        <v>209</v>
      </c>
    </row>
    <row r="14" spans="2:18" s="143" customFormat="1" ht="12" customHeight="1">
      <c r="B14" s="151" t="s">
        <v>298</v>
      </c>
      <c r="C14" s="163"/>
      <c r="D14" s="178">
        <v>145.2</v>
      </c>
      <c r="E14" s="153">
        <v>137.3</v>
      </c>
      <c r="F14" s="178">
        <v>124.3</v>
      </c>
      <c r="G14" s="153">
        <v>197.5</v>
      </c>
      <c r="H14" s="152">
        <v>165.6</v>
      </c>
      <c r="I14" s="146">
        <v>186.1</v>
      </c>
      <c r="J14" s="146">
        <v>108.1</v>
      </c>
      <c r="K14" s="146">
        <v>157.8</v>
      </c>
      <c r="L14" s="146" t="s">
        <v>209</v>
      </c>
      <c r="M14" s="146" t="s">
        <v>209</v>
      </c>
      <c r="N14" s="146" t="s">
        <v>209</v>
      </c>
      <c r="O14" s="179">
        <v>239.4</v>
      </c>
      <c r="P14" s="180">
        <v>179.1</v>
      </c>
      <c r="Q14" s="181">
        <v>201.8</v>
      </c>
      <c r="R14" s="144" t="s">
        <v>209</v>
      </c>
    </row>
    <row r="15" spans="2:18" s="143" customFormat="1" ht="12" customHeight="1">
      <c r="B15" s="151" t="s">
        <v>299</v>
      </c>
      <c r="C15" s="163"/>
      <c r="D15" s="178">
        <v>123.7</v>
      </c>
      <c r="E15" s="153">
        <v>121.6</v>
      </c>
      <c r="F15" s="178">
        <v>145.4</v>
      </c>
      <c r="G15" s="153">
        <v>76.3</v>
      </c>
      <c r="H15" s="152">
        <v>120.1</v>
      </c>
      <c r="I15" s="146">
        <v>120.1</v>
      </c>
      <c r="J15" s="146">
        <v>128.4</v>
      </c>
      <c r="K15" s="146">
        <v>86.5</v>
      </c>
      <c r="L15" s="146" t="s">
        <v>209</v>
      </c>
      <c r="M15" s="146" t="s">
        <v>209</v>
      </c>
      <c r="N15" s="146" t="s">
        <v>209</v>
      </c>
      <c r="O15" s="179">
        <v>88.2</v>
      </c>
      <c r="P15" s="180">
        <v>103.4</v>
      </c>
      <c r="Q15" s="181">
        <v>134.9</v>
      </c>
      <c r="R15" s="144" t="s">
        <v>209</v>
      </c>
    </row>
    <row r="16" spans="2:18" s="143" customFormat="1" ht="12" customHeight="1">
      <c r="B16" s="151" t="s">
        <v>300</v>
      </c>
      <c r="C16" s="163"/>
      <c r="D16" s="178">
        <v>86.7</v>
      </c>
      <c r="E16" s="153">
        <v>87.5</v>
      </c>
      <c r="F16" s="178">
        <v>83.4</v>
      </c>
      <c r="G16" s="153">
        <v>73.8</v>
      </c>
      <c r="H16" s="152">
        <v>84.6</v>
      </c>
      <c r="I16" s="146">
        <v>102.5</v>
      </c>
      <c r="J16" s="146">
        <v>84.5</v>
      </c>
      <c r="K16" s="146">
        <v>72</v>
      </c>
      <c r="L16" s="146" t="s">
        <v>209</v>
      </c>
      <c r="M16" s="146" t="s">
        <v>209</v>
      </c>
      <c r="N16" s="146" t="s">
        <v>209</v>
      </c>
      <c r="O16" s="179">
        <v>86.9</v>
      </c>
      <c r="P16" s="180">
        <v>94</v>
      </c>
      <c r="Q16" s="181">
        <v>91.9</v>
      </c>
      <c r="R16" s="144" t="s">
        <v>209</v>
      </c>
    </row>
    <row r="17" spans="2:18" s="143" customFormat="1" ht="12" customHeight="1">
      <c r="B17" s="151" t="s">
        <v>301</v>
      </c>
      <c r="C17" s="163"/>
      <c r="D17" s="178">
        <v>85</v>
      </c>
      <c r="E17" s="153">
        <v>84</v>
      </c>
      <c r="F17" s="178">
        <v>82.7</v>
      </c>
      <c r="G17" s="153">
        <v>73</v>
      </c>
      <c r="H17" s="152">
        <v>90.8</v>
      </c>
      <c r="I17" s="146">
        <v>101.4</v>
      </c>
      <c r="J17" s="146">
        <v>84</v>
      </c>
      <c r="K17" s="146">
        <v>71.7</v>
      </c>
      <c r="L17" s="146" t="s">
        <v>209</v>
      </c>
      <c r="M17" s="146" t="s">
        <v>209</v>
      </c>
      <c r="N17" s="146" t="s">
        <v>209</v>
      </c>
      <c r="O17" s="179">
        <v>87.7</v>
      </c>
      <c r="P17" s="180">
        <v>87</v>
      </c>
      <c r="Q17" s="181">
        <v>92.2</v>
      </c>
      <c r="R17" s="144" t="s">
        <v>209</v>
      </c>
    </row>
    <row r="18" spans="2:18" s="143" customFormat="1" ht="12" customHeight="1">
      <c r="B18" s="151" t="s">
        <v>302</v>
      </c>
      <c r="C18" s="163"/>
      <c r="D18" s="178">
        <v>85.4</v>
      </c>
      <c r="E18" s="153">
        <v>85</v>
      </c>
      <c r="F18" s="178">
        <v>81.6</v>
      </c>
      <c r="G18" s="153">
        <v>74.2</v>
      </c>
      <c r="H18" s="152">
        <v>90.6</v>
      </c>
      <c r="I18" s="146">
        <v>100.8</v>
      </c>
      <c r="J18" s="146">
        <v>84.3</v>
      </c>
      <c r="K18" s="146">
        <v>80.7</v>
      </c>
      <c r="L18" s="146" t="s">
        <v>209</v>
      </c>
      <c r="M18" s="146" t="s">
        <v>209</v>
      </c>
      <c r="N18" s="146" t="s">
        <v>209</v>
      </c>
      <c r="O18" s="179">
        <v>94.8</v>
      </c>
      <c r="P18" s="180">
        <v>87.4</v>
      </c>
      <c r="Q18" s="181">
        <v>93.3</v>
      </c>
      <c r="R18" s="144" t="s">
        <v>209</v>
      </c>
    </row>
    <row r="19" spans="2:18" s="143" customFormat="1" ht="12" customHeight="1">
      <c r="B19" s="151" t="s">
        <v>303</v>
      </c>
      <c r="C19" s="163"/>
      <c r="D19" s="178">
        <v>88.8</v>
      </c>
      <c r="E19" s="153">
        <v>85.2</v>
      </c>
      <c r="F19" s="178">
        <v>88.9</v>
      </c>
      <c r="G19" s="153">
        <v>75.7</v>
      </c>
      <c r="H19" s="152">
        <v>91.8</v>
      </c>
      <c r="I19" s="146">
        <v>102.3</v>
      </c>
      <c r="J19" s="146">
        <v>84.7</v>
      </c>
      <c r="K19" s="146">
        <v>78.8</v>
      </c>
      <c r="L19" s="146" t="s">
        <v>209</v>
      </c>
      <c r="M19" s="146" t="s">
        <v>209</v>
      </c>
      <c r="N19" s="146" t="s">
        <v>209</v>
      </c>
      <c r="O19" s="179">
        <v>82.9</v>
      </c>
      <c r="P19" s="180">
        <v>88.6</v>
      </c>
      <c r="Q19" s="181">
        <v>114.4</v>
      </c>
      <c r="R19" s="144" t="s">
        <v>209</v>
      </c>
    </row>
    <row r="20" spans="2:18" s="143" customFormat="1" ht="12" customHeight="1">
      <c r="B20" s="151">
        <v>12</v>
      </c>
      <c r="C20" s="163"/>
      <c r="D20" s="182">
        <v>190.2</v>
      </c>
      <c r="E20" s="153">
        <v>199.7</v>
      </c>
      <c r="F20" s="178">
        <v>187.4</v>
      </c>
      <c r="G20" s="153">
        <v>199.6</v>
      </c>
      <c r="H20" s="154">
        <v>236.2</v>
      </c>
      <c r="I20" s="146">
        <v>222</v>
      </c>
      <c r="J20" s="146">
        <v>157.4</v>
      </c>
      <c r="K20" s="146">
        <v>180.7</v>
      </c>
      <c r="L20" s="146" t="s">
        <v>209</v>
      </c>
      <c r="M20" s="146" t="s">
        <v>209</v>
      </c>
      <c r="N20" s="146" t="s">
        <v>209</v>
      </c>
      <c r="O20" s="179">
        <v>240.9</v>
      </c>
      <c r="P20" s="180">
        <v>213.6</v>
      </c>
      <c r="Q20" s="181">
        <v>307.9</v>
      </c>
      <c r="R20" s="144" t="s">
        <v>209</v>
      </c>
    </row>
    <row r="21" spans="2:18" s="143" customFormat="1" ht="12" customHeight="1">
      <c r="B21" s="211" t="s">
        <v>284</v>
      </c>
      <c r="C21" s="322"/>
      <c r="D21" s="167"/>
      <c r="E21" s="167"/>
      <c r="F21" s="167"/>
      <c r="G21" s="167"/>
      <c r="H21" s="160"/>
      <c r="I21" s="160"/>
      <c r="J21" s="160"/>
      <c r="K21" s="160"/>
      <c r="L21" s="160"/>
      <c r="M21" s="160"/>
      <c r="N21" s="160"/>
      <c r="O21" s="183"/>
      <c r="P21" s="160"/>
      <c r="Q21" s="181"/>
      <c r="R21" s="181"/>
    </row>
    <row r="22" spans="2:18" s="143" customFormat="1" ht="12" customHeight="1">
      <c r="B22" s="211" t="s">
        <v>260</v>
      </c>
      <c r="C22" s="322"/>
      <c r="D22" s="184">
        <v>102.3</v>
      </c>
      <c r="E22" s="184">
        <v>95.6</v>
      </c>
      <c r="F22" s="184">
        <v>98.9</v>
      </c>
      <c r="G22" s="184">
        <v>100</v>
      </c>
      <c r="H22" s="146">
        <v>113.2</v>
      </c>
      <c r="I22" s="146">
        <v>112.7</v>
      </c>
      <c r="J22" s="146">
        <v>98.4</v>
      </c>
      <c r="K22" s="146">
        <v>103.5</v>
      </c>
      <c r="L22" s="146" t="s">
        <v>209</v>
      </c>
      <c r="M22" s="146" t="s">
        <v>209</v>
      </c>
      <c r="N22" s="146" t="s">
        <v>209</v>
      </c>
      <c r="O22" s="179">
        <v>109.9</v>
      </c>
      <c r="P22" s="180">
        <v>107</v>
      </c>
      <c r="Q22" s="181">
        <v>112.5</v>
      </c>
      <c r="R22" s="144" t="s">
        <v>209</v>
      </c>
    </row>
    <row r="23" spans="2:18" s="147" customFormat="1" ht="12" customHeight="1">
      <c r="B23" s="326" t="s">
        <v>261</v>
      </c>
      <c r="C23" s="327"/>
      <c r="D23" s="185">
        <v>104.6</v>
      </c>
      <c r="E23" s="185">
        <v>97.1</v>
      </c>
      <c r="F23" s="185">
        <v>103.1</v>
      </c>
      <c r="G23" s="185">
        <v>97</v>
      </c>
      <c r="H23" s="149">
        <v>120.5</v>
      </c>
      <c r="I23" s="150">
        <v>114.6</v>
      </c>
      <c r="J23" s="150">
        <v>99.1</v>
      </c>
      <c r="K23" s="150">
        <v>99.4</v>
      </c>
      <c r="L23" s="150" t="s">
        <v>209</v>
      </c>
      <c r="M23" s="150" t="s">
        <v>209</v>
      </c>
      <c r="N23" s="150" t="s">
        <v>209</v>
      </c>
      <c r="O23" s="186">
        <v>109.7</v>
      </c>
      <c r="P23" s="187">
        <v>108.7</v>
      </c>
      <c r="Q23" s="188">
        <v>117.3</v>
      </c>
      <c r="R23" s="189" t="s">
        <v>209</v>
      </c>
    </row>
    <row r="24" spans="2:18" s="143" customFormat="1" ht="12" customHeight="1">
      <c r="B24" s="151" t="s">
        <v>293</v>
      </c>
      <c r="C24" s="163" t="s">
        <v>17</v>
      </c>
      <c r="D24" s="182">
        <v>103.6</v>
      </c>
      <c r="E24" s="190">
        <v>100</v>
      </c>
      <c r="F24" s="190">
        <v>101.1</v>
      </c>
      <c r="G24" s="190">
        <v>98.4</v>
      </c>
      <c r="H24" s="152">
        <v>118.5</v>
      </c>
      <c r="I24" s="146">
        <v>113.4</v>
      </c>
      <c r="J24" s="146">
        <v>101.1</v>
      </c>
      <c r="K24" s="146">
        <v>102.4</v>
      </c>
      <c r="L24" s="146" t="s">
        <v>209</v>
      </c>
      <c r="M24" s="146" t="s">
        <v>209</v>
      </c>
      <c r="N24" s="146" t="s">
        <v>209</v>
      </c>
      <c r="O24" s="179">
        <v>103.5</v>
      </c>
      <c r="P24" s="180">
        <v>110</v>
      </c>
      <c r="Q24" s="181">
        <v>117.8</v>
      </c>
      <c r="R24" s="144" t="s">
        <v>209</v>
      </c>
    </row>
    <row r="25" spans="2:18" s="143" customFormat="1" ht="12" customHeight="1">
      <c r="B25" s="151" t="s">
        <v>274</v>
      </c>
      <c r="C25" s="163"/>
      <c r="D25" s="182">
        <v>104</v>
      </c>
      <c r="E25" s="190">
        <v>98.2</v>
      </c>
      <c r="F25" s="190">
        <v>103</v>
      </c>
      <c r="G25" s="190">
        <v>96.6</v>
      </c>
      <c r="H25" s="152">
        <v>119.2</v>
      </c>
      <c r="I25" s="146">
        <v>114.5</v>
      </c>
      <c r="J25" s="146">
        <v>97.9</v>
      </c>
      <c r="K25" s="146">
        <v>94</v>
      </c>
      <c r="L25" s="146" t="s">
        <v>209</v>
      </c>
      <c r="M25" s="146" t="s">
        <v>209</v>
      </c>
      <c r="N25" s="146" t="s">
        <v>209</v>
      </c>
      <c r="O25" s="179">
        <v>104.4</v>
      </c>
      <c r="P25" s="180">
        <v>109.4</v>
      </c>
      <c r="Q25" s="181">
        <v>117.5</v>
      </c>
      <c r="R25" s="144" t="s">
        <v>209</v>
      </c>
    </row>
    <row r="26" spans="2:18" s="143" customFormat="1" ht="12" customHeight="1">
      <c r="B26" s="151" t="s">
        <v>275</v>
      </c>
      <c r="C26" s="163"/>
      <c r="D26" s="190">
        <v>103.8</v>
      </c>
      <c r="E26" s="190">
        <v>98.1</v>
      </c>
      <c r="F26" s="190">
        <v>102.6</v>
      </c>
      <c r="G26" s="190">
        <v>97.8</v>
      </c>
      <c r="H26" s="152">
        <v>120.5</v>
      </c>
      <c r="I26" s="146">
        <v>116</v>
      </c>
      <c r="J26" s="146">
        <v>96.4</v>
      </c>
      <c r="K26" s="146">
        <v>103</v>
      </c>
      <c r="L26" s="146" t="s">
        <v>209</v>
      </c>
      <c r="M26" s="146" t="s">
        <v>209</v>
      </c>
      <c r="N26" s="146" t="s">
        <v>209</v>
      </c>
      <c r="O26" s="179">
        <v>102.6</v>
      </c>
      <c r="P26" s="180">
        <v>107.1</v>
      </c>
      <c r="Q26" s="181">
        <v>116.7</v>
      </c>
      <c r="R26" s="144" t="s">
        <v>209</v>
      </c>
    </row>
    <row r="27" spans="2:18" s="143" customFormat="1" ht="12" customHeight="1">
      <c r="B27" s="151" t="s">
        <v>276</v>
      </c>
      <c r="C27" s="163"/>
      <c r="D27" s="190">
        <v>106.8</v>
      </c>
      <c r="E27" s="190">
        <v>97.4</v>
      </c>
      <c r="F27" s="190">
        <v>105.1</v>
      </c>
      <c r="G27" s="190">
        <v>95.9</v>
      </c>
      <c r="H27" s="152">
        <v>118.2</v>
      </c>
      <c r="I27" s="146">
        <v>115.7</v>
      </c>
      <c r="J27" s="146">
        <v>102.1</v>
      </c>
      <c r="K27" s="146">
        <v>114.1</v>
      </c>
      <c r="L27" s="146" t="s">
        <v>209</v>
      </c>
      <c r="M27" s="146" t="s">
        <v>209</v>
      </c>
      <c r="N27" s="146" t="s">
        <v>209</v>
      </c>
      <c r="O27" s="179">
        <v>114.1</v>
      </c>
      <c r="P27" s="180">
        <v>107.8</v>
      </c>
      <c r="Q27" s="181">
        <v>113.5</v>
      </c>
      <c r="R27" s="144" t="s">
        <v>209</v>
      </c>
    </row>
    <row r="28" spans="2:18" s="143" customFormat="1" ht="12" customHeight="1">
      <c r="B28" s="151" t="s">
        <v>277</v>
      </c>
      <c r="C28" s="163"/>
      <c r="D28" s="190">
        <v>103.7</v>
      </c>
      <c r="E28" s="190">
        <v>94.3</v>
      </c>
      <c r="F28" s="190">
        <v>102.1</v>
      </c>
      <c r="G28" s="190">
        <v>94.6</v>
      </c>
      <c r="H28" s="152">
        <v>116.6</v>
      </c>
      <c r="I28" s="146">
        <v>111.1</v>
      </c>
      <c r="J28" s="146">
        <v>99.4</v>
      </c>
      <c r="K28" s="146">
        <v>95.2</v>
      </c>
      <c r="L28" s="146" t="s">
        <v>209</v>
      </c>
      <c r="M28" s="146" t="s">
        <v>209</v>
      </c>
      <c r="N28" s="146" t="s">
        <v>209</v>
      </c>
      <c r="O28" s="179">
        <v>113.2</v>
      </c>
      <c r="P28" s="180">
        <v>107.3</v>
      </c>
      <c r="Q28" s="181">
        <v>112.5</v>
      </c>
      <c r="R28" s="144" t="s">
        <v>209</v>
      </c>
    </row>
    <row r="29" spans="2:18" s="143" customFormat="1" ht="12" customHeight="1">
      <c r="B29" s="151" t="s">
        <v>278</v>
      </c>
      <c r="C29" s="163"/>
      <c r="D29" s="190">
        <v>104.6</v>
      </c>
      <c r="E29" s="190">
        <v>96.5</v>
      </c>
      <c r="F29" s="190">
        <v>102.8</v>
      </c>
      <c r="G29" s="190">
        <v>95.7</v>
      </c>
      <c r="H29" s="152">
        <v>118.8</v>
      </c>
      <c r="I29" s="146">
        <v>115.7</v>
      </c>
      <c r="J29" s="146">
        <v>97.8</v>
      </c>
      <c r="K29" s="146">
        <v>92.6</v>
      </c>
      <c r="L29" s="146" t="s">
        <v>209</v>
      </c>
      <c r="M29" s="146" t="s">
        <v>209</v>
      </c>
      <c r="N29" s="146" t="s">
        <v>209</v>
      </c>
      <c r="O29" s="179">
        <v>114.5</v>
      </c>
      <c r="P29" s="180">
        <v>110.4</v>
      </c>
      <c r="Q29" s="181">
        <v>119.7</v>
      </c>
      <c r="R29" s="144" t="s">
        <v>209</v>
      </c>
    </row>
    <row r="30" spans="2:18" s="143" customFormat="1" ht="12" customHeight="1">
      <c r="B30" s="151" t="s">
        <v>279</v>
      </c>
      <c r="C30" s="163"/>
      <c r="D30" s="190">
        <v>106.2</v>
      </c>
      <c r="E30" s="190">
        <v>97.4</v>
      </c>
      <c r="F30" s="190">
        <v>105.5</v>
      </c>
      <c r="G30" s="190">
        <v>100.4</v>
      </c>
      <c r="H30" s="152">
        <v>117.6</v>
      </c>
      <c r="I30" s="146">
        <v>116.9</v>
      </c>
      <c r="J30" s="146">
        <v>99.2</v>
      </c>
      <c r="K30" s="146">
        <v>104.6</v>
      </c>
      <c r="L30" s="146" t="s">
        <v>209</v>
      </c>
      <c r="M30" s="146" t="s">
        <v>209</v>
      </c>
      <c r="N30" s="146" t="s">
        <v>209</v>
      </c>
      <c r="O30" s="179">
        <v>112.2</v>
      </c>
      <c r="P30" s="180">
        <v>108.6</v>
      </c>
      <c r="Q30" s="181">
        <v>118.9</v>
      </c>
      <c r="R30" s="144" t="s">
        <v>209</v>
      </c>
    </row>
    <row r="31" spans="2:18" s="143" customFormat="1" ht="12" customHeight="1">
      <c r="B31" s="151" t="s">
        <v>280</v>
      </c>
      <c r="C31" s="163"/>
      <c r="D31" s="190">
        <v>104.3</v>
      </c>
      <c r="E31" s="190">
        <v>96.8</v>
      </c>
      <c r="F31" s="190">
        <v>102.6</v>
      </c>
      <c r="G31" s="190">
        <v>96.9</v>
      </c>
      <c r="H31" s="152">
        <v>115.6</v>
      </c>
      <c r="I31" s="146">
        <v>114.9</v>
      </c>
      <c r="J31" s="146">
        <v>98.9</v>
      </c>
      <c r="K31" s="146">
        <v>95.6</v>
      </c>
      <c r="L31" s="146" t="s">
        <v>209</v>
      </c>
      <c r="M31" s="146" t="s">
        <v>209</v>
      </c>
      <c r="N31" s="146" t="s">
        <v>209</v>
      </c>
      <c r="O31" s="179">
        <v>110.7</v>
      </c>
      <c r="P31" s="180">
        <v>109.2</v>
      </c>
      <c r="Q31" s="191">
        <v>117</v>
      </c>
      <c r="R31" s="144" t="s">
        <v>209</v>
      </c>
    </row>
    <row r="32" spans="2:18" s="143" customFormat="1" ht="12" customHeight="1">
      <c r="B32" s="151" t="s">
        <v>286</v>
      </c>
      <c r="C32" s="163"/>
      <c r="D32" s="190">
        <v>104.6</v>
      </c>
      <c r="E32" s="190">
        <v>95.5</v>
      </c>
      <c r="F32" s="190">
        <v>103.8</v>
      </c>
      <c r="G32" s="190">
        <v>96</v>
      </c>
      <c r="H32" s="152">
        <v>124</v>
      </c>
      <c r="I32" s="146">
        <v>113.9</v>
      </c>
      <c r="J32" s="146">
        <v>98.8</v>
      </c>
      <c r="K32" s="146">
        <v>95</v>
      </c>
      <c r="L32" s="146" t="s">
        <v>209</v>
      </c>
      <c r="M32" s="146" t="s">
        <v>209</v>
      </c>
      <c r="N32" s="146" t="s">
        <v>209</v>
      </c>
      <c r="O32" s="146">
        <v>111</v>
      </c>
      <c r="P32" s="192">
        <v>108.1</v>
      </c>
      <c r="Q32" s="193">
        <v>117.3</v>
      </c>
      <c r="R32" s="194" t="s">
        <v>209</v>
      </c>
    </row>
    <row r="33" spans="2:18" s="143" customFormat="1" ht="12" customHeight="1">
      <c r="B33" s="151" t="s">
        <v>302</v>
      </c>
      <c r="C33" s="163"/>
      <c r="D33" s="190">
        <v>105.2</v>
      </c>
      <c r="E33" s="190">
        <v>97.2</v>
      </c>
      <c r="F33" s="190">
        <v>102.7</v>
      </c>
      <c r="G33" s="190">
        <v>97.5</v>
      </c>
      <c r="H33" s="152">
        <v>123.9</v>
      </c>
      <c r="I33" s="146">
        <v>113</v>
      </c>
      <c r="J33" s="146">
        <v>98.4</v>
      </c>
      <c r="K33" s="146">
        <v>106.5</v>
      </c>
      <c r="L33" s="146" t="s">
        <v>209</v>
      </c>
      <c r="M33" s="146" t="s">
        <v>209</v>
      </c>
      <c r="N33" s="146" t="s">
        <v>209</v>
      </c>
      <c r="O33" s="146">
        <v>120.2</v>
      </c>
      <c r="P33" s="146">
        <v>108.7</v>
      </c>
      <c r="Q33" s="171">
        <v>117.7</v>
      </c>
      <c r="R33" s="172" t="s">
        <v>209</v>
      </c>
    </row>
    <row r="34" spans="2:18" s="143" customFormat="1" ht="12" customHeight="1">
      <c r="B34" s="151" t="s">
        <v>303</v>
      </c>
      <c r="C34" s="163"/>
      <c r="D34" s="190">
        <v>104.2</v>
      </c>
      <c r="E34" s="190">
        <v>97.5</v>
      </c>
      <c r="F34" s="190">
        <v>102.8</v>
      </c>
      <c r="G34" s="190">
        <v>99.5</v>
      </c>
      <c r="H34" s="152">
        <v>125.4</v>
      </c>
      <c r="I34" s="146">
        <v>115</v>
      </c>
      <c r="J34" s="146">
        <v>99.7</v>
      </c>
      <c r="K34" s="146">
        <v>94.2</v>
      </c>
      <c r="L34" s="146" t="s">
        <v>209</v>
      </c>
      <c r="M34" s="146" t="s">
        <v>209</v>
      </c>
      <c r="N34" s="146" t="s">
        <v>209</v>
      </c>
      <c r="O34" s="146">
        <v>105.5</v>
      </c>
      <c r="P34" s="146">
        <v>108.5</v>
      </c>
      <c r="Q34" s="171">
        <v>118.1</v>
      </c>
      <c r="R34" s="172" t="s">
        <v>209</v>
      </c>
    </row>
    <row r="35" spans="2:18" s="143" customFormat="1" ht="12" customHeight="1">
      <c r="B35" s="151">
        <v>12</v>
      </c>
      <c r="C35" s="163"/>
      <c r="D35" s="190">
        <v>104.6</v>
      </c>
      <c r="E35" s="190">
        <v>97.1</v>
      </c>
      <c r="F35" s="190">
        <v>103.4</v>
      </c>
      <c r="G35" s="190">
        <v>95.6</v>
      </c>
      <c r="H35" s="152">
        <v>128.3</v>
      </c>
      <c r="I35" s="146">
        <v>115.7</v>
      </c>
      <c r="J35" s="146">
        <v>100.1</v>
      </c>
      <c r="K35" s="146">
        <v>96.6</v>
      </c>
      <c r="L35" s="146" t="s">
        <v>209</v>
      </c>
      <c r="M35" s="146" t="s">
        <v>209</v>
      </c>
      <c r="N35" s="146" t="s">
        <v>209</v>
      </c>
      <c r="O35" s="146">
        <v>105.1</v>
      </c>
      <c r="P35" s="146">
        <v>110</v>
      </c>
      <c r="Q35" s="171">
        <v>121.5</v>
      </c>
      <c r="R35" s="172" t="s">
        <v>209</v>
      </c>
    </row>
    <row r="36" spans="2:3" s="143" customFormat="1" ht="12" customHeight="1">
      <c r="B36" s="155"/>
      <c r="C36" s="155"/>
    </row>
    <row r="37" spans="2:3" s="143" customFormat="1" ht="12" customHeight="1">
      <c r="B37" s="157" t="s">
        <v>289</v>
      </c>
      <c r="C37" s="157"/>
    </row>
    <row r="38" spans="2:5" s="143" customFormat="1" ht="12" customHeight="1">
      <c r="B38" s="328" t="s">
        <v>290</v>
      </c>
      <c r="C38" s="329"/>
      <c r="D38" s="329"/>
      <c r="E38" s="329"/>
    </row>
    <row r="39" spans="2:7" s="143" customFormat="1" ht="12" customHeight="1">
      <c r="B39" s="157" t="s">
        <v>291</v>
      </c>
      <c r="C39" s="166"/>
      <c r="D39" s="166"/>
      <c r="E39" s="166"/>
      <c r="F39" s="166"/>
      <c r="G39" s="166"/>
    </row>
    <row r="40" spans="2:8" s="143" customFormat="1" ht="12" customHeight="1">
      <c r="B40" s="328" t="s">
        <v>304</v>
      </c>
      <c r="C40" s="329"/>
      <c r="D40" s="329"/>
      <c r="E40" s="329"/>
      <c r="F40" s="329"/>
      <c r="G40" s="329"/>
      <c r="H40" s="329"/>
    </row>
    <row r="41" spans="2:3" s="143" customFormat="1" ht="12" customHeight="1">
      <c r="B41" s="155"/>
      <c r="C41" s="155"/>
    </row>
    <row r="42" spans="2:3" ht="14.25">
      <c r="B42" s="138"/>
      <c r="C42" s="138"/>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sheetProtection/>
  <mergeCells count="25">
    <mergeCell ref="B40:H40"/>
    <mergeCell ref="B7:C7"/>
    <mergeCell ref="B8:C8"/>
    <mergeCell ref="B21:C21"/>
    <mergeCell ref="B22:C22"/>
    <mergeCell ref="B23:C23"/>
    <mergeCell ref="B38:E38"/>
    <mergeCell ref="N3:N5"/>
    <mergeCell ref="O3:O5"/>
    <mergeCell ref="P3:P5"/>
    <mergeCell ref="Q3:Q5"/>
    <mergeCell ref="R3:R5"/>
    <mergeCell ref="B6:C6"/>
    <mergeCell ref="H3:H5"/>
    <mergeCell ref="I3:I5"/>
    <mergeCell ref="J3:J5"/>
    <mergeCell ref="K3:K5"/>
    <mergeCell ref="L3:L5"/>
    <mergeCell ref="M3:M5"/>
    <mergeCell ref="B2:D2"/>
    <mergeCell ref="B3:C5"/>
    <mergeCell ref="D3:D5"/>
    <mergeCell ref="E3:E5"/>
    <mergeCell ref="F3:F5"/>
    <mergeCell ref="G3:G5"/>
  </mergeCells>
  <dataValidations count="1">
    <dataValidation allowBlank="1" showInputMessage="1" showErrorMessage="1" imeMode="off" sqref="E23:E35 F21 E8:E21 G23:G35 G8:G21 D21 D6:P6 H8:H35 I21:P21"/>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R27"/>
  <sheetViews>
    <sheetView zoomScalePageLayoutView="0" workbookViewId="0" topLeftCell="A1">
      <selection activeCell="F42" sqref="F42"/>
    </sheetView>
  </sheetViews>
  <sheetFormatPr defaultColWidth="9.00390625" defaultRowHeight="13.5"/>
  <cols>
    <col min="1" max="1" width="2.625" style="137" customWidth="1"/>
    <col min="2" max="2" width="8.625" style="139" customWidth="1"/>
    <col min="3" max="3" width="5.625" style="139" customWidth="1"/>
    <col min="4" max="12" width="9.875" style="137" customWidth="1"/>
    <col min="13" max="16384" width="9.00390625" style="137" customWidth="1"/>
  </cols>
  <sheetData>
    <row r="1" spans="2:3" ht="14.25">
      <c r="B1" s="138" t="s">
        <v>247</v>
      </c>
      <c r="C1" s="138"/>
    </row>
    <row r="2" ht="12" customHeight="1"/>
    <row r="3" spans="2:18" s="140" customFormat="1" ht="12" customHeight="1">
      <c r="B3" s="333" t="s">
        <v>17</v>
      </c>
      <c r="C3" s="334"/>
      <c r="D3" s="255" t="s">
        <v>199</v>
      </c>
      <c r="E3" s="255" t="s">
        <v>44</v>
      </c>
      <c r="F3" s="255" t="s">
        <v>45</v>
      </c>
      <c r="G3" s="255" t="s">
        <v>248</v>
      </c>
      <c r="H3" s="213" t="s">
        <v>249</v>
      </c>
      <c r="I3" s="213" t="s">
        <v>200</v>
      </c>
      <c r="J3" s="213" t="s">
        <v>250</v>
      </c>
      <c r="K3" s="213" t="s">
        <v>202</v>
      </c>
      <c r="L3" s="16"/>
      <c r="M3" s="213" t="s">
        <v>251</v>
      </c>
      <c r="N3" s="213" t="s">
        <v>252</v>
      </c>
      <c r="O3" s="213" t="s">
        <v>253</v>
      </c>
      <c r="P3" s="213" t="s">
        <v>254</v>
      </c>
      <c r="Q3" s="213" t="s">
        <v>255</v>
      </c>
      <c r="R3" s="213" t="s">
        <v>256</v>
      </c>
    </row>
    <row r="4" spans="2:18" s="140" customFormat="1" ht="31.5">
      <c r="B4" s="335"/>
      <c r="C4" s="336"/>
      <c r="D4" s="298"/>
      <c r="E4" s="298"/>
      <c r="F4" s="298"/>
      <c r="G4" s="298"/>
      <c r="H4" s="319"/>
      <c r="I4" s="319"/>
      <c r="J4" s="319"/>
      <c r="K4" s="319"/>
      <c r="L4" s="141" t="s">
        <v>257</v>
      </c>
      <c r="M4" s="319"/>
      <c r="N4" s="319"/>
      <c r="O4" s="319"/>
      <c r="P4" s="319"/>
      <c r="Q4" s="319"/>
      <c r="R4" s="319"/>
    </row>
    <row r="5" spans="2:18" s="140" customFormat="1" ht="12">
      <c r="B5" s="337"/>
      <c r="C5" s="338"/>
      <c r="D5" s="256"/>
      <c r="E5" s="256"/>
      <c r="F5" s="256"/>
      <c r="G5" s="256"/>
      <c r="H5" s="320"/>
      <c r="I5" s="320"/>
      <c r="J5" s="320"/>
      <c r="K5" s="320"/>
      <c r="L5" s="142"/>
      <c r="M5" s="320"/>
      <c r="N5" s="320"/>
      <c r="O5" s="320"/>
      <c r="P5" s="320"/>
      <c r="Q5" s="320"/>
      <c r="R5" s="320"/>
    </row>
    <row r="6" spans="2:18" s="143" customFormat="1" ht="12" customHeight="1">
      <c r="B6" s="211" t="s">
        <v>258</v>
      </c>
      <c r="C6" s="212"/>
      <c r="D6" s="144" t="s">
        <v>259</v>
      </c>
      <c r="E6" s="144" t="s">
        <v>259</v>
      </c>
      <c r="F6" s="144" t="s">
        <v>259</v>
      </c>
      <c r="G6" s="144" t="s">
        <v>259</v>
      </c>
      <c r="H6" s="144" t="s">
        <v>259</v>
      </c>
      <c r="I6" s="144" t="s">
        <v>259</v>
      </c>
      <c r="J6" s="144" t="s">
        <v>259</v>
      </c>
      <c r="K6" s="144" t="s">
        <v>259</v>
      </c>
      <c r="L6" s="144" t="s">
        <v>259</v>
      </c>
      <c r="M6" s="144" t="s">
        <v>259</v>
      </c>
      <c r="N6" s="144" t="s">
        <v>259</v>
      </c>
      <c r="O6" s="144" t="s">
        <v>259</v>
      </c>
      <c r="P6" s="144" t="s">
        <v>259</v>
      </c>
      <c r="Q6" s="144" t="s">
        <v>259</v>
      </c>
      <c r="R6" s="144" t="s">
        <v>259</v>
      </c>
    </row>
    <row r="7" spans="2:18" s="143" customFormat="1" ht="12" customHeight="1">
      <c r="B7" s="211" t="s">
        <v>260</v>
      </c>
      <c r="C7" s="322"/>
      <c r="D7" s="145">
        <v>147.3</v>
      </c>
      <c r="E7" s="145">
        <v>163.2</v>
      </c>
      <c r="F7" s="145">
        <v>154.7</v>
      </c>
      <c r="G7" s="145">
        <v>152.6</v>
      </c>
      <c r="H7" s="146">
        <v>159.2</v>
      </c>
      <c r="I7" s="146">
        <v>176.8</v>
      </c>
      <c r="J7" s="146">
        <v>130</v>
      </c>
      <c r="K7" s="146">
        <v>146.4</v>
      </c>
      <c r="L7" s="146" t="s">
        <v>209</v>
      </c>
      <c r="M7" s="146" t="s">
        <v>209</v>
      </c>
      <c r="N7" s="146" t="s">
        <v>209</v>
      </c>
      <c r="O7" s="146">
        <v>136.9</v>
      </c>
      <c r="P7" s="146">
        <v>143.9</v>
      </c>
      <c r="Q7" s="146">
        <v>148.2</v>
      </c>
      <c r="R7" s="146" t="s">
        <v>209</v>
      </c>
    </row>
    <row r="8" spans="2:18" s="147" customFormat="1" ht="12" customHeight="1">
      <c r="B8" s="326" t="s">
        <v>261</v>
      </c>
      <c r="C8" s="327"/>
      <c r="D8" s="148">
        <v>152</v>
      </c>
      <c r="E8" s="148">
        <v>166.4</v>
      </c>
      <c r="F8" s="148">
        <v>163.2</v>
      </c>
      <c r="G8" s="148">
        <v>150.1</v>
      </c>
      <c r="H8" s="149">
        <v>163.1</v>
      </c>
      <c r="I8" s="150">
        <v>180.4</v>
      </c>
      <c r="J8" s="150">
        <v>131.2</v>
      </c>
      <c r="K8" s="150">
        <v>143.9</v>
      </c>
      <c r="L8" s="150">
        <v>154.5</v>
      </c>
      <c r="M8" s="150">
        <v>126</v>
      </c>
      <c r="N8" s="150">
        <v>129</v>
      </c>
      <c r="O8" s="150">
        <v>132.4</v>
      </c>
      <c r="P8" s="150">
        <v>145.3</v>
      </c>
      <c r="Q8" s="150">
        <v>152.1</v>
      </c>
      <c r="R8" s="150">
        <v>145.8</v>
      </c>
    </row>
    <row r="9" spans="2:18" s="143" customFormat="1" ht="12" customHeight="1">
      <c r="B9" s="151" t="s">
        <v>139</v>
      </c>
      <c r="C9" s="27" t="s">
        <v>262</v>
      </c>
      <c r="D9" s="145">
        <v>141.4</v>
      </c>
      <c r="E9" s="145">
        <v>156.8</v>
      </c>
      <c r="F9" s="145">
        <v>145.2</v>
      </c>
      <c r="G9" s="145">
        <v>140.2</v>
      </c>
      <c r="H9" s="152">
        <v>154.1</v>
      </c>
      <c r="I9" s="146">
        <v>169.5</v>
      </c>
      <c r="J9" s="146">
        <v>133.2</v>
      </c>
      <c r="K9" s="146">
        <v>142.1</v>
      </c>
      <c r="L9" s="146">
        <v>143.6</v>
      </c>
      <c r="M9" s="146">
        <v>123.4</v>
      </c>
      <c r="N9" s="146">
        <v>130.8</v>
      </c>
      <c r="O9" s="146">
        <v>122</v>
      </c>
      <c r="P9" s="146">
        <v>140.9</v>
      </c>
      <c r="Q9" s="146">
        <v>133.2</v>
      </c>
      <c r="R9" s="146">
        <v>132</v>
      </c>
    </row>
    <row r="10" spans="2:18" s="143" customFormat="1" ht="12" customHeight="1">
      <c r="B10" s="151" t="s">
        <v>141</v>
      </c>
      <c r="C10" s="27"/>
      <c r="D10" s="145">
        <v>149.3</v>
      </c>
      <c r="E10" s="145">
        <v>171.3</v>
      </c>
      <c r="F10" s="145">
        <v>163.2</v>
      </c>
      <c r="G10" s="145">
        <v>141.1</v>
      </c>
      <c r="H10" s="152">
        <v>157.6</v>
      </c>
      <c r="I10" s="146">
        <v>175.9</v>
      </c>
      <c r="J10" s="146">
        <v>128.5</v>
      </c>
      <c r="K10" s="146">
        <v>133.2</v>
      </c>
      <c r="L10" s="146">
        <v>151.3</v>
      </c>
      <c r="M10" s="146">
        <v>116.9</v>
      </c>
      <c r="N10" s="146">
        <v>122.2</v>
      </c>
      <c r="O10" s="146">
        <v>131.7</v>
      </c>
      <c r="P10" s="146">
        <v>139.2</v>
      </c>
      <c r="Q10" s="146">
        <v>134.5</v>
      </c>
      <c r="R10" s="146">
        <v>143.2</v>
      </c>
    </row>
    <row r="11" spans="2:18" s="143" customFormat="1" ht="12" customHeight="1">
      <c r="B11" s="151" t="s">
        <v>142</v>
      </c>
      <c r="C11" s="27"/>
      <c r="D11" s="145">
        <v>153</v>
      </c>
      <c r="E11" s="145">
        <v>167.3</v>
      </c>
      <c r="F11" s="145">
        <v>166.4</v>
      </c>
      <c r="G11" s="145">
        <v>161.7</v>
      </c>
      <c r="H11" s="152">
        <v>172.1</v>
      </c>
      <c r="I11" s="146">
        <v>176.3</v>
      </c>
      <c r="J11" s="146">
        <v>122.8</v>
      </c>
      <c r="K11" s="146">
        <v>142.8</v>
      </c>
      <c r="L11" s="146">
        <v>168.9</v>
      </c>
      <c r="M11" s="146">
        <v>120.9</v>
      </c>
      <c r="N11" s="146">
        <v>121.8</v>
      </c>
      <c r="O11" s="146">
        <v>143.4</v>
      </c>
      <c r="P11" s="146">
        <v>148</v>
      </c>
      <c r="Q11" s="146">
        <v>153.1</v>
      </c>
      <c r="R11" s="146">
        <v>146.4</v>
      </c>
    </row>
    <row r="12" spans="2:18" s="143" customFormat="1" ht="12" customHeight="1">
      <c r="B12" s="151" t="s">
        <v>143</v>
      </c>
      <c r="C12" s="27"/>
      <c r="D12" s="145">
        <v>158.3</v>
      </c>
      <c r="E12" s="145">
        <v>174.4</v>
      </c>
      <c r="F12" s="145">
        <v>171.6</v>
      </c>
      <c r="G12" s="145">
        <v>157.9</v>
      </c>
      <c r="H12" s="152">
        <v>168.5</v>
      </c>
      <c r="I12" s="146">
        <v>184.5</v>
      </c>
      <c r="J12" s="146">
        <v>134.8</v>
      </c>
      <c r="K12" s="146">
        <v>150.8</v>
      </c>
      <c r="L12" s="146">
        <v>161.6</v>
      </c>
      <c r="M12" s="146">
        <v>128.6</v>
      </c>
      <c r="N12" s="146">
        <v>126.9</v>
      </c>
      <c r="O12" s="146">
        <v>142.4</v>
      </c>
      <c r="P12" s="146">
        <v>149.9</v>
      </c>
      <c r="Q12" s="146">
        <v>155.5</v>
      </c>
      <c r="R12" s="146">
        <v>151.9</v>
      </c>
    </row>
    <row r="13" spans="2:18" s="143" customFormat="1" ht="12" customHeight="1">
      <c r="B13" s="151" t="s">
        <v>144</v>
      </c>
      <c r="C13" s="27"/>
      <c r="D13" s="145">
        <v>143.7</v>
      </c>
      <c r="E13" s="145">
        <v>155.7</v>
      </c>
      <c r="F13" s="145">
        <v>150.2</v>
      </c>
      <c r="G13" s="145">
        <v>135.9</v>
      </c>
      <c r="H13" s="152">
        <v>150.1</v>
      </c>
      <c r="I13" s="146">
        <v>168.2</v>
      </c>
      <c r="J13" s="146">
        <v>130.3</v>
      </c>
      <c r="K13" s="146">
        <v>142.5</v>
      </c>
      <c r="L13" s="146">
        <v>142.6</v>
      </c>
      <c r="M13" s="146">
        <v>124.8</v>
      </c>
      <c r="N13" s="146">
        <v>125.1</v>
      </c>
      <c r="O13" s="146">
        <v>133.2</v>
      </c>
      <c r="P13" s="146">
        <v>139.1</v>
      </c>
      <c r="Q13" s="146">
        <v>145.3</v>
      </c>
      <c r="R13" s="146">
        <v>139.7</v>
      </c>
    </row>
    <row r="14" spans="2:18" s="143" customFormat="1" ht="12" customHeight="1">
      <c r="B14" s="151" t="s">
        <v>145</v>
      </c>
      <c r="C14" s="27"/>
      <c r="D14" s="145">
        <v>158</v>
      </c>
      <c r="E14" s="145">
        <v>169.5</v>
      </c>
      <c r="F14" s="145">
        <v>170.3</v>
      </c>
      <c r="G14" s="145">
        <v>161.5</v>
      </c>
      <c r="H14" s="152">
        <v>168.3</v>
      </c>
      <c r="I14" s="146">
        <v>185.5</v>
      </c>
      <c r="J14" s="146">
        <v>132.6</v>
      </c>
      <c r="K14" s="146">
        <v>145.9</v>
      </c>
      <c r="L14" s="146">
        <v>165.8</v>
      </c>
      <c r="M14" s="146">
        <v>122.7</v>
      </c>
      <c r="N14" s="146">
        <v>125.9</v>
      </c>
      <c r="O14" s="146">
        <v>153.5</v>
      </c>
      <c r="P14" s="146">
        <v>151.6</v>
      </c>
      <c r="Q14" s="146">
        <v>166.7</v>
      </c>
      <c r="R14" s="146">
        <v>151.6</v>
      </c>
    </row>
    <row r="15" spans="2:18" s="143" customFormat="1" ht="12" customHeight="1">
      <c r="B15" s="151" t="s">
        <v>146</v>
      </c>
      <c r="C15" s="27"/>
      <c r="D15" s="145">
        <v>157.3</v>
      </c>
      <c r="E15" s="145">
        <v>170.6</v>
      </c>
      <c r="F15" s="145">
        <v>173.5</v>
      </c>
      <c r="G15" s="145">
        <v>157.5</v>
      </c>
      <c r="H15" s="152">
        <v>163.2</v>
      </c>
      <c r="I15" s="146">
        <v>186.3</v>
      </c>
      <c r="J15" s="146">
        <v>130.1</v>
      </c>
      <c r="K15" s="146">
        <v>152.7</v>
      </c>
      <c r="L15" s="146">
        <v>159.1</v>
      </c>
      <c r="M15" s="146">
        <v>128.5</v>
      </c>
      <c r="N15" s="146">
        <v>129</v>
      </c>
      <c r="O15" s="146">
        <v>130.9</v>
      </c>
      <c r="P15" s="146">
        <v>146.8</v>
      </c>
      <c r="Q15" s="146">
        <v>164.2</v>
      </c>
      <c r="R15" s="146">
        <v>148.7</v>
      </c>
    </row>
    <row r="16" spans="2:18" s="143" customFormat="1" ht="12" customHeight="1">
      <c r="B16" s="151" t="s">
        <v>147</v>
      </c>
      <c r="C16" s="27"/>
      <c r="D16" s="145">
        <v>146.4</v>
      </c>
      <c r="E16" s="145">
        <v>160.8</v>
      </c>
      <c r="F16" s="145">
        <v>152.3</v>
      </c>
      <c r="G16" s="145">
        <v>152.2</v>
      </c>
      <c r="H16" s="152">
        <v>165.6</v>
      </c>
      <c r="I16" s="146">
        <v>179.8</v>
      </c>
      <c r="J16" s="146">
        <v>133</v>
      </c>
      <c r="K16" s="146">
        <v>142.5</v>
      </c>
      <c r="L16" s="146">
        <v>153</v>
      </c>
      <c r="M16" s="146">
        <v>135.4</v>
      </c>
      <c r="N16" s="146">
        <v>135.8</v>
      </c>
      <c r="O16" s="146">
        <v>90.8</v>
      </c>
      <c r="P16" s="146">
        <v>146.5</v>
      </c>
      <c r="Q16" s="146">
        <v>162.6</v>
      </c>
      <c r="R16" s="146">
        <v>147.6</v>
      </c>
    </row>
    <row r="17" spans="2:18" s="143" customFormat="1" ht="12" customHeight="1">
      <c r="B17" s="151" t="s">
        <v>148</v>
      </c>
      <c r="C17" s="27"/>
      <c r="D17" s="145">
        <v>154.2</v>
      </c>
      <c r="E17" s="145">
        <v>163</v>
      </c>
      <c r="F17" s="145">
        <v>167.6</v>
      </c>
      <c r="G17" s="145">
        <v>149.2</v>
      </c>
      <c r="H17" s="152">
        <v>162.9</v>
      </c>
      <c r="I17" s="146">
        <v>182.1</v>
      </c>
      <c r="J17" s="146">
        <v>131.8</v>
      </c>
      <c r="K17" s="146">
        <v>142.7</v>
      </c>
      <c r="L17" s="146">
        <v>151.3</v>
      </c>
      <c r="M17" s="146">
        <v>126.7</v>
      </c>
      <c r="N17" s="146">
        <v>132.3</v>
      </c>
      <c r="O17" s="146">
        <v>138</v>
      </c>
      <c r="P17" s="146">
        <v>144.5</v>
      </c>
      <c r="Q17" s="146">
        <v>156.9</v>
      </c>
      <c r="R17" s="146">
        <v>146.1</v>
      </c>
    </row>
    <row r="18" spans="2:18" s="143" customFormat="1" ht="12" customHeight="1">
      <c r="B18" s="151" t="s">
        <v>263</v>
      </c>
      <c r="C18" s="27"/>
      <c r="D18" s="145">
        <v>153.4</v>
      </c>
      <c r="E18" s="145">
        <v>167.3</v>
      </c>
      <c r="F18" s="145">
        <v>164.3</v>
      </c>
      <c r="G18" s="145">
        <v>148.7</v>
      </c>
      <c r="H18" s="152">
        <v>165.6</v>
      </c>
      <c r="I18" s="146">
        <v>181.4</v>
      </c>
      <c r="J18" s="146">
        <v>130.4</v>
      </c>
      <c r="K18" s="146">
        <v>146.1</v>
      </c>
      <c r="L18" s="146">
        <v>152.6</v>
      </c>
      <c r="M18" s="146">
        <v>125.7</v>
      </c>
      <c r="N18" s="146">
        <v>131</v>
      </c>
      <c r="O18" s="146">
        <v>139.9</v>
      </c>
      <c r="P18" s="146">
        <v>147.3</v>
      </c>
      <c r="Q18" s="146">
        <v>156.5</v>
      </c>
      <c r="R18" s="146">
        <v>147.3</v>
      </c>
    </row>
    <row r="19" spans="2:18" s="143" customFormat="1" ht="12" customHeight="1">
      <c r="B19" s="151" t="s">
        <v>264</v>
      </c>
      <c r="C19" s="27"/>
      <c r="D19" s="145">
        <v>155.8</v>
      </c>
      <c r="E19" s="145">
        <v>174.9</v>
      </c>
      <c r="F19" s="145">
        <v>167.8</v>
      </c>
      <c r="G19" s="145">
        <v>154.7</v>
      </c>
      <c r="H19" s="152">
        <v>166</v>
      </c>
      <c r="I19" s="146">
        <v>187.6</v>
      </c>
      <c r="J19" s="146">
        <v>133.5</v>
      </c>
      <c r="K19" s="146">
        <v>140.8</v>
      </c>
      <c r="L19" s="146">
        <v>157.1</v>
      </c>
      <c r="M19" s="146">
        <v>124.2</v>
      </c>
      <c r="N19" s="146">
        <v>135.9</v>
      </c>
      <c r="O19" s="146">
        <v>137.8</v>
      </c>
      <c r="P19" s="146">
        <v>146.4</v>
      </c>
      <c r="Q19" s="146">
        <v>142.6</v>
      </c>
      <c r="R19" s="146">
        <v>151.7</v>
      </c>
    </row>
    <row r="20" spans="2:18" s="143" customFormat="1" ht="12" customHeight="1">
      <c r="B20" s="151">
        <v>12</v>
      </c>
      <c r="C20" s="27"/>
      <c r="D20" s="153">
        <v>152.7</v>
      </c>
      <c r="E20" s="153">
        <v>165.1</v>
      </c>
      <c r="F20" s="153">
        <v>165.5</v>
      </c>
      <c r="G20" s="153">
        <v>140.4</v>
      </c>
      <c r="H20" s="154">
        <v>162.5</v>
      </c>
      <c r="I20" s="146">
        <v>187.8</v>
      </c>
      <c r="J20" s="146">
        <v>132.7</v>
      </c>
      <c r="K20" s="146">
        <v>144.2</v>
      </c>
      <c r="L20" s="146">
        <v>148</v>
      </c>
      <c r="M20" s="146">
        <v>133.8</v>
      </c>
      <c r="N20" s="146">
        <v>130.8</v>
      </c>
      <c r="O20" s="146">
        <v>125</v>
      </c>
      <c r="P20" s="146">
        <v>143.7</v>
      </c>
      <c r="Q20" s="146">
        <v>153.7</v>
      </c>
      <c r="R20" s="146">
        <v>141</v>
      </c>
    </row>
    <row r="21" spans="2:7" s="143" customFormat="1" ht="12" customHeight="1">
      <c r="B21" s="155"/>
      <c r="C21" s="155"/>
      <c r="D21" s="156"/>
      <c r="E21" s="156"/>
      <c r="F21" s="156"/>
      <c r="G21" s="156"/>
    </row>
    <row r="22" spans="2:3" s="143" customFormat="1" ht="12" customHeight="1">
      <c r="B22" s="157" t="s">
        <v>221</v>
      </c>
      <c r="C22" s="157"/>
    </row>
    <row r="23" spans="2:5" s="143" customFormat="1" ht="12" customHeight="1">
      <c r="B23" s="158" t="s">
        <v>265</v>
      </c>
      <c r="C23" s="159"/>
      <c r="D23" s="159"/>
      <c r="E23" s="159"/>
    </row>
    <row r="24" spans="2:3" s="143" customFormat="1" ht="12" customHeight="1">
      <c r="B24" s="155"/>
      <c r="C24" s="155"/>
    </row>
    <row r="25" spans="2:3" s="143" customFormat="1" ht="12" customHeight="1">
      <c r="B25" s="155"/>
      <c r="C25" s="155"/>
    </row>
    <row r="26" spans="2:3" s="143" customFormat="1" ht="12" customHeight="1">
      <c r="B26" s="155"/>
      <c r="C26" s="155"/>
    </row>
    <row r="27" spans="2:3" ht="14.25">
      <c r="B27" s="138"/>
      <c r="C27" s="138"/>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sheetData>
  <sheetProtection/>
  <mergeCells count="18">
    <mergeCell ref="P3:P5"/>
    <mergeCell ref="Q3:Q5"/>
    <mergeCell ref="R3:R5"/>
    <mergeCell ref="B6:C6"/>
    <mergeCell ref="B7:C7"/>
    <mergeCell ref="B8:C8"/>
    <mergeCell ref="I3:I5"/>
    <mergeCell ref="J3:J5"/>
    <mergeCell ref="K3:K5"/>
    <mergeCell ref="M3:M5"/>
    <mergeCell ref="N3:N5"/>
    <mergeCell ref="O3:O5"/>
    <mergeCell ref="B3:C5"/>
    <mergeCell ref="D3:D5"/>
    <mergeCell ref="E3:E5"/>
    <mergeCell ref="F3:F5"/>
    <mergeCell ref="G3:G5"/>
    <mergeCell ref="H3:H5"/>
  </mergeCells>
  <dataValidations count="1">
    <dataValidation allowBlank="1" showInputMessage="1" showErrorMessage="1" imeMode="off" sqref="D6:G20 H8:H20 H6:R6"/>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O40"/>
  <sheetViews>
    <sheetView zoomScalePageLayoutView="0" workbookViewId="0" topLeftCell="A1">
      <selection activeCell="H50" sqref="H50"/>
    </sheetView>
  </sheetViews>
  <sheetFormatPr defaultColWidth="9.00390625" defaultRowHeight="13.5"/>
  <cols>
    <col min="1" max="1" width="2.625" style="1" customWidth="1"/>
    <col min="2" max="2" width="1.75390625" style="1" customWidth="1"/>
    <col min="3" max="3" width="2.50390625" style="1" customWidth="1"/>
    <col min="4" max="4" width="5.75390625" style="1" customWidth="1"/>
    <col min="5" max="5" width="2.50390625" style="1" customWidth="1"/>
    <col min="6" max="6" width="9.00390625" style="1" customWidth="1"/>
    <col min="7" max="9" width="9.50390625" style="1" bestFit="1" customWidth="1"/>
    <col min="10" max="16384" width="9.00390625" style="1" customWidth="1"/>
  </cols>
  <sheetData>
    <row r="1" spans="2:6" ht="14.25" customHeight="1">
      <c r="B1" s="2" t="s">
        <v>16</v>
      </c>
      <c r="C1" s="2"/>
      <c r="D1" s="2"/>
      <c r="E1" s="2"/>
      <c r="F1" s="2"/>
    </row>
    <row r="2" ht="12" customHeight="1"/>
    <row r="3" spans="2:15" ht="12" customHeight="1">
      <c r="B3" s="227" t="s">
        <v>17</v>
      </c>
      <c r="C3" s="228"/>
      <c r="D3" s="228"/>
      <c r="E3" s="229"/>
      <c r="F3" s="233" t="s">
        <v>18</v>
      </c>
      <c r="G3" s="233"/>
      <c r="H3" s="233" t="s">
        <v>19</v>
      </c>
      <c r="I3" s="233"/>
      <c r="J3" s="233" t="s">
        <v>20</v>
      </c>
      <c r="K3" s="233"/>
      <c r="L3" s="233"/>
      <c r="M3" s="234" t="s">
        <v>21</v>
      </c>
      <c r="N3" s="234"/>
      <c r="O3" s="234"/>
    </row>
    <row r="4" spans="2:15" ht="12" customHeight="1">
      <c r="B4" s="230"/>
      <c r="C4" s="231"/>
      <c r="D4" s="231"/>
      <c r="E4" s="232"/>
      <c r="F4" s="5" t="s">
        <v>22</v>
      </c>
      <c r="G4" s="5" t="s">
        <v>23</v>
      </c>
      <c r="H4" s="5" t="s">
        <v>22</v>
      </c>
      <c r="I4" s="5" t="s">
        <v>23</v>
      </c>
      <c r="J4" s="5" t="s">
        <v>24</v>
      </c>
      <c r="K4" s="5" t="s">
        <v>25</v>
      </c>
      <c r="L4" s="5" t="s">
        <v>26</v>
      </c>
      <c r="M4" s="17" t="s">
        <v>24</v>
      </c>
      <c r="N4" s="17" t="s">
        <v>25</v>
      </c>
      <c r="O4" s="18" t="s">
        <v>27</v>
      </c>
    </row>
    <row r="5" spans="2:15" ht="12" customHeight="1">
      <c r="B5" s="230"/>
      <c r="C5" s="231"/>
      <c r="D5" s="231"/>
      <c r="E5" s="232"/>
      <c r="F5" s="4" t="s">
        <v>28</v>
      </c>
      <c r="G5" s="4" t="s">
        <v>28</v>
      </c>
      <c r="H5" s="4" t="s">
        <v>28</v>
      </c>
      <c r="I5" s="4" t="s">
        <v>28</v>
      </c>
      <c r="J5" s="4" t="s">
        <v>28</v>
      </c>
      <c r="K5" s="4" t="s">
        <v>28</v>
      </c>
      <c r="L5" s="4" t="s">
        <v>28</v>
      </c>
      <c r="M5" s="4" t="s">
        <v>28</v>
      </c>
      <c r="N5" s="4" t="s">
        <v>28</v>
      </c>
      <c r="O5" s="4" t="s">
        <v>28</v>
      </c>
    </row>
    <row r="6" spans="2:15" ht="12" customHeight="1">
      <c r="B6" s="235" t="s">
        <v>29</v>
      </c>
      <c r="C6" s="224"/>
      <c r="D6" s="224"/>
      <c r="E6" s="236"/>
      <c r="F6" s="22">
        <v>115263</v>
      </c>
      <c r="G6" s="22">
        <v>507629</v>
      </c>
      <c r="H6" s="22">
        <v>109237</v>
      </c>
      <c r="I6" s="22">
        <v>260059</v>
      </c>
      <c r="J6" s="22">
        <v>30935</v>
      </c>
      <c r="K6" s="22">
        <v>27958</v>
      </c>
      <c r="L6" s="23">
        <v>2977</v>
      </c>
      <c r="M6" s="22">
        <v>30884</v>
      </c>
      <c r="N6" s="22">
        <v>27727</v>
      </c>
      <c r="O6" s="22">
        <v>3157</v>
      </c>
    </row>
    <row r="7" spans="2:15" ht="12" customHeight="1">
      <c r="B7" s="237" t="s">
        <v>30</v>
      </c>
      <c r="C7" s="238"/>
      <c r="D7" s="238"/>
      <c r="E7" s="239"/>
      <c r="F7" s="24">
        <v>109032</v>
      </c>
      <c r="G7" s="24">
        <v>443497</v>
      </c>
      <c r="H7" s="24">
        <v>123531</v>
      </c>
      <c r="I7" s="24">
        <v>311246</v>
      </c>
      <c r="J7" s="24">
        <v>33376</v>
      </c>
      <c r="K7" s="24">
        <v>29953</v>
      </c>
      <c r="L7" s="24">
        <v>3423</v>
      </c>
      <c r="M7" s="24">
        <v>33073</v>
      </c>
      <c r="N7" s="24">
        <v>29693</v>
      </c>
      <c r="O7" s="24">
        <v>3380</v>
      </c>
    </row>
    <row r="8" spans="2:15" ht="12" customHeight="1">
      <c r="B8" s="19"/>
      <c r="C8" s="224" t="s">
        <v>31</v>
      </c>
      <c r="D8" s="224"/>
      <c r="E8" s="21"/>
      <c r="F8" s="22">
        <v>11975</v>
      </c>
      <c r="G8" s="22">
        <v>42614</v>
      </c>
      <c r="H8" s="25">
        <v>9738</v>
      </c>
      <c r="I8" s="25">
        <v>24222</v>
      </c>
      <c r="J8" s="25">
        <v>3096</v>
      </c>
      <c r="K8" s="25">
        <v>2819</v>
      </c>
      <c r="L8" s="25">
        <v>277</v>
      </c>
      <c r="M8" s="25">
        <v>3135</v>
      </c>
      <c r="N8" s="25">
        <v>2793</v>
      </c>
      <c r="O8" s="25">
        <v>342</v>
      </c>
    </row>
    <row r="9" spans="2:15" ht="12" customHeight="1">
      <c r="B9" s="19"/>
      <c r="C9" s="20"/>
      <c r="D9" s="26">
        <v>5</v>
      </c>
      <c r="E9" s="27"/>
      <c r="F9" s="22">
        <v>9236</v>
      </c>
      <c r="G9" s="25">
        <v>41410</v>
      </c>
      <c r="H9" s="25">
        <v>9735</v>
      </c>
      <c r="I9" s="25">
        <v>24382</v>
      </c>
      <c r="J9" s="25">
        <v>2799</v>
      </c>
      <c r="K9" s="25">
        <v>2511</v>
      </c>
      <c r="L9" s="25">
        <v>288</v>
      </c>
      <c r="M9" s="25">
        <v>2782</v>
      </c>
      <c r="N9" s="25">
        <v>2486</v>
      </c>
      <c r="O9" s="25">
        <v>296</v>
      </c>
    </row>
    <row r="10" spans="2:15" ht="12" customHeight="1">
      <c r="B10" s="19"/>
      <c r="C10" s="20"/>
      <c r="D10" s="26">
        <v>6</v>
      </c>
      <c r="E10" s="27"/>
      <c r="F10" s="22">
        <v>9347</v>
      </c>
      <c r="G10" s="25">
        <v>39962</v>
      </c>
      <c r="H10" s="25">
        <v>10726</v>
      </c>
      <c r="I10" s="25">
        <v>24986</v>
      </c>
      <c r="J10" s="25">
        <v>3029</v>
      </c>
      <c r="K10" s="25">
        <v>2720</v>
      </c>
      <c r="L10" s="25">
        <v>309</v>
      </c>
      <c r="M10" s="25">
        <v>3036</v>
      </c>
      <c r="N10" s="25">
        <v>2696</v>
      </c>
      <c r="O10" s="25">
        <v>340</v>
      </c>
    </row>
    <row r="11" spans="2:15" ht="12" customHeight="1">
      <c r="B11" s="19"/>
      <c r="C11" s="20"/>
      <c r="D11" s="26">
        <v>7</v>
      </c>
      <c r="E11" s="27"/>
      <c r="F11" s="22">
        <v>8455</v>
      </c>
      <c r="G11" s="25">
        <v>37832</v>
      </c>
      <c r="H11" s="25">
        <v>10277</v>
      </c>
      <c r="I11" s="25">
        <v>24856</v>
      </c>
      <c r="J11" s="25">
        <v>2907</v>
      </c>
      <c r="K11" s="25">
        <v>2586</v>
      </c>
      <c r="L11" s="25">
        <v>321</v>
      </c>
      <c r="M11" s="25">
        <v>2876</v>
      </c>
      <c r="N11" s="25">
        <v>2563</v>
      </c>
      <c r="O11" s="25">
        <v>313</v>
      </c>
    </row>
    <row r="12" spans="2:15" ht="12" customHeight="1">
      <c r="B12" s="19"/>
      <c r="C12" s="20"/>
      <c r="D12" s="26">
        <v>8</v>
      </c>
      <c r="E12" s="27"/>
      <c r="F12" s="22">
        <v>8565</v>
      </c>
      <c r="G12" s="25">
        <v>36690</v>
      </c>
      <c r="H12" s="25">
        <v>10056</v>
      </c>
      <c r="I12" s="25">
        <v>25523</v>
      </c>
      <c r="J12" s="25">
        <v>2657</v>
      </c>
      <c r="K12" s="25">
        <v>2361</v>
      </c>
      <c r="L12" s="25">
        <v>296</v>
      </c>
      <c r="M12" s="25">
        <v>2600</v>
      </c>
      <c r="N12" s="25">
        <v>2335</v>
      </c>
      <c r="O12" s="25">
        <v>265</v>
      </c>
    </row>
    <row r="13" spans="2:15" ht="12" customHeight="1">
      <c r="B13" s="19"/>
      <c r="C13" s="20"/>
      <c r="D13" s="26">
        <v>9</v>
      </c>
      <c r="E13" s="27"/>
      <c r="F13" s="22">
        <v>9428</v>
      </c>
      <c r="G13" s="25">
        <v>36749</v>
      </c>
      <c r="H13" s="25">
        <v>10874</v>
      </c>
      <c r="I13" s="25">
        <v>26983</v>
      </c>
      <c r="J13" s="25">
        <v>3047</v>
      </c>
      <c r="K13" s="25">
        <v>2747</v>
      </c>
      <c r="L13" s="25">
        <v>300</v>
      </c>
      <c r="M13" s="25">
        <v>3003</v>
      </c>
      <c r="N13" s="25">
        <v>2726</v>
      </c>
      <c r="O13" s="25">
        <v>277</v>
      </c>
    </row>
    <row r="14" spans="2:15" ht="12" customHeight="1">
      <c r="B14" s="19"/>
      <c r="C14" s="20"/>
      <c r="D14" s="26">
        <v>10</v>
      </c>
      <c r="E14" s="27"/>
      <c r="F14" s="22">
        <v>9047</v>
      </c>
      <c r="G14" s="25">
        <v>36678</v>
      </c>
      <c r="H14" s="25">
        <v>10921</v>
      </c>
      <c r="I14" s="25">
        <v>27129</v>
      </c>
      <c r="J14" s="25">
        <v>2890</v>
      </c>
      <c r="K14" s="25">
        <v>2598</v>
      </c>
      <c r="L14" s="25">
        <v>292</v>
      </c>
      <c r="M14" s="25">
        <v>2914</v>
      </c>
      <c r="N14" s="25">
        <v>2581</v>
      </c>
      <c r="O14" s="25">
        <v>333</v>
      </c>
    </row>
    <row r="15" spans="2:15" ht="12" customHeight="1">
      <c r="B15" s="19"/>
      <c r="C15" s="20"/>
      <c r="D15" s="28">
        <v>11</v>
      </c>
      <c r="E15" s="27"/>
      <c r="F15" s="22">
        <v>7863</v>
      </c>
      <c r="G15" s="25">
        <v>35306</v>
      </c>
      <c r="H15" s="25">
        <v>9463</v>
      </c>
      <c r="I15" s="25">
        <v>26661</v>
      </c>
      <c r="J15" s="25">
        <v>2769</v>
      </c>
      <c r="K15" s="25">
        <v>2464</v>
      </c>
      <c r="L15" s="25">
        <v>305</v>
      </c>
      <c r="M15" s="25">
        <v>2727</v>
      </c>
      <c r="N15" s="25">
        <v>2446</v>
      </c>
      <c r="O15" s="25">
        <v>281</v>
      </c>
    </row>
    <row r="16" spans="2:15" ht="12" customHeight="1">
      <c r="B16" s="19"/>
      <c r="C16" s="20"/>
      <c r="D16" s="28">
        <v>12</v>
      </c>
      <c r="E16" s="27"/>
      <c r="F16" s="22">
        <v>7085</v>
      </c>
      <c r="G16" s="25">
        <v>32847</v>
      </c>
      <c r="H16" s="25">
        <v>10426</v>
      </c>
      <c r="I16" s="25">
        <v>26554</v>
      </c>
      <c r="J16" s="25">
        <v>2347</v>
      </c>
      <c r="K16" s="25">
        <v>2102</v>
      </c>
      <c r="L16" s="25">
        <v>245</v>
      </c>
      <c r="M16" s="25">
        <v>2304</v>
      </c>
      <c r="N16" s="25">
        <v>2084</v>
      </c>
      <c r="O16" s="25">
        <v>220</v>
      </c>
    </row>
    <row r="17" spans="2:15" ht="12" customHeight="1">
      <c r="B17" s="19"/>
      <c r="C17" s="224" t="s">
        <v>32</v>
      </c>
      <c r="D17" s="224"/>
      <c r="E17" s="21"/>
      <c r="F17" s="22">
        <v>9136</v>
      </c>
      <c r="G17" s="25">
        <v>32942</v>
      </c>
      <c r="H17" s="25">
        <v>10924</v>
      </c>
      <c r="I17" s="25">
        <v>26904</v>
      </c>
      <c r="J17" s="25">
        <v>2233</v>
      </c>
      <c r="K17" s="25">
        <v>2015</v>
      </c>
      <c r="L17" s="25">
        <v>218</v>
      </c>
      <c r="M17" s="25">
        <v>2252</v>
      </c>
      <c r="N17" s="25">
        <v>1999</v>
      </c>
      <c r="O17" s="25">
        <v>253</v>
      </c>
    </row>
    <row r="18" spans="2:15" ht="12" customHeight="1">
      <c r="B18" s="19"/>
      <c r="C18" s="20"/>
      <c r="D18" s="26">
        <v>2</v>
      </c>
      <c r="E18" s="27"/>
      <c r="F18" s="22">
        <v>9305</v>
      </c>
      <c r="G18" s="25">
        <v>34272</v>
      </c>
      <c r="H18" s="25">
        <v>10484</v>
      </c>
      <c r="I18" s="25">
        <v>26127</v>
      </c>
      <c r="J18" s="25">
        <v>2422</v>
      </c>
      <c r="K18" s="25">
        <v>2167</v>
      </c>
      <c r="L18" s="25">
        <v>255</v>
      </c>
      <c r="M18" s="25">
        <v>2408</v>
      </c>
      <c r="N18" s="25">
        <v>2148</v>
      </c>
      <c r="O18" s="25">
        <v>260</v>
      </c>
    </row>
    <row r="19" spans="2:15" ht="12" customHeight="1">
      <c r="B19" s="19"/>
      <c r="C19" s="20"/>
      <c r="D19" s="26">
        <v>3</v>
      </c>
      <c r="E19" s="27"/>
      <c r="F19" s="7">
        <v>9590</v>
      </c>
      <c r="G19" s="7">
        <v>36195</v>
      </c>
      <c r="H19" s="7">
        <v>9907</v>
      </c>
      <c r="I19" s="7">
        <v>26919</v>
      </c>
      <c r="J19" s="7">
        <v>3180</v>
      </c>
      <c r="K19" s="25">
        <v>2863</v>
      </c>
      <c r="L19" s="25">
        <v>317</v>
      </c>
      <c r="M19" s="7">
        <v>3036</v>
      </c>
      <c r="N19" s="25">
        <v>2836</v>
      </c>
      <c r="O19" s="8">
        <v>200</v>
      </c>
    </row>
    <row r="20" spans="6:15" ht="12" customHeight="1">
      <c r="F20" s="29"/>
      <c r="G20" s="29"/>
      <c r="H20" s="29"/>
      <c r="I20" s="29"/>
      <c r="J20" s="29"/>
      <c r="K20" s="29"/>
      <c r="L20" s="29"/>
      <c r="M20" s="29"/>
      <c r="N20" s="29"/>
      <c r="O20" s="29"/>
    </row>
    <row r="21" spans="2:15" ht="12" customHeight="1">
      <c r="B21" s="3" t="s">
        <v>15</v>
      </c>
      <c r="C21" s="3"/>
      <c r="D21" s="3"/>
      <c r="E21" s="3"/>
      <c r="F21" s="30"/>
      <c r="G21" s="30"/>
      <c r="H21" s="30"/>
      <c r="I21" s="30"/>
      <c r="J21" s="30"/>
      <c r="K21" s="30"/>
      <c r="L21" s="30"/>
      <c r="M21" s="30"/>
      <c r="N21" s="30"/>
      <c r="O21" s="30"/>
    </row>
    <row r="22" spans="2:9" ht="12" customHeight="1">
      <c r="B22" s="225" t="s">
        <v>33</v>
      </c>
      <c r="C22" s="226"/>
      <c r="D22" s="226"/>
      <c r="E22" s="226"/>
      <c r="F22" s="226"/>
      <c r="I22" s="30"/>
    </row>
    <row r="23" ht="12" customHeight="1"/>
    <row r="24" spans="6:15" ht="12" customHeight="1">
      <c r="F24" s="30"/>
      <c r="G24" s="30"/>
      <c r="H24" s="30"/>
      <c r="I24" s="30"/>
      <c r="J24" s="30"/>
      <c r="K24" s="30"/>
      <c r="L24" s="30"/>
      <c r="M24" s="30"/>
      <c r="N24" s="30"/>
      <c r="O24" s="30"/>
    </row>
    <row r="25" spans="11:14" ht="12" customHeight="1">
      <c r="K25" s="30"/>
      <c r="N25" s="30"/>
    </row>
    <row r="26" spans="11:14" ht="12" customHeight="1">
      <c r="K26" s="30"/>
      <c r="N26" s="30"/>
    </row>
    <row r="27" spans="11:14" ht="12" customHeight="1">
      <c r="K27" s="30"/>
      <c r="N27" s="30"/>
    </row>
    <row r="28" spans="11:14" ht="12" customHeight="1">
      <c r="K28" s="30"/>
      <c r="N28" s="30"/>
    </row>
    <row r="29" spans="11:14" ht="12" customHeight="1">
      <c r="K29" s="30"/>
      <c r="N29" s="30"/>
    </row>
    <row r="30" spans="11:14" ht="12" customHeight="1">
      <c r="K30" s="30"/>
      <c r="N30" s="30"/>
    </row>
    <row r="31" spans="11:14" ht="12" customHeight="1">
      <c r="K31" s="30"/>
      <c r="N31" s="30"/>
    </row>
    <row r="32" spans="11:14" ht="12" customHeight="1">
      <c r="K32" s="30"/>
      <c r="N32" s="30"/>
    </row>
    <row r="33" spans="11:14" ht="12" customHeight="1">
      <c r="K33" s="30"/>
      <c r="N33" s="30"/>
    </row>
    <row r="34" spans="11:14" ht="12" customHeight="1">
      <c r="K34" s="30"/>
      <c r="N34" s="30"/>
    </row>
    <row r="35" spans="11:14" ht="12" customHeight="1">
      <c r="K35" s="30"/>
      <c r="N35" s="30"/>
    </row>
    <row r="36" spans="11:14" ht="12" customHeight="1">
      <c r="K36" s="30"/>
      <c r="N36" s="30"/>
    </row>
    <row r="37" ht="12" customHeight="1">
      <c r="K37" s="30"/>
    </row>
    <row r="38" ht="12" customHeight="1">
      <c r="K38" s="30"/>
    </row>
    <row r="39" ht="12" customHeight="1">
      <c r="K39" s="30"/>
    </row>
    <row r="40" ht="12" customHeight="1">
      <c r="K40" s="30"/>
    </row>
  </sheetData>
  <sheetProtection/>
  <mergeCells count="11">
    <mergeCell ref="M3:O3"/>
    <mergeCell ref="B5:E5"/>
    <mergeCell ref="B6:E6"/>
    <mergeCell ref="B7:E7"/>
    <mergeCell ref="C8:D8"/>
    <mergeCell ref="C17:D17"/>
    <mergeCell ref="B22:F22"/>
    <mergeCell ref="B3:E4"/>
    <mergeCell ref="F3:G3"/>
    <mergeCell ref="H3:I3"/>
    <mergeCell ref="J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AJ35"/>
  <sheetViews>
    <sheetView zoomScalePageLayoutView="0" workbookViewId="0" topLeftCell="A1">
      <selection activeCell="E50" sqref="E50"/>
    </sheetView>
  </sheetViews>
  <sheetFormatPr defaultColWidth="9.00390625" defaultRowHeight="13.5"/>
  <cols>
    <col min="1" max="1" width="2.625" style="1" customWidth="1"/>
    <col min="2" max="2" width="2.50390625" style="1" customWidth="1"/>
    <col min="3" max="3" width="10.25390625" style="1" customWidth="1"/>
    <col min="4" max="4" width="10.125" style="1" bestFit="1" customWidth="1"/>
    <col min="5" max="5" width="9.25390625" style="1" customWidth="1"/>
    <col min="6" max="6" width="7.625" style="1" customWidth="1"/>
    <col min="7" max="7" width="9.625" style="1" customWidth="1"/>
    <col min="8" max="8" width="10.50390625" style="1" customWidth="1"/>
    <col min="9" max="9" width="7.625" style="1" customWidth="1"/>
    <col min="10" max="10" width="7.125" style="1" customWidth="1"/>
    <col min="11" max="11" width="5.75390625" style="1" customWidth="1"/>
    <col min="12" max="12" width="6.00390625" style="1" customWidth="1"/>
    <col min="13" max="13" width="5.375" style="1" customWidth="1"/>
    <col min="14" max="14" width="5.875" style="1" customWidth="1"/>
    <col min="15" max="15" width="6.125" style="1" customWidth="1"/>
    <col min="16" max="16" width="0.875" style="1" customWidth="1"/>
    <col min="17" max="16384" width="9.00390625" style="1" customWidth="1"/>
  </cols>
  <sheetData>
    <row r="1" spans="2:3" ht="14.25" customHeight="1">
      <c r="B1" s="2" t="s">
        <v>34</v>
      </c>
      <c r="C1" s="2"/>
    </row>
    <row r="2" ht="12" customHeight="1"/>
    <row r="3" spans="2:15" ht="12" customHeight="1">
      <c r="B3" s="217" t="s">
        <v>35</v>
      </c>
      <c r="C3" s="218"/>
      <c r="D3" s="233" t="s">
        <v>36</v>
      </c>
      <c r="E3" s="233"/>
      <c r="F3" s="233"/>
      <c r="G3" s="233" t="s">
        <v>37</v>
      </c>
      <c r="H3" s="233"/>
      <c r="I3" s="233"/>
      <c r="J3" s="233" t="s">
        <v>38</v>
      </c>
      <c r="K3" s="233"/>
      <c r="L3" s="233"/>
      <c r="M3" s="233"/>
      <c r="N3" s="233"/>
      <c r="O3" s="233"/>
    </row>
    <row r="4" spans="2:15" ht="12" customHeight="1">
      <c r="B4" s="251"/>
      <c r="C4" s="252"/>
      <c r="D4" s="233" t="s">
        <v>24</v>
      </c>
      <c r="E4" s="233" t="s">
        <v>39</v>
      </c>
      <c r="F4" s="233" t="s">
        <v>40</v>
      </c>
      <c r="G4" s="233" t="s">
        <v>41</v>
      </c>
      <c r="H4" s="233" t="s">
        <v>39</v>
      </c>
      <c r="I4" s="233" t="s">
        <v>40</v>
      </c>
      <c r="J4" s="246" t="s">
        <v>41</v>
      </c>
      <c r="K4" s="247"/>
      <c r="L4" s="233"/>
      <c r="M4" s="233" t="s">
        <v>42</v>
      </c>
      <c r="N4" s="233"/>
      <c r="O4" s="233"/>
    </row>
    <row r="5" spans="2:15" ht="12" customHeight="1">
      <c r="B5" s="251"/>
      <c r="C5" s="252"/>
      <c r="D5" s="233"/>
      <c r="E5" s="233"/>
      <c r="F5" s="233"/>
      <c r="G5" s="233"/>
      <c r="H5" s="233"/>
      <c r="I5" s="233"/>
      <c r="J5" s="233"/>
      <c r="K5" s="233" t="s">
        <v>39</v>
      </c>
      <c r="L5" s="233" t="s">
        <v>40</v>
      </c>
      <c r="M5" s="248" t="s">
        <v>43</v>
      </c>
      <c r="N5" s="250" t="s">
        <v>44</v>
      </c>
      <c r="O5" s="250" t="s">
        <v>45</v>
      </c>
    </row>
    <row r="6" spans="2:15" ht="12" customHeight="1">
      <c r="B6" s="219"/>
      <c r="C6" s="220"/>
      <c r="D6" s="233"/>
      <c r="E6" s="233"/>
      <c r="F6" s="233"/>
      <c r="G6" s="233"/>
      <c r="H6" s="233"/>
      <c r="I6" s="233"/>
      <c r="J6" s="233"/>
      <c r="K6" s="233"/>
      <c r="L6" s="233"/>
      <c r="M6" s="249"/>
      <c r="N6" s="250"/>
      <c r="O6" s="250"/>
    </row>
    <row r="7" spans="2:19" ht="12" customHeight="1">
      <c r="B7" s="240"/>
      <c r="C7" s="241"/>
      <c r="D7" s="34" t="s">
        <v>28</v>
      </c>
      <c r="E7" s="34" t="s">
        <v>28</v>
      </c>
      <c r="F7" s="34" t="s">
        <v>28</v>
      </c>
      <c r="G7" s="34" t="s">
        <v>28</v>
      </c>
      <c r="H7" s="34" t="s">
        <v>28</v>
      </c>
      <c r="I7" s="34" t="s">
        <v>28</v>
      </c>
      <c r="J7" s="35" t="s">
        <v>28</v>
      </c>
      <c r="K7" s="35" t="s">
        <v>28</v>
      </c>
      <c r="L7" s="35" t="s">
        <v>28</v>
      </c>
      <c r="M7" s="35" t="s">
        <v>28</v>
      </c>
      <c r="N7" s="35" t="s">
        <v>28</v>
      </c>
      <c r="O7" s="35" t="s">
        <v>28</v>
      </c>
      <c r="Q7" s="30"/>
      <c r="R7" s="30"/>
      <c r="S7" s="30"/>
    </row>
    <row r="8" spans="2:23" ht="12" customHeight="1">
      <c r="B8" s="242" t="s">
        <v>29</v>
      </c>
      <c r="C8" s="243"/>
      <c r="D8" s="25">
        <v>18073</v>
      </c>
      <c r="E8" s="25">
        <v>11960</v>
      </c>
      <c r="F8" s="25">
        <v>6032</v>
      </c>
      <c r="G8" s="25">
        <v>16723</v>
      </c>
      <c r="H8" s="25">
        <v>11027</v>
      </c>
      <c r="I8" s="25">
        <v>5627</v>
      </c>
      <c r="J8" s="25">
        <v>1350</v>
      </c>
      <c r="K8" s="25">
        <v>933</v>
      </c>
      <c r="L8" s="25">
        <v>405</v>
      </c>
      <c r="M8" s="25">
        <v>73</v>
      </c>
      <c r="N8" s="25">
        <v>174</v>
      </c>
      <c r="O8" s="25">
        <v>248</v>
      </c>
      <c r="Q8" s="30"/>
      <c r="R8" s="30"/>
      <c r="S8" s="30"/>
      <c r="T8" s="30"/>
      <c r="U8" s="30"/>
      <c r="V8" s="30"/>
      <c r="W8" s="30"/>
    </row>
    <row r="9" spans="2:23" ht="12" customHeight="1">
      <c r="B9" s="244" t="s">
        <v>30</v>
      </c>
      <c r="C9" s="245"/>
      <c r="D9" s="38">
        <v>19691</v>
      </c>
      <c r="E9" s="38">
        <v>13021</v>
      </c>
      <c r="F9" s="38">
        <v>6578</v>
      </c>
      <c r="G9" s="38">
        <v>18481</v>
      </c>
      <c r="H9" s="38">
        <v>12193</v>
      </c>
      <c r="I9" s="38">
        <v>6204</v>
      </c>
      <c r="J9" s="38">
        <v>1210</v>
      </c>
      <c r="K9" s="38">
        <v>828</v>
      </c>
      <c r="L9" s="38">
        <v>374</v>
      </c>
      <c r="M9" s="38">
        <v>57</v>
      </c>
      <c r="N9" s="38">
        <v>154</v>
      </c>
      <c r="O9" s="38">
        <v>221</v>
      </c>
      <c r="Q9" s="30"/>
      <c r="R9" s="30"/>
      <c r="S9" s="30"/>
      <c r="T9" s="30"/>
      <c r="U9" s="30"/>
      <c r="V9" s="30"/>
      <c r="W9" s="30"/>
    </row>
    <row r="10" spans="2:36" ht="12" customHeight="1">
      <c r="B10" s="244" t="s">
        <v>25</v>
      </c>
      <c r="C10" s="245"/>
      <c r="D10" s="38">
        <v>17369</v>
      </c>
      <c r="E10" s="38">
        <v>11386</v>
      </c>
      <c r="F10" s="38">
        <v>5899</v>
      </c>
      <c r="G10" s="38">
        <v>16291</v>
      </c>
      <c r="H10" s="38">
        <v>10655</v>
      </c>
      <c r="I10" s="38">
        <v>5560</v>
      </c>
      <c r="J10" s="38">
        <v>1078</v>
      </c>
      <c r="K10" s="38">
        <v>731</v>
      </c>
      <c r="L10" s="38">
        <v>339</v>
      </c>
      <c r="M10" s="38">
        <v>53</v>
      </c>
      <c r="N10" s="38">
        <v>137</v>
      </c>
      <c r="O10" s="38">
        <v>187</v>
      </c>
      <c r="Q10" s="30"/>
      <c r="R10" s="30"/>
      <c r="S10" s="30"/>
      <c r="T10" s="30"/>
      <c r="U10" s="30"/>
      <c r="V10" s="30"/>
      <c r="W10" s="30"/>
      <c r="X10" s="30"/>
      <c r="Y10" s="30"/>
      <c r="Z10" s="30"/>
      <c r="AA10" s="30"/>
      <c r="AB10" s="30"/>
      <c r="AC10" s="30"/>
      <c r="AD10" s="30"/>
      <c r="AE10" s="30"/>
      <c r="AF10" s="30"/>
      <c r="AG10" s="30"/>
      <c r="AH10" s="30"/>
      <c r="AI10" s="30"/>
      <c r="AJ10" s="30"/>
    </row>
    <row r="11" spans="2:35" ht="12" customHeight="1">
      <c r="B11" s="244" t="s">
        <v>26</v>
      </c>
      <c r="C11" s="245"/>
      <c r="D11" s="38">
        <v>2322</v>
      </c>
      <c r="E11" s="38">
        <v>1635</v>
      </c>
      <c r="F11" s="38">
        <v>679</v>
      </c>
      <c r="G11" s="38">
        <v>2190</v>
      </c>
      <c r="H11" s="38">
        <v>1538</v>
      </c>
      <c r="I11" s="38">
        <v>644</v>
      </c>
      <c r="J11" s="38">
        <v>132</v>
      </c>
      <c r="K11" s="38">
        <v>97</v>
      </c>
      <c r="L11" s="38">
        <v>35</v>
      </c>
      <c r="M11" s="38">
        <v>4</v>
      </c>
      <c r="N11" s="38">
        <v>17</v>
      </c>
      <c r="O11" s="38">
        <v>34</v>
      </c>
      <c r="Q11" s="30"/>
      <c r="R11" s="30"/>
      <c r="S11" s="30"/>
      <c r="T11" s="30"/>
      <c r="U11" s="30"/>
      <c r="V11" s="30"/>
      <c r="W11" s="30"/>
      <c r="X11" s="30"/>
      <c r="Y11" s="30"/>
      <c r="Z11" s="30"/>
      <c r="AA11" s="30"/>
      <c r="AB11" s="30"/>
      <c r="AC11" s="30"/>
      <c r="AD11" s="30"/>
      <c r="AE11" s="30"/>
      <c r="AF11" s="30"/>
      <c r="AG11" s="30"/>
      <c r="AH11" s="30"/>
      <c r="AI11" s="30"/>
    </row>
    <row r="12" spans="2:23" ht="12" customHeight="1">
      <c r="B12" s="36"/>
      <c r="C12" s="37" t="s">
        <v>46</v>
      </c>
      <c r="D12" s="25">
        <v>73</v>
      </c>
      <c r="E12" s="25">
        <v>52</v>
      </c>
      <c r="F12" s="25">
        <v>21</v>
      </c>
      <c r="G12" s="25">
        <v>73</v>
      </c>
      <c r="H12" s="25">
        <v>52</v>
      </c>
      <c r="I12" s="25">
        <v>21</v>
      </c>
      <c r="J12" s="25" t="s">
        <v>47</v>
      </c>
      <c r="K12" s="25" t="s">
        <v>47</v>
      </c>
      <c r="L12" s="25" t="s">
        <v>47</v>
      </c>
      <c r="M12" s="25" t="s">
        <v>47</v>
      </c>
      <c r="N12" s="25" t="s">
        <v>47</v>
      </c>
      <c r="O12" s="25" t="s">
        <v>47</v>
      </c>
      <c r="Q12" s="30"/>
      <c r="R12" s="30"/>
      <c r="S12" s="30"/>
      <c r="T12" s="30"/>
      <c r="U12" s="30"/>
      <c r="V12" s="30"/>
      <c r="W12" s="30"/>
    </row>
    <row r="13" spans="2:23" ht="12" customHeight="1">
      <c r="B13" s="36"/>
      <c r="C13" s="37" t="s">
        <v>48</v>
      </c>
      <c r="D13" s="25">
        <v>689</v>
      </c>
      <c r="E13" s="25">
        <v>504</v>
      </c>
      <c r="F13" s="25">
        <v>181</v>
      </c>
      <c r="G13" s="25">
        <v>661</v>
      </c>
      <c r="H13" s="25">
        <v>482</v>
      </c>
      <c r="I13" s="25">
        <v>175</v>
      </c>
      <c r="J13" s="25">
        <v>28</v>
      </c>
      <c r="K13" s="25">
        <v>22</v>
      </c>
      <c r="L13" s="25">
        <v>6</v>
      </c>
      <c r="M13" s="25">
        <v>3</v>
      </c>
      <c r="N13" s="25">
        <v>3</v>
      </c>
      <c r="O13" s="25">
        <v>13</v>
      </c>
      <c r="Q13" s="30"/>
      <c r="R13" s="30"/>
      <c r="S13" s="30"/>
      <c r="T13" s="30"/>
      <c r="U13" s="30"/>
      <c r="V13" s="30"/>
      <c r="W13" s="30"/>
    </row>
    <row r="14" spans="2:23" ht="12" customHeight="1">
      <c r="B14" s="36"/>
      <c r="C14" s="37" t="s">
        <v>49</v>
      </c>
      <c r="D14" s="25">
        <v>727</v>
      </c>
      <c r="E14" s="25">
        <v>525</v>
      </c>
      <c r="F14" s="25">
        <v>200</v>
      </c>
      <c r="G14" s="25">
        <v>696</v>
      </c>
      <c r="H14" s="25">
        <v>501</v>
      </c>
      <c r="I14" s="25">
        <v>193</v>
      </c>
      <c r="J14" s="25">
        <v>31</v>
      </c>
      <c r="K14" s="25">
        <v>24</v>
      </c>
      <c r="L14" s="25">
        <v>7</v>
      </c>
      <c r="M14" s="25">
        <v>1</v>
      </c>
      <c r="N14" s="25">
        <v>1</v>
      </c>
      <c r="O14" s="25">
        <v>4</v>
      </c>
      <c r="Q14" s="30"/>
      <c r="R14" s="30"/>
      <c r="S14" s="30"/>
      <c r="T14" s="30"/>
      <c r="U14" s="30"/>
      <c r="V14" s="30"/>
      <c r="W14" s="30"/>
    </row>
    <row r="15" spans="2:23" ht="12" customHeight="1">
      <c r="B15" s="36"/>
      <c r="C15" s="37" t="s">
        <v>50</v>
      </c>
      <c r="D15" s="25">
        <v>28</v>
      </c>
      <c r="E15" s="25">
        <v>23</v>
      </c>
      <c r="F15" s="25">
        <v>5</v>
      </c>
      <c r="G15" s="25">
        <v>28</v>
      </c>
      <c r="H15" s="25">
        <v>23</v>
      </c>
      <c r="I15" s="25">
        <v>5</v>
      </c>
      <c r="J15" s="25" t="s">
        <v>51</v>
      </c>
      <c r="K15" s="25" t="s">
        <v>51</v>
      </c>
      <c r="L15" s="25" t="s">
        <v>51</v>
      </c>
      <c r="M15" s="25" t="s">
        <v>51</v>
      </c>
      <c r="N15" s="25" t="s">
        <v>51</v>
      </c>
      <c r="O15" s="25" t="s">
        <v>51</v>
      </c>
      <c r="Q15" s="30"/>
      <c r="R15" s="30"/>
      <c r="S15" s="30"/>
      <c r="T15" s="30"/>
      <c r="U15" s="30"/>
      <c r="V15" s="30"/>
      <c r="W15" s="30"/>
    </row>
    <row r="16" spans="2:23" ht="12" customHeight="1">
      <c r="B16" s="36"/>
      <c r="C16" s="37" t="s">
        <v>52</v>
      </c>
      <c r="D16" s="25">
        <v>413</v>
      </c>
      <c r="E16" s="25">
        <v>263</v>
      </c>
      <c r="F16" s="25">
        <v>148</v>
      </c>
      <c r="G16" s="25">
        <v>359</v>
      </c>
      <c r="H16" s="25">
        <v>229</v>
      </c>
      <c r="I16" s="25">
        <v>128</v>
      </c>
      <c r="J16" s="25">
        <v>54</v>
      </c>
      <c r="K16" s="25">
        <v>34</v>
      </c>
      <c r="L16" s="25">
        <v>20</v>
      </c>
      <c r="M16" s="25" t="s">
        <v>51</v>
      </c>
      <c r="N16" s="25">
        <v>10</v>
      </c>
      <c r="O16" s="25">
        <v>15</v>
      </c>
      <c r="Q16" s="30"/>
      <c r="R16" s="30"/>
      <c r="S16" s="30"/>
      <c r="T16" s="30"/>
      <c r="U16" s="30"/>
      <c r="V16" s="30"/>
      <c r="W16" s="30"/>
    </row>
    <row r="17" spans="2:23" ht="12" customHeight="1">
      <c r="B17" s="36"/>
      <c r="C17" s="37" t="s">
        <v>53</v>
      </c>
      <c r="D17" s="25">
        <v>60</v>
      </c>
      <c r="E17" s="25">
        <v>47</v>
      </c>
      <c r="F17" s="25">
        <v>13</v>
      </c>
      <c r="G17" s="25">
        <v>55</v>
      </c>
      <c r="H17" s="25">
        <v>42</v>
      </c>
      <c r="I17" s="25">
        <v>13</v>
      </c>
      <c r="J17" s="25">
        <v>5</v>
      </c>
      <c r="K17" s="25">
        <v>5</v>
      </c>
      <c r="L17" s="25" t="s">
        <v>51</v>
      </c>
      <c r="M17" s="25" t="s">
        <v>51</v>
      </c>
      <c r="N17" s="25" t="s">
        <v>51</v>
      </c>
      <c r="O17" s="25" t="s">
        <v>51</v>
      </c>
      <c r="Q17" s="30"/>
      <c r="R17" s="30"/>
      <c r="S17" s="30"/>
      <c r="T17" s="30"/>
      <c r="U17" s="30"/>
      <c r="V17" s="30"/>
      <c r="W17" s="30"/>
    </row>
    <row r="18" spans="2:23" ht="12" customHeight="1">
      <c r="B18" s="36"/>
      <c r="C18" s="37" t="s">
        <v>54</v>
      </c>
      <c r="D18" s="25">
        <v>70</v>
      </c>
      <c r="E18" s="25">
        <v>46</v>
      </c>
      <c r="F18" s="25">
        <v>24</v>
      </c>
      <c r="G18" s="25">
        <v>68</v>
      </c>
      <c r="H18" s="25">
        <v>44</v>
      </c>
      <c r="I18" s="25">
        <v>24</v>
      </c>
      <c r="J18" s="25">
        <v>2</v>
      </c>
      <c r="K18" s="25">
        <v>2</v>
      </c>
      <c r="L18" s="25" t="s">
        <v>51</v>
      </c>
      <c r="M18" s="25" t="s">
        <v>51</v>
      </c>
      <c r="N18" s="25" t="s">
        <v>51</v>
      </c>
      <c r="O18" s="25" t="s">
        <v>51</v>
      </c>
      <c r="Q18" s="30"/>
      <c r="R18" s="30"/>
      <c r="S18" s="30"/>
      <c r="T18" s="30"/>
      <c r="U18" s="30"/>
      <c r="V18" s="30"/>
      <c r="W18" s="30"/>
    </row>
    <row r="19" spans="2:23" ht="12" customHeight="1">
      <c r="B19" s="36"/>
      <c r="C19" s="37" t="s">
        <v>55</v>
      </c>
      <c r="D19" s="25">
        <v>57</v>
      </c>
      <c r="E19" s="25">
        <v>32</v>
      </c>
      <c r="F19" s="25">
        <v>25</v>
      </c>
      <c r="G19" s="25">
        <v>55</v>
      </c>
      <c r="H19" s="25">
        <v>30</v>
      </c>
      <c r="I19" s="25">
        <v>25</v>
      </c>
      <c r="J19" s="25">
        <v>2</v>
      </c>
      <c r="K19" s="25">
        <v>2</v>
      </c>
      <c r="L19" s="25" t="s">
        <v>56</v>
      </c>
      <c r="M19" s="25" t="s">
        <v>56</v>
      </c>
      <c r="N19" s="25" t="s">
        <v>56</v>
      </c>
      <c r="O19" s="25" t="s">
        <v>56</v>
      </c>
      <c r="Q19" s="30"/>
      <c r="R19" s="30"/>
      <c r="S19" s="30"/>
      <c r="T19" s="30"/>
      <c r="U19" s="30"/>
      <c r="V19" s="30"/>
      <c r="W19" s="30"/>
    </row>
    <row r="20" spans="2:23" ht="12" customHeight="1">
      <c r="B20" s="36"/>
      <c r="C20" s="37" t="s">
        <v>57</v>
      </c>
      <c r="D20" s="25">
        <v>20</v>
      </c>
      <c r="E20" s="25">
        <v>18</v>
      </c>
      <c r="F20" s="25">
        <v>2</v>
      </c>
      <c r="G20" s="25">
        <v>20</v>
      </c>
      <c r="H20" s="25">
        <v>18</v>
      </c>
      <c r="I20" s="25">
        <v>2</v>
      </c>
      <c r="J20" s="25" t="s">
        <v>56</v>
      </c>
      <c r="K20" s="25" t="s">
        <v>56</v>
      </c>
      <c r="L20" s="25" t="s">
        <v>56</v>
      </c>
      <c r="M20" s="25" t="s">
        <v>56</v>
      </c>
      <c r="N20" s="25" t="s">
        <v>56</v>
      </c>
      <c r="O20" s="25" t="s">
        <v>56</v>
      </c>
      <c r="Q20" s="30"/>
      <c r="R20" s="30"/>
      <c r="S20" s="30"/>
      <c r="T20" s="30"/>
      <c r="U20" s="30"/>
      <c r="V20" s="30"/>
      <c r="W20" s="30"/>
    </row>
    <row r="21" spans="2:23" ht="12" customHeight="1">
      <c r="B21" s="36"/>
      <c r="C21" s="37" t="s">
        <v>58</v>
      </c>
      <c r="D21" s="25">
        <v>15</v>
      </c>
      <c r="E21" s="25">
        <v>10</v>
      </c>
      <c r="F21" s="25">
        <v>5</v>
      </c>
      <c r="G21" s="25">
        <v>15</v>
      </c>
      <c r="H21" s="25">
        <v>10</v>
      </c>
      <c r="I21" s="25">
        <v>5</v>
      </c>
      <c r="J21" s="25" t="s">
        <v>56</v>
      </c>
      <c r="K21" s="25" t="s">
        <v>56</v>
      </c>
      <c r="L21" s="25" t="s">
        <v>56</v>
      </c>
      <c r="M21" s="25" t="s">
        <v>56</v>
      </c>
      <c r="N21" s="25" t="s">
        <v>56</v>
      </c>
      <c r="O21" s="25" t="s">
        <v>56</v>
      </c>
      <c r="Q21" s="30"/>
      <c r="R21" s="30"/>
      <c r="S21" s="30"/>
      <c r="T21" s="30"/>
      <c r="U21" s="30"/>
      <c r="V21" s="30"/>
      <c r="W21" s="30"/>
    </row>
    <row r="22" spans="2:23" ht="12" customHeight="1">
      <c r="B22" s="36"/>
      <c r="C22" s="37"/>
      <c r="D22" s="25"/>
      <c r="E22" s="25"/>
      <c r="F22" s="25"/>
      <c r="G22" s="25"/>
      <c r="H22" s="25"/>
      <c r="I22" s="25"/>
      <c r="J22" s="25"/>
      <c r="K22" s="25"/>
      <c r="L22" s="25"/>
      <c r="M22" s="25"/>
      <c r="N22" s="25"/>
      <c r="O22" s="25"/>
      <c r="Q22" s="30"/>
      <c r="R22" s="30"/>
      <c r="S22" s="30"/>
      <c r="T22" s="30"/>
      <c r="U22" s="30"/>
      <c r="V22" s="30"/>
      <c r="W22" s="30"/>
    </row>
    <row r="23" spans="2:23" ht="12" customHeight="1">
      <c r="B23" s="36"/>
      <c r="C23" s="37"/>
      <c r="D23" s="25"/>
      <c r="E23" s="25"/>
      <c r="F23" s="25"/>
      <c r="G23" s="25"/>
      <c r="H23" s="25"/>
      <c r="I23" s="25"/>
      <c r="J23" s="25"/>
      <c r="K23" s="25"/>
      <c r="L23" s="25"/>
      <c r="M23" s="25"/>
      <c r="N23" s="25"/>
      <c r="O23" s="25"/>
      <c r="Q23" s="30"/>
      <c r="R23" s="30"/>
      <c r="S23" s="30"/>
      <c r="T23" s="30"/>
      <c r="U23" s="30"/>
      <c r="V23" s="30"/>
      <c r="W23" s="30"/>
    </row>
    <row r="24" spans="2:23" ht="12" customHeight="1">
      <c r="B24" s="36"/>
      <c r="C24" s="37" t="s">
        <v>59</v>
      </c>
      <c r="D24" s="25">
        <v>170</v>
      </c>
      <c r="E24" s="25">
        <v>115</v>
      </c>
      <c r="F24" s="25">
        <v>55</v>
      </c>
      <c r="G24" s="25">
        <v>160</v>
      </c>
      <c r="H24" s="25">
        <v>107</v>
      </c>
      <c r="I24" s="25">
        <v>53</v>
      </c>
      <c r="J24" s="25">
        <v>10</v>
      </c>
      <c r="K24" s="25">
        <v>8</v>
      </c>
      <c r="L24" s="25">
        <v>2</v>
      </c>
      <c r="M24" s="25" t="s">
        <v>60</v>
      </c>
      <c r="N24" s="25">
        <v>3</v>
      </c>
      <c r="O24" s="25">
        <v>2</v>
      </c>
      <c r="Q24" s="30"/>
      <c r="R24" s="30"/>
      <c r="S24" s="30"/>
      <c r="T24" s="30"/>
      <c r="U24" s="30"/>
      <c r="V24" s="30"/>
      <c r="W24" s="30"/>
    </row>
    <row r="25" spans="4:15" ht="12" customHeight="1">
      <c r="D25" s="29"/>
      <c r="E25" s="29"/>
      <c r="F25" s="29"/>
      <c r="G25" s="29"/>
      <c r="H25" s="29"/>
      <c r="I25" s="29"/>
      <c r="J25" s="29"/>
      <c r="K25" s="29"/>
      <c r="L25" s="29"/>
      <c r="M25" s="29"/>
      <c r="N25" s="29"/>
      <c r="O25" s="29"/>
    </row>
    <row r="26" spans="2:15" ht="12" customHeight="1">
      <c r="B26" s="3" t="s">
        <v>15</v>
      </c>
      <c r="C26" s="3"/>
      <c r="D26" s="30"/>
      <c r="E26" s="30"/>
      <c r="F26" s="30"/>
      <c r="G26" s="30"/>
      <c r="H26" s="30"/>
      <c r="I26" s="30"/>
      <c r="J26" s="30"/>
      <c r="K26" s="30"/>
      <c r="L26" s="30"/>
      <c r="M26" s="30"/>
      <c r="N26" s="30"/>
      <c r="O26" s="30"/>
    </row>
    <row r="27" spans="2:11" ht="12" customHeight="1">
      <c r="B27" s="225" t="s">
        <v>61</v>
      </c>
      <c r="C27" s="226"/>
      <c r="D27" s="226"/>
      <c r="E27" s="226"/>
      <c r="F27" s="226"/>
      <c r="G27" s="226"/>
      <c r="H27" s="226"/>
      <c r="I27" s="226"/>
      <c r="J27" s="226"/>
      <c r="K27" s="226"/>
    </row>
    <row r="28" spans="2:11" ht="12" customHeight="1">
      <c r="B28" s="225" t="s">
        <v>62</v>
      </c>
      <c r="C28" s="226"/>
      <c r="D28" s="226"/>
      <c r="E28" s="226"/>
      <c r="F28" s="226"/>
      <c r="G28" s="226"/>
      <c r="H28" s="226"/>
      <c r="I28" s="226"/>
      <c r="J28" s="226"/>
      <c r="K28" s="226"/>
    </row>
    <row r="29" spans="2:16" ht="12" customHeight="1">
      <c r="B29" s="225" t="s">
        <v>63</v>
      </c>
      <c r="C29" s="226"/>
      <c r="D29" s="226"/>
      <c r="E29" s="226"/>
      <c r="F29" s="226"/>
      <c r="G29" s="226"/>
      <c r="H29" s="226"/>
      <c r="I29" s="226"/>
      <c r="J29" s="226"/>
      <c r="K29" s="226"/>
      <c r="L29" s="30"/>
      <c r="M29" s="30"/>
      <c r="N29" s="30"/>
      <c r="O29" s="30"/>
      <c r="P29" s="30">
        <f>P11-P26</f>
        <v>0</v>
      </c>
    </row>
    <row r="30" ht="12" customHeight="1"/>
    <row r="31" ht="12" customHeight="1"/>
    <row r="32" ht="12" customHeight="1"/>
    <row r="33" ht="12" customHeight="1">
      <c r="D33" s="30"/>
    </row>
    <row r="34" spans="4:15" ht="12" customHeight="1">
      <c r="D34" s="30"/>
      <c r="E34" s="30"/>
      <c r="F34" s="30"/>
      <c r="G34" s="30"/>
      <c r="H34" s="30"/>
      <c r="I34" s="30"/>
      <c r="J34" s="30"/>
      <c r="K34" s="30"/>
      <c r="L34" s="30"/>
      <c r="M34" s="30"/>
      <c r="N34" s="30"/>
      <c r="O34" s="30"/>
    </row>
    <row r="35" spans="4:15" ht="12" customHeight="1">
      <c r="D35" s="30"/>
      <c r="E35" s="30"/>
      <c r="F35" s="30"/>
      <c r="G35" s="30"/>
      <c r="H35" s="30"/>
      <c r="I35" s="30"/>
      <c r="J35" s="30"/>
      <c r="K35" s="30"/>
      <c r="L35" s="30"/>
      <c r="M35" s="30"/>
      <c r="N35" s="30"/>
      <c r="O35" s="30"/>
    </row>
  </sheetData>
  <sheetProtection/>
  <mergeCells count="26">
    <mergeCell ref="B3:C6"/>
    <mergeCell ref="D3:F3"/>
    <mergeCell ref="G3:I3"/>
    <mergeCell ref="J3:O3"/>
    <mergeCell ref="D4:D6"/>
    <mergeCell ref="E4:E6"/>
    <mergeCell ref="F4:F6"/>
    <mergeCell ref="G4:G6"/>
    <mergeCell ref="H4:H6"/>
    <mergeCell ref="I4:I6"/>
    <mergeCell ref="J4:J6"/>
    <mergeCell ref="K4:L4"/>
    <mergeCell ref="M4:O4"/>
    <mergeCell ref="K5:K6"/>
    <mergeCell ref="L5:L6"/>
    <mergeCell ref="M5:M6"/>
    <mergeCell ref="N5:N6"/>
    <mergeCell ref="O5:O6"/>
    <mergeCell ref="B28:K28"/>
    <mergeCell ref="B29:K29"/>
    <mergeCell ref="B7:C7"/>
    <mergeCell ref="B8:C8"/>
    <mergeCell ref="B9:C9"/>
    <mergeCell ref="B10:C10"/>
    <mergeCell ref="B11:C11"/>
    <mergeCell ref="B27:K2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L17"/>
  <sheetViews>
    <sheetView zoomScalePageLayoutView="0" workbookViewId="0" topLeftCell="A1">
      <selection activeCell="G47" sqref="G47"/>
    </sheetView>
  </sheetViews>
  <sheetFormatPr defaultColWidth="9.00390625" defaultRowHeight="13.5"/>
  <cols>
    <col min="1" max="1" width="2.625" style="1" customWidth="1"/>
    <col min="2" max="2" width="3.875" style="1" customWidth="1"/>
    <col min="3" max="3" width="6.125" style="1" customWidth="1"/>
    <col min="4" max="10" width="9.75390625" style="1" customWidth="1"/>
    <col min="11" max="11" width="7.625" style="1" customWidth="1"/>
    <col min="12" max="14" width="9.75390625" style="1" customWidth="1"/>
    <col min="15" max="16384" width="9.00390625" style="1" customWidth="1"/>
  </cols>
  <sheetData>
    <row r="1" spans="2:3" ht="14.25" customHeight="1">
      <c r="B1" s="2" t="s">
        <v>64</v>
      </c>
      <c r="C1" s="2"/>
    </row>
    <row r="2" ht="12" customHeight="1"/>
    <row r="3" spans="2:12" ht="12" customHeight="1">
      <c r="B3" s="217" t="s">
        <v>65</v>
      </c>
      <c r="C3" s="218"/>
      <c r="D3" s="233" t="s">
        <v>66</v>
      </c>
      <c r="E3" s="233"/>
      <c r="F3" s="233"/>
      <c r="G3" s="233"/>
      <c r="H3" s="233"/>
      <c r="I3" s="233" t="s">
        <v>67</v>
      </c>
      <c r="J3" s="233"/>
      <c r="K3" s="233"/>
      <c r="L3" s="233"/>
    </row>
    <row r="4" spans="2:12" ht="12" customHeight="1">
      <c r="B4" s="251"/>
      <c r="C4" s="252"/>
      <c r="D4" s="233" t="s">
        <v>68</v>
      </c>
      <c r="E4" s="233" t="s">
        <v>69</v>
      </c>
      <c r="F4" s="246" t="s">
        <v>70</v>
      </c>
      <c r="G4" s="31"/>
      <c r="H4" s="233" t="s">
        <v>71</v>
      </c>
      <c r="I4" s="233" t="s">
        <v>69</v>
      </c>
      <c r="J4" s="246" t="s">
        <v>70</v>
      </c>
      <c r="K4" s="31"/>
      <c r="L4" s="233" t="s">
        <v>71</v>
      </c>
    </row>
    <row r="5" spans="2:12" ht="12" customHeight="1">
      <c r="B5" s="219"/>
      <c r="C5" s="220"/>
      <c r="D5" s="233"/>
      <c r="E5" s="233"/>
      <c r="F5" s="233"/>
      <c r="G5" s="5" t="s">
        <v>45</v>
      </c>
      <c r="H5" s="233"/>
      <c r="I5" s="233"/>
      <c r="J5" s="233"/>
      <c r="K5" s="5" t="s">
        <v>72</v>
      </c>
      <c r="L5" s="233"/>
    </row>
    <row r="6" spans="2:12" ht="12" customHeight="1">
      <c r="B6" s="215"/>
      <c r="C6" s="216"/>
      <c r="D6" s="4" t="s">
        <v>28</v>
      </c>
      <c r="E6" s="4" t="s">
        <v>28</v>
      </c>
      <c r="F6" s="4" t="s">
        <v>28</v>
      </c>
      <c r="G6" s="4" t="s">
        <v>28</v>
      </c>
      <c r="H6" s="4" t="s">
        <v>28</v>
      </c>
      <c r="I6" s="4" t="s">
        <v>73</v>
      </c>
      <c r="J6" s="4" t="s">
        <v>73</v>
      </c>
      <c r="K6" s="4" t="s">
        <v>73</v>
      </c>
      <c r="L6" s="4" t="s">
        <v>73</v>
      </c>
    </row>
    <row r="7" spans="2:12" ht="12" customHeight="1">
      <c r="B7" s="211" t="s">
        <v>14</v>
      </c>
      <c r="C7" s="212"/>
      <c r="D7" s="39">
        <v>176173</v>
      </c>
      <c r="E7" s="39">
        <v>1810</v>
      </c>
      <c r="F7" s="7">
        <v>41740</v>
      </c>
      <c r="G7" s="7">
        <v>30767</v>
      </c>
      <c r="H7" s="7">
        <v>132623</v>
      </c>
      <c r="I7" s="40">
        <v>1.0273992041913347</v>
      </c>
      <c r="J7" s="41">
        <v>23.692620322069782</v>
      </c>
      <c r="K7" s="41">
        <v>17.46408359964353</v>
      </c>
      <c r="L7" s="42">
        <v>75.27998047373889</v>
      </c>
    </row>
    <row r="8" spans="2:12" ht="12" customHeight="1">
      <c r="B8" s="6"/>
      <c r="C8" s="10">
        <v>19</v>
      </c>
      <c r="D8" s="39">
        <v>189879</v>
      </c>
      <c r="E8" s="39">
        <v>1685</v>
      </c>
      <c r="F8" s="7">
        <v>39874</v>
      </c>
      <c r="G8" s="7">
        <v>30123</v>
      </c>
      <c r="H8" s="7">
        <v>148320</v>
      </c>
      <c r="I8" s="40">
        <v>0.9</v>
      </c>
      <c r="J8" s="41">
        <v>21</v>
      </c>
      <c r="K8" s="41">
        <v>15.9</v>
      </c>
      <c r="L8" s="42">
        <v>78.1</v>
      </c>
    </row>
    <row r="9" spans="2:12" ht="12" customHeight="1">
      <c r="B9" s="6"/>
      <c r="C9" s="10">
        <v>20</v>
      </c>
      <c r="D9" s="39">
        <v>159143</v>
      </c>
      <c r="E9" s="39">
        <v>1720</v>
      </c>
      <c r="F9" s="7">
        <v>26904</v>
      </c>
      <c r="G9" s="7">
        <v>18543</v>
      </c>
      <c r="H9" s="7">
        <v>130519</v>
      </c>
      <c r="I9" s="40">
        <v>1.1</v>
      </c>
      <c r="J9" s="41">
        <v>16.9</v>
      </c>
      <c r="K9" s="41">
        <v>11.7</v>
      </c>
      <c r="L9" s="42">
        <v>82</v>
      </c>
    </row>
    <row r="10" spans="2:12" ht="12" customHeight="1">
      <c r="B10" s="6" t="s">
        <v>74</v>
      </c>
      <c r="C10" s="10">
        <v>21</v>
      </c>
      <c r="D10" s="39">
        <v>109237</v>
      </c>
      <c r="E10" s="39">
        <v>1594</v>
      </c>
      <c r="F10" s="7">
        <v>20673</v>
      </c>
      <c r="G10" s="7">
        <v>13599</v>
      </c>
      <c r="H10" s="7">
        <v>86970</v>
      </c>
      <c r="I10" s="40">
        <v>1.4592125378763607</v>
      </c>
      <c r="J10" s="41">
        <v>18.924906396184443</v>
      </c>
      <c r="K10" s="41">
        <v>12.449078608896254</v>
      </c>
      <c r="L10" s="42">
        <v>79.61588106593919</v>
      </c>
    </row>
    <row r="11" spans="2:12" ht="12" customHeight="1">
      <c r="B11" s="6" t="s">
        <v>74</v>
      </c>
      <c r="C11" s="11">
        <v>22</v>
      </c>
      <c r="D11" s="43">
        <v>123531</v>
      </c>
      <c r="E11" s="43">
        <v>1819</v>
      </c>
      <c r="F11" s="13">
        <v>25037</v>
      </c>
      <c r="G11" s="13">
        <v>17991</v>
      </c>
      <c r="H11" s="13">
        <v>96675</v>
      </c>
      <c r="I11" s="44">
        <v>1.4725048773182439</v>
      </c>
      <c r="J11" s="44">
        <v>20.267787033214336</v>
      </c>
      <c r="K11" s="44">
        <v>14.563955606285061</v>
      </c>
      <c r="L11" s="44">
        <v>78.25970808946742</v>
      </c>
    </row>
    <row r="12" ht="12" customHeight="1">
      <c r="J12" s="45"/>
    </row>
    <row r="13" spans="2:3" ht="12" customHeight="1">
      <c r="B13" s="3" t="s">
        <v>15</v>
      </c>
      <c r="C13" s="3"/>
    </row>
    <row r="14" spans="2:5" ht="12" customHeight="1">
      <c r="B14" s="225" t="s">
        <v>75</v>
      </c>
      <c r="C14" s="226"/>
      <c r="D14" s="226"/>
      <c r="E14" s="226"/>
    </row>
    <row r="15" spans="2:12" ht="12" customHeight="1">
      <c r="B15" s="3"/>
      <c r="H15" s="46"/>
      <c r="I15" s="47"/>
      <c r="J15" s="47"/>
      <c r="K15" s="47"/>
      <c r="L15" s="47"/>
    </row>
    <row r="16" spans="2:12" ht="12" customHeight="1">
      <c r="B16" s="3"/>
      <c r="D16" s="48"/>
      <c r="H16" s="46"/>
      <c r="I16" s="47"/>
      <c r="J16" s="47"/>
      <c r="K16" s="47"/>
      <c r="L16" s="47"/>
    </row>
    <row r="17" spans="9:12" ht="12" customHeight="1">
      <c r="I17" s="47"/>
      <c r="J17" s="47"/>
      <c r="K17" s="47"/>
      <c r="L17" s="47"/>
    </row>
  </sheetData>
  <sheetProtection/>
  <mergeCells count="13">
    <mergeCell ref="E4:E5"/>
    <mergeCell ref="F4:F5"/>
    <mergeCell ref="H4:H5"/>
    <mergeCell ref="I4:I5"/>
    <mergeCell ref="J4:J5"/>
    <mergeCell ref="L4:L5"/>
    <mergeCell ref="B6:C6"/>
    <mergeCell ref="B7:C7"/>
    <mergeCell ref="B14:E14"/>
    <mergeCell ref="B3:C5"/>
    <mergeCell ref="D3:H3"/>
    <mergeCell ref="I3:L3"/>
    <mergeCell ref="D4:D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N27"/>
  <sheetViews>
    <sheetView zoomScalePageLayoutView="0" workbookViewId="0" topLeftCell="A1">
      <selection activeCell="H51" sqref="H51"/>
    </sheetView>
  </sheetViews>
  <sheetFormatPr defaultColWidth="9.00390625" defaultRowHeight="13.5"/>
  <cols>
    <col min="1" max="1" width="2.625" style="1" customWidth="1"/>
    <col min="2" max="2" width="2.75390625" style="1" customWidth="1"/>
    <col min="3" max="3" width="3.50390625" style="1" customWidth="1"/>
    <col min="4" max="4" width="5.25390625" style="1" customWidth="1"/>
    <col min="5" max="12" width="9.875" style="1" customWidth="1"/>
    <col min="13" max="14" width="9.375" style="1" customWidth="1"/>
    <col min="15" max="16384" width="9.00390625" style="1" customWidth="1"/>
  </cols>
  <sheetData>
    <row r="1" spans="2:4" ht="14.25" customHeight="1">
      <c r="B1" s="2" t="s">
        <v>76</v>
      </c>
      <c r="C1" s="2"/>
      <c r="D1" s="2"/>
    </row>
    <row r="2" ht="12" customHeight="1">
      <c r="B2" s="2" t="s">
        <v>77</v>
      </c>
    </row>
    <row r="3" spans="2:12" ht="12" customHeight="1">
      <c r="B3" s="254" t="s">
        <v>78</v>
      </c>
      <c r="C3" s="254"/>
      <c r="D3" s="254"/>
      <c r="E3" s="233" t="s">
        <v>79</v>
      </c>
      <c r="F3" s="233" t="s">
        <v>80</v>
      </c>
      <c r="G3" s="233" t="s">
        <v>81</v>
      </c>
      <c r="H3" s="233" t="s">
        <v>66</v>
      </c>
      <c r="I3" s="233"/>
      <c r="J3" s="233" t="s">
        <v>8</v>
      </c>
      <c r="K3" s="233" t="s">
        <v>82</v>
      </c>
      <c r="L3" s="233"/>
    </row>
    <row r="4" spans="2:12" ht="12" customHeight="1">
      <c r="B4" s="254"/>
      <c r="C4" s="254"/>
      <c r="D4" s="254"/>
      <c r="E4" s="233"/>
      <c r="F4" s="233"/>
      <c r="G4" s="233"/>
      <c r="H4" s="5" t="s">
        <v>25</v>
      </c>
      <c r="I4" s="5" t="s">
        <v>26</v>
      </c>
      <c r="J4" s="233"/>
      <c r="K4" s="5" t="s">
        <v>25</v>
      </c>
      <c r="L4" s="5" t="s">
        <v>26</v>
      </c>
    </row>
    <row r="5" spans="2:12" ht="12" customHeight="1">
      <c r="B5" s="215"/>
      <c r="C5" s="253"/>
      <c r="D5" s="216"/>
      <c r="E5" s="4" t="s">
        <v>28</v>
      </c>
      <c r="F5" s="4" t="s">
        <v>28</v>
      </c>
      <c r="G5" s="4" t="s">
        <v>83</v>
      </c>
      <c r="H5" s="4" t="s">
        <v>28</v>
      </c>
      <c r="I5" s="4" t="s">
        <v>28</v>
      </c>
      <c r="J5" s="4" t="s">
        <v>84</v>
      </c>
      <c r="K5" s="4" t="s">
        <v>28</v>
      </c>
      <c r="L5" s="4" t="s">
        <v>28</v>
      </c>
    </row>
    <row r="6" spans="2:12" ht="12" customHeight="1">
      <c r="B6" s="235" t="s">
        <v>85</v>
      </c>
      <c r="C6" s="224"/>
      <c r="D6" s="236"/>
      <c r="E6" s="7">
        <v>19962</v>
      </c>
      <c r="F6" s="7">
        <v>19444</v>
      </c>
      <c r="G6" s="8">
        <v>54</v>
      </c>
      <c r="H6" s="8">
        <v>48</v>
      </c>
      <c r="I6" s="50" t="s">
        <v>86</v>
      </c>
      <c r="J6" s="51">
        <v>0.888</v>
      </c>
      <c r="K6" s="8">
        <v>46</v>
      </c>
      <c r="L6" s="8">
        <v>5</v>
      </c>
    </row>
    <row r="7" spans="2:12" ht="12" customHeight="1">
      <c r="B7" s="6"/>
      <c r="C7" s="52">
        <v>20</v>
      </c>
      <c r="D7" s="53"/>
      <c r="E7" s="7">
        <v>19722</v>
      </c>
      <c r="F7" s="7">
        <v>19309</v>
      </c>
      <c r="G7" s="8">
        <v>36</v>
      </c>
      <c r="H7" s="8">
        <v>29</v>
      </c>
      <c r="I7" s="50" t="s">
        <v>86</v>
      </c>
      <c r="J7" s="51">
        <v>0.81</v>
      </c>
      <c r="K7" s="8">
        <v>2</v>
      </c>
      <c r="L7" s="8">
        <v>2</v>
      </c>
    </row>
    <row r="8" spans="2:12" ht="12" customHeight="1">
      <c r="B8" s="6"/>
      <c r="C8" s="52">
        <v>21</v>
      </c>
      <c r="D8" s="53"/>
      <c r="E8" s="7">
        <v>19417</v>
      </c>
      <c r="F8" s="7">
        <v>19016</v>
      </c>
      <c r="G8" s="8">
        <v>28</v>
      </c>
      <c r="H8" s="8">
        <v>20</v>
      </c>
      <c r="I8" s="50" t="s">
        <v>86</v>
      </c>
      <c r="J8" s="51">
        <v>0.71</v>
      </c>
      <c r="K8" s="8">
        <v>19</v>
      </c>
      <c r="L8" s="8">
        <v>3</v>
      </c>
    </row>
    <row r="9" spans="2:12" ht="12" customHeight="1">
      <c r="B9" s="6"/>
      <c r="C9" s="52">
        <v>22</v>
      </c>
      <c r="D9" s="54"/>
      <c r="E9" s="7">
        <v>20342</v>
      </c>
      <c r="F9" s="7">
        <v>19948</v>
      </c>
      <c r="G9" s="8">
        <v>68</v>
      </c>
      <c r="H9" s="8">
        <v>18</v>
      </c>
      <c r="I9" s="50" t="s">
        <v>86</v>
      </c>
      <c r="J9" s="51">
        <v>0.2647058823529412</v>
      </c>
      <c r="K9" s="8">
        <v>41</v>
      </c>
      <c r="L9" s="8">
        <v>5</v>
      </c>
    </row>
    <row r="10" spans="2:14" ht="12" customHeight="1">
      <c r="B10" s="6"/>
      <c r="C10" s="55">
        <v>23</v>
      </c>
      <c r="D10" s="54"/>
      <c r="E10" s="56">
        <v>19438</v>
      </c>
      <c r="F10" s="56">
        <v>19077</v>
      </c>
      <c r="G10" s="57">
        <v>38</v>
      </c>
      <c r="H10" s="57">
        <v>11</v>
      </c>
      <c r="I10" s="58" t="s">
        <v>86</v>
      </c>
      <c r="J10" s="59">
        <v>0.2894736842105263</v>
      </c>
      <c r="K10" s="57">
        <v>26</v>
      </c>
      <c r="L10" s="57">
        <v>2</v>
      </c>
      <c r="N10" s="60"/>
    </row>
    <row r="11" ht="12" customHeight="1">
      <c r="J11" s="61"/>
    </row>
    <row r="12" ht="12" customHeight="1">
      <c r="B12" s="3"/>
    </row>
    <row r="13" ht="12" customHeight="1">
      <c r="F13" s="1" t="s">
        <v>89</v>
      </c>
    </row>
    <row r="15" ht="12" customHeight="1">
      <c r="B15" s="2" t="s">
        <v>91</v>
      </c>
    </row>
    <row r="16" spans="2:12" ht="12" customHeight="1">
      <c r="B16" s="254" t="s">
        <v>78</v>
      </c>
      <c r="C16" s="254"/>
      <c r="D16" s="254"/>
      <c r="E16" s="233" t="s">
        <v>79</v>
      </c>
      <c r="F16" s="233" t="s">
        <v>80</v>
      </c>
      <c r="G16" s="233" t="s">
        <v>81</v>
      </c>
      <c r="H16" s="233" t="s">
        <v>66</v>
      </c>
      <c r="I16" s="233"/>
      <c r="J16" s="233" t="s">
        <v>8</v>
      </c>
      <c r="K16" s="233" t="s">
        <v>82</v>
      </c>
      <c r="L16" s="233"/>
    </row>
    <row r="17" spans="2:12" ht="12" customHeight="1">
      <c r="B17" s="254"/>
      <c r="C17" s="254"/>
      <c r="D17" s="254"/>
      <c r="E17" s="233"/>
      <c r="F17" s="233"/>
      <c r="G17" s="233"/>
      <c r="H17" s="5" t="s">
        <v>25</v>
      </c>
      <c r="I17" s="5" t="s">
        <v>26</v>
      </c>
      <c r="J17" s="233"/>
      <c r="K17" s="5" t="s">
        <v>25</v>
      </c>
      <c r="L17" s="5" t="s">
        <v>26</v>
      </c>
    </row>
    <row r="18" spans="2:12" ht="12" customHeight="1">
      <c r="B18" s="215"/>
      <c r="C18" s="253"/>
      <c r="D18" s="216"/>
      <c r="E18" s="4" t="s">
        <v>28</v>
      </c>
      <c r="F18" s="4" t="s">
        <v>28</v>
      </c>
      <c r="G18" s="4" t="s">
        <v>83</v>
      </c>
      <c r="H18" s="4" t="s">
        <v>28</v>
      </c>
      <c r="I18" s="4" t="s">
        <v>28</v>
      </c>
      <c r="J18" s="4" t="s">
        <v>84</v>
      </c>
      <c r="K18" s="4" t="s">
        <v>28</v>
      </c>
      <c r="L18" s="4" t="s">
        <v>28</v>
      </c>
    </row>
    <row r="19" spans="2:12" ht="12" customHeight="1">
      <c r="B19" s="235" t="s">
        <v>85</v>
      </c>
      <c r="C19" s="224"/>
      <c r="D19" s="236"/>
      <c r="E19" s="7">
        <v>18663</v>
      </c>
      <c r="F19" s="7">
        <v>9435</v>
      </c>
      <c r="G19" s="7">
        <v>2917</v>
      </c>
      <c r="H19" s="7">
        <v>5999</v>
      </c>
      <c r="I19" s="62" t="s">
        <v>86</v>
      </c>
      <c r="J19" s="195">
        <v>2.0565</v>
      </c>
      <c r="K19" s="7">
        <v>2914</v>
      </c>
      <c r="L19" s="8">
        <v>339</v>
      </c>
    </row>
    <row r="20" spans="2:12" ht="12" customHeight="1">
      <c r="B20" s="6"/>
      <c r="C20" s="52">
        <v>20</v>
      </c>
      <c r="D20" s="53"/>
      <c r="E20" s="7">
        <v>17532</v>
      </c>
      <c r="F20" s="7">
        <v>9280</v>
      </c>
      <c r="G20" s="7">
        <v>2848</v>
      </c>
      <c r="H20" s="7">
        <v>6075</v>
      </c>
      <c r="I20" s="62" t="s">
        <v>86</v>
      </c>
      <c r="J20" s="195">
        <v>2.133075842696629</v>
      </c>
      <c r="K20" s="7">
        <v>2456</v>
      </c>
      <c r="L20" s="8">
        <v>377</v>
      </c>
    </row>
    <row r="21" spans="2:12" ht="12" customHeight="1">
      <c r="B21" s="6"/>
      <c r="C21" s="52">
        <v>21</v>
      </c>
      <c r="D21" s="53"/>
      <c r="E21" s="7">
        <v>17018</v>
      </c>
      <c r="F21" s="7">
        <v>9175</v>
      </c>
      <c r="G21" s="7">
        <v>2886</v>
      </c>
      <c r="H21" s="7">
        <v>6286</v>
      </c>
      <c r="I21" s="62" t="s">
        <v>86</v>
      </c>
      <c r="J21" s="195">
        <v>2.177754677754678</v>
      </c>
      <c r="K21" s="7">
        <v>2503</v>
      </c>
      <c r="L21" s="8">
        <v>321</v>
      </c>
    </row>
    <row r="22" spans="2:12" ht="12" customHeight="1">
      <c r="B22" s="6"/>
      <c r="C22" s="52">
        <v>22</v>
      </c>
      <c r="D22" s="54"/>
      <c r="E22" s="7">
        <v>17174</v>
      </c>
      <c r="F22" s="7">
        <v>9344</v>
      </c>
      <c r="G22" s="7">
        <v>2481</v>
      </c>
      <c r="H22" s="7">
        <v>3727</v>
      </c>
      <c r="I22" s="62" t="s">
        <v>86</v>
      </c>
      <c r="J22" s="195">
        <v>1.5</v>
      </c>
      <c r="K22" s="7">
        <v>2181</v>
      </c>
      <c r="L22" s="8">
        <v>271</v>
      </c>
    </row>
    <row r="23" spans="2:13" ht="12" customHeight="1">
      <c r="B23" s="6"/>
      <c r="C23" s="55">
        <v>23</v>
      </c>
      <c r="D23" s="54"/>
      <c r="E23" s="56">
        <v>17007</v>
      </c>
      <c r="F23" s="56">
        <v>8921</v>
      </c>
      <c r="G23" s="56">
        <v>2753</v>
      </c>
      <c r="H23" s="56">
        <v>3994</v>
      </c>
      <c r="I23" s="67" t="s">
        <v>86</v>
      </c>
      <c r="J23" s="196">
        <v>1.4507809662186706</v>
      </c>
      <c r="K23" s="56">
        <v>2444</v>
      </c>
      <c r="L23" s="57">
        <v>260</v>
      </c>
      <c r="M23" s="197"/>
    </row>
    <row r="24" ht="12" customHeight="1">
      <c r="J24" s="61"/>
    </row>
    <row r="25" spans="2:4" ht="12" customHeight="1">
      <c r="B25" s="3" t="s">
        <v>15</v>
      </c>
      <c r="C25" s="3"/>
      <c r="D25" s="3"/>
    </row>
    <row r="26" ht="12" customHeight="1">
      <c r="B26" s="3" t="s">
        <v>87</v>
      </c>
    </row>
    <row r="27" ht="12" customHeight="1">
      <c r="B27" s="3" t="s">
        <v>88</v>
      </c>
    </row>
  </sheetData>
  <sheetProtection/>
  <mergeCells count="18">
    <mergeCell ref="K16:L16"/>
    <mergeCell ref="B18:D18"/>
    <mergeCell ref="B19:D19"/>
    <mergeCell ref="B16:D17"/>
    <mergeCell ref="E16:E17"/>
    <mergeCell ref="F16:F17"/>
    <mergeCell ref="G16:G17"/>
    <mergeCell ref="H16:I16"/>
    <mergeCell ref="J16:J17"/>
    <mergeCell ref="K3:L3"/>
    <mergeCell ref="B5:D5"/>
    <mergeCell ref="B6:D6"/>
    <mergeCell ref="B3:D4"/>
    <mergeCell ref="E3:E4"/>
    <mergeCell ref="F3:F4"/>
    <mergeCell ref="G3:G4"/>
    <mergeCell ref="H3:I3"/>
    <mergeCell ref="J3:J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P27"/>
  <sheetViews>
    <sheetView tabSelected="1" zoomScalePageLayoutView="0" workbookViewId="0" topLeftCell="A1">
      <selection activeCell="E36" sqref="E36"/>
    </sheetView>
  </sheetViews>
  <sheetFormatPr defaultColWidth="9.00390625" defaultRowHeight="13.5"/>
  <cols>
    <col min="1" max="1" width="2.625" style="1" customWidth="1"/>
    <col min="2" max="2" width="2.75390625" style="1" customWidth="1"/>
    <col min="3" max="3" width="3.50390625" style="1" customWidth="1"/>
    <col min="4" max="4" width="5.875" style="1" customWidth="1"/>
    <col min="5" max="18" width="7.00390625" style="1" customWidth="1"/>
    <col min="19" max="16384" width="9.00390625" style="1" customWidth="1"/>
  </cols>
  <sheetData>
    <row r="1" spans="2:4" ht="14.25" customHeight="1">
      <c r="B1" s="2" t="s">
        <v>90</v>
      </c>
      <c r="C1" s="2"/>
      <c r="D1" s="2"/>
    </row>
    <row r="2" ht="12" customHeight="1">
      <c r="B2" s="2" t="s">
        <v>77</v>
      </c>
    </row>
    <row r="3" spans="2:16" ht="12" customHeight="1">
      <c r="B3" s="254" t="s">
        <v>78</v>
      </c>
      <c r="C3" s="254"/>
      <c r="D3" s="254"/>
      <c r="E3" s="255" t="s">
        <v>24</v>
      </c>
      <c r="F3" s="255" t="s">
        <v>25</v>
      </c>
      <c r="G3" s="246" t="s">
        <v>26</v>
      </c>
      <c r="H3" s="257"/>
      <c r="I3" s="257"/>
      <c r="J3" s="257"/>
      <c r="K3" s="257"/>
      <c r="L3" s="257"/>
      <c r="M3" s="257"/>
      <c r="N3" s="257"/>
      <c r="O3" s="257"/>
      <c r="P3" s="247"/>
    </row>
    <row r="4" spans="2:16" ht="12" customHeight="1">
      <c r="B4" s="254"/>
      <c r="C4" s="254"/>
      <c r="D4" s="254"/>
      <c r="E4" s="256"/>
      <c r="F4" s="256"/>
      <c r="G4" s="5" t="s">
        <v>41</v>
      </c>
      <c r="H4" s="5" t="s">
        <v>52</v>
      </c>
      <c r="I4" s="5" t="s">
        <v>49</v>
      </c>
      <c r="J4" s="5" t="s">
        <v>48</v>
      </c>
      <c r="K4" s="5" t="s">
        <v>53</v>
      </c>
      <c r="L4" s="5" t="s">
        <v>92</v>
      </c>
      <c r="M4" s="5" t="s">
        <v>57</v>
      </c>
      <c r="N4" s="5" t="s">
        <v>58</v>
      </c>
      <c r="O4" s="5" t="s">
        <v>93</v>
      </c>
      <c r="P4" s="5" t="s">
        <v>59</v>
      </c>
    </row>
    <row r="5" spans="2:16" ht="12" customHeight="1">
      <c r="B5" s="215"/>
      <c r="C5" s="253"/>
      <c r="D5" s="216"/>
      <c r="E5" s="4" t="s">
        <v>28</v>
      </c>
      <c r="F5" s="4" t="s">
        <v>28</v>
      </c>
      <c r="G5" s="4" t="s">
        <v>28</v>
      </c>
      <c r="H5" s="4" t="s">
        <v>28</v>
      </c>
      <c r="I5" s="4" t="s">
        <v>28</v>
      </c>
      <c r="J5" s="4" t="s">
        <v>28</v>
      </c>
      <c r="K5" s="4" t="s">
        <v>28</v>
      </c>
      <c r="L5" s="4" t="s">
        <v>28</v>
      </c>
      <c r="M5" s="4" t="s">
        <v>28</v>
      </c>
      <c r="N5" s="4" t="s">
        <v>28</v>
      </c>
      <c r="O5" s="4" t="s">
        <v>28</v>
      </c>
      <c r="P5" s="4" t="s">
        <v>28</v>
      </c>
    </row>
    <row r="6" spans="2:16" ht="12" customHeight="1">
      <c r="B6" s="235" t="s">
        <v>85</v>
      </c>
      <c r="C6" s="224"/>
      <c r="D6" s="236"/>
      <c r="E6" s="8">
        <v>51</v>
      </c>
      <c r="F6" s="8">
        <v>46</v>
      </c>
      <c r="G6" s="8">
        <v>5</v>
      </c>
      <c r="H6" s="8">
        <v>3</v>
      </c>
      <c r="I6" s="50" t="s">
        <v>86</v>
      </c>
      <c r="J6" s="50" t="s">
        <v>86</v>
      </c>
      <c r="K6" s="50" t="s">
        <v>86</v>
      </c>
      <c r="L6" s="50" t="s">
        <v>86</v>
      </c>
      <c r="M6" s="50" t="s">
        <v>86</v>
      </c>
      <c r="N6" s="50" t="s">
        <v>86</v>
      </c>
      <c r="O6" s="50" t="s">
        <v>86</v>
      </c>
      <c r="P6" s="50">
        <v>2</v>
      </c>
    </row>
    <row r="7" spans="2:16" ht="12" customHeight="1">
      <c r="B7" s="6"/>
      <c r="C7" s="52">
        <v>20</v>
      </c>
      <c r="D7" s="53"/>
      <c r="E7" s="8">
        <v>29</v>
      </c>
      <c r="F7" s="8">
        <v>27</v>
      </c>
      <c r="G7" s="8">
        <v>2</v>
      </c>
      <c r="H7" s="8">
        <v>2</v>
      </c>
      <c r="I7" s="50" t="s">
        <v>86</v>
      </c>
      <c r="J7" s="50" t="s">
        <v>86</v>
      </c>
      <c r="K7" s="50" t="s">
        <v>86</v>
      </c>
      <c r="L7" s="50" t="s">
        <v>86</v>
      </c>
      <c r="M7" s="50" t="s">
        <v>86</v>
      </c>
      <c r="N7" s="50" t="s">
        <v>86</v>
      </c>
      <c r="O7" s="50" t="s">
        <v>86</v>
      </c>
      <c r="P7" s="50" t="s">
        <v>86</v>
      </c>
    </row>
    <row r="8" spans="2:16" ht="12" customHeight="1">
      <c r="B8" s="6"/>
      <c r="C8" s="52">
        <v>21</v>
      </c>
      <c r="D8" s="53"/>
      <c r="E8" s="8">
        <v>22</v>
      </c>
      <c r="F8" s="8">
        <v>19</v>
      </c>
      <c r="G8" s="8">
        <v>3</v>
      </c>
      <c r="H8" s="8">
        <v>3</v>
      </c>
      <c r="I8" s="50" t="s">
        <v>86</v>
      </c>
      <c r="J8" s="50" t="s">
        <v>86</v>
      </c>
      <c r="K8" s="58" t="s">
        <v>86</v>
      </c>
      <c r="L8" s="58" t="s">
        <v>86</v>
      </c>
      <c r="M8" s="58" t="s">
        <v>86</v>
      </c>
      <c r="N8" s="58" t="s">
        <v>86</v>
      </c>
      <c r="O8" s="58" t="s">
        <v>86</v>
      </c>
      <c r="P8" s="58" t="s">
        <v>305</v>
      </c>
    </row>
    <row r="9" spans="2:16" ht="12" customHeight="1">
      <c r="B9" s="63"/>
      <c r="C9" s="52">
        <v>22</v>
      </c>
      <c r="D9" s="54"/>
      <c r="E9" s="8">
        <v>46</v>
      </c>
      <c r="F9" s="8">
        <v>41</v>
      </c>
      <c r="G9" s="8">
        <v>5</v>
      </c>
      <c r="H9" s="8">
        <v>4</v>
      </c>
      <c r="I9" s="50">
        <v>1</v>
      </c>
      <c r="J9" s="50" t="s">
        <v>86</v>
      </c>
      <c r="K9" s="50" t="s">
        <v>86</v>
      </c>
      <c r="L9" s="50" t="s">
        <v>86</v>
      </c>
      <c r="M9" s="50" t="s">
        <v>86</v>
      </c>
      <c r="N9" s="50" t="s">
        <v>86</v>
      </c>
      <c r="O9" s="50" t="s">
        <v>86</v>
      </c>
      <c r="P9" s="50" t="s">
        <v>86</v>
      </c>
    </row>
    <row r="10" spans="2:16" s="82" customFormat="1" ht="12" customHeight="1">
      <c r="B10" s="63"/>
      <c r="C10" s="55">
        <v>23</v>
      </c>
      <c r="D10" s="206"/>
      <c r="E10" s="64">
        <f>F10+G10</f>
        <v>28</v>
      </c>
      <c r="F10" s="64">
        <v>26</v>
      </c>
      <c r="G10" s="207">
        <f>SUM(H10:P10)</f>
        <v>2</v>
      </c>
      <c r="H10" s="64">
        <v>2</v>
      </c>
      <c r="I10" s="208" t="s">
        <v>305</v>
      </c>
      <c r="J10" s="208" t="s">
        <v>305</v>
      </c>
      <c r="K10" s="208" t="s">
        <v>305</v>
      </c>
      <c r="L10" s="208" t="s">
        <v>305</v>
      </c>
      <c r="M10" s="208" t="s">
        <v>305</v>
      </c>
      <c r="N10" s="208" t="s">
        <v>305</v>
      </c>
      <c r="O10" s="208" t="s">
        <v>305</v>
      </c>
      <c r="P10" s="208" t="s">
        <v>305</v>
      </c>
    </row>
    <row r="11" spans="2:16" ht="12" customHeight="1">
      <c r="B11" s="203"/>
      <c r="C11" s="204"/>
      <c r="D11" s="205"/>
      <c r="E11" s="198"/>
      <c r="F11" s="198"/>
      <c r="G11" s="199"/>
      <c r="H11" s="199"/>
      <c r="I11" s="199"/>
      <c r="J11" s="199"/>
      <c r="K11" s="199"/>
      <c r="L11" s="199"/>
      <c r="M11" s="200"/>
      <c r="N11" s="199"/>
      <c r="O11" s="201"/>
      <c r="P11" s="202"/>
    </row>
    <row r="12" ht="12" customHeight="1"/>
    <row r="15" ht="12" customHeight="1">
      <c r="B15" s="2" t="s">
        <v>91</v>
      </c>
    </row>
    <row r="16" spans="2:16" ht="12" customHeight="1">
      <c r="B16" s="254" t="s">
        <v>78</v>
      </c>
      <c r="C16" s="254"/>
      <c r="D16" s="254"/>
      <c r="E16" s="255" t="s">
        <v>24</v>
      </c>
      <c r="F16" s="255" t="s">
        <v>25</v>
      </c>
      <c r="G16" s="246" t="s">
        <v>26</v>
      </c>
      <c r="H16" s="257"/>
      <c r="I16" s="257"/>
      <c r="J16" s="257"/>
      <c r="K16" s="257"/>
      <c r="L16" s="257"/>
      <c r="M16" s="257"/>
      <c r="N16" s="257"/>
      <c r="O16" s="257"/>
      <c r="P16" s="247"/>
    </row>
    <row r="17" spans="2:16" ht="12" customHeight="1">
      <c r="B17" s="254"/>
      <c r="C17" s="254"/>
      <c r="D17" s="254"/>
      <c r="E17" s="256"/>
      <c r="F17" s="256"/>
      <c r="G17" s="5" t="s">
        <v>41</v>
      </c>
      <c r="H17" s="5" t="s">
        <v>52</v>
      </c>
      <c r="I17" s="5" t="s">
        <v>49</v>
      </c>
      <c r="J17" s="5" t="s">
        <v>48</v>
      </c>
      <c r="K17" s="5" t="s">
        <v>53</v>
      </c>
      <c r="L17" s="5" t="s">
        <v>92</v>
      </c>
      <c r="M17" s="5" t="s">
        <v>57</v>
      </c>
      <c r="N17" s="5" t="s">
        <v>58</v>
      </c>
      <c r="O17" s="5" t="s">
        <v>93</v>
      </c>
      <c r="P17" s="5" t="s">
        <v>59</v>
      </c>
    </row>
    <row r="18" spans="2:16" ht="12" customHeight="1">
      <c r="B18" s="215"/>
      <c r="C18" s="253"/>
      <c r="D18" s="216"/>
      <c r="E18" s="4" t="s">
        <v>28</v>
      </c>
      <c r="F18" s="4" t="s">
        <v>28</v>
      </c>
      <c r="G18" s="4" t="s">
        <v>28</v>
      </c>
      <c r="H18" s="4" t="s">
        <v>28</v>
      </c>
      <c r="I18" s="4" t="s">
        <v>28</v>
      </c>
      <c r="J18" s="4" t="s">
        <v>28</v>
      </c>
      <c r="K18" s="4" t="s">
        <v>28</v>
      </c>
      <c r="L18" s="4" t="s">
        <v>28</v>
      </c>
      <c r="M18" s="4" t="s">
        <v>28</v>
      </c>
      <c r="N18" s="4" t="s">
        <v>28</v>
      </c>
      <c r="O18" s="4" t="s">
        <v>28</v>
      </c>
      <c r="P18" s="4" t="s">
        <v>28</v>
      </c>
    </row>
    <row r="19" spans="2:16" ht="12" customHeight="1">
      <c r="B19" s="235" t="s">
        <v>85</v>
      </c>
      <c r="C19" s="224"/>
      <c r="D19" s="236"/>
      <c r="E19" s="7">
        <v>2914</v>
      </c>
      <c r="F19" s="7">
        <v>2575</v>
      </c>
      <c r="G19" s="8">
        <v>339</v>
      </c>
      <c r="H19" s="8">
        <v>125</v>
      </c>
      <c r="I19" s="8">
        <v>100</v>
      </c>
      <c r="J19" s="8">
        <v>44</v>
      </c>
      <c r="K19" s="8">
        <v>11</v>
      </c>
      <c r="L19" s="8">
        <v>12</v>
      </c>
      <c r="M19" s="50">
        <v>3</v>
      </c>
      <c r="N19" s="8">
        <v>7</v>
      </c>
      <c r="O19" s="50">
        <v>3</v>
      </c>
      <c r="P19" s="8">
        <v>34</v>
      </c>
    </row>
    <row r="20" spans="2:16" ht="12" customHeight="1">
      <c r="B20" s="6"/>
      <c r="C20" s="52">
        <v>20</v>
      </c>
      <c r="D20" s="53"/>
      <c r="E20" s="7">
        <v>2833</v>
      </c>
      <c r="F20" s="7">
        <v>2456</v>
      </c>
      <c r="G20" s="8">
        <v>377</v>
      </c>
      <c r="H20" s="8">
        <v>163</v>
      </c>
      <c r="I20" s="8">
        <v>102</v>
      </c>
      <c r="J20" s="8">
        <v>33</v>
      </c>
      <c r="K20" s="8">
        <v>16</v>
      </c>
      <c r="L20" s="8">
        <v>9</v>
      </c>
      <c r="M20" s="50">
        <v>3</v>
      </c>
      <c r="N20" s="8">
        <v>6</v>
      </c>
      <c r="O20" s="50">
        <v>2</v>
      </c>
      <c r="P20" s="62">
        <v>43</v>
      </c>
    </row>
    <row r="21" spans="2:16" ht="12" customHeight="1">
      <c r="B21" s="6"/>
      <c r="C21" s="52">
        <v>21</v>
      </c>
      <c r="D21" s="53"/>
      <c r="E21" s="7">
        <v>2824</v>
      </c>
      <c r="F21" s="7">
        <v>2503</v>
      </c>
      <c r="G21" s="8">
        <v>321</v>
      </c>
      <c r="H21" s="8">
        <v>126</v>
      </c>
      <c r="I21" s="8">
        <v>106</v>
      </c>
      <c r="J21" s="8">
        <v>24</v>
      </c>
      <c r="K21" s="8">
        <v>12</v>
      </c>
      <c r="L21" s="8">
        <v>15</v>
      </c>
      <c r="M21" s="50">
        <v>1</v>
      </c>
      <c r="N21" s="8">
        <v>5</v>
      </c>
      <c r="O21" s="50">
        <v>2</v>
      </c>
      <c r="P21" s="62">
        <v>30</v>
      </c>
    </row>
    <row r="22" spans="2:16" ht="12" customHeight="1">
      <c r="B22" s="63"/>
      <c r="C22" s="52">
        <v>22</v>
      </c>
      <c r="D22" s="54"/>
      <c r="E22" s="7">
        <v>2452</v>
      </c>
      <c r="F22" s="7">
        <v>2181</v>
      </c>
      <c r="G22" s="8">
        <v>271</v>
      </c>
      <c r="H22" s="8">
        <v>103</v>
      </c>
      <c r="I22" s="8">
        <v>94</v>
      </c>
      <c r="J22" s="8">
        <v>31</v>
      </c>
      <c r="K22" s="8">
        <v>5</v>
      </c>
      <c r="L22" s="8">
        <v>5</v>
      </c>
      <c r="M22" s="50">
        <v>1</v>
      </c>
      <c r="N22" s="8">
        <v>6</v>
      </c>
      <c r="O22" s="50" t="s">
        <v>86</v>
      </c>
      <c r="P22" s="62">
        <v>24</v>
      </c>
    </row>
    <row r="23" spans="2:16" ht="12" customHeight="1">
      <c r="B23" s="63"/>
      <c r="C23" s="55">
        <v>23</v>
      </c>
      <c r="D23" s="54"/>
      <c r="E23" s="56">
        <f>F23+G23</f>
        <v>2704</v>
      </c>
      <c r="F23" s="56">
        <v>2444</v>
      </c>
      <c r="G23" s="64">
        <f>SUM(H23:P23)</f>
        <v>260</v>
      </c>
      <c r="H23" s="64">
        <v>90</v>
      </c>
      <c r="I23" s="64">
        <v>87</v>
      </c>
      <c r="J23" s="64">
        <v>32</v>
      </c>
      <c r="K23" s="64">
        <v>9</v>
      </c>
      <c r="L23" s="64">
        <v>5</v>
      </c>
      <c r="M23" s="65">
        <v>1</v>
      </c>
      <c r="N23" s="64">
        <v>1</v>
      </c>
      <c r="O23" s="66">
        <v>3</v>
      </c>
      <c r="P23" s="67">
        <v>32</v>
      </c>
    </row>
    <row r="26" spans="2:4" ht="12" customHeight="1">
      <c r="B26" s="3" t="s">
        <v>15</v>
      </c>
      <c r="C26" s="3"/>
      <c r="D26" s="3"/>
    </row>
    <row r="27" spans="2:8" ht="12" customHeight="1">
      <c r="B27" s="225" t="s">
        <v>306</v>
      </c>
      <c r="C27" s="226"/>
      <c r="D27" s="226"/>
      <c r="E27" s="226"/>
      <c r="F27" s="226"/>
      <c r="G27" s="226"/>
      <c r="H27" s="226"/>
    </row>
  </sheetData>
  <sheetProtection/>
  <mergeCells count="13">
    <mergeCell ref="B27:H27"/>
    <mergeCell ref="B18:D18"/>
    <mergeCell ref="B19:D19"/>
    <mergeCell ref="B16:D17"/>
    <mergeCell ref="E16:E17"/>
    <mergeCell ref="F16:F17"/>
    <mergeCell ref="G16:P16"/>
    <mergeCell ref="B3:D4"/>
    <mergeCell ref="E3:E4"/>
    <mergeCell ref="F3:F4"/>
    <mergeCell ref="G3:P3"/>
    <mergeCell ref="B5:D5"/>
    <mergeCell ref="B6:D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R32"/>
  <sheetViews>
    <sheetView zoomScalePageLayoutView="0" workbookViewId="0" topLeftCell="A1">
      <selection activeCell="B48" sqref="B48"/>
    </sheetView>
  </sheetViews>
  <sheetFormatPr defaultColWidth="9.00390625" defaultRowHeight="13.5"/>
  <cols>
    <col min="1" max="1" width="2.625" style="1" customWidth="1"/>
    <col min="2" max="2" width="22.875" style="1" customWidth="1"/>
    <col min="3" max="3" width="7.625" style="1" customWidth="1"/>
    <col min="4" max="4" width="8.625" style="1" customWidth="1"/>
    <col min="5" max="7" width="7.625" style="1" customWidth="1"/>
    <col min="8" max="8" width="8.625" style="1" customWidth="1"/>
    <col min="9" max="9" width="7.625" style="1" customWidth="1"/>
    <col min="10" max="10" width="8.625" style="1" customWidth="1"/>
    <col min="11" max="11" width="7.625" style="1" customWidth="1"/>
    <col min="12" max="12" width="8.625" style="1" customWidth="1"/>
    <col min="13" max="16" width="7.625" style="1" customWidth="1"/>
    <col min="17" max="16384" width="9.00390625" style="1" customWidth="1"/>
  </cols>
  <sheetData>
    <row r="1" ht="14.25" customHeight="1">
      <c r="B1" s="2" t="s">
        <v>94</v>
      </c>
    </row>
    <row r="2" ht="12" customHeight="1"/>
    <row r="3" spans="2:16" ht="12" customHeight="1">
      <c r="B3" s="260" t="s">
        <v>95</v>
      </c>
      <c r="C3" s="233" t="s">
        <v>24</v>
      </c>
      <c r="D3" s="233"/>
      <c r="E3" s="233" t="s">
        <v>96</v>
      </c>
      <c r="F3" s="233"/>
      <c r="G3" s="233" t="s">
        <v>97</v>
      </c>
      <c r="H3" s="233"/>
      <c r="I3" s="233" t="s">
        <v>98</v>
      </c>
      <c r="J3" s="233"/>
      <c r="K3" s="233" t="s">
        <v>99</v>
      </c>
      <c r="L3" s="233"/>
      <c r="M3" s="233" t="s">
        <v>100</v>
      </c>
      <c r="N3" s="233"/>
      <c r="O3" s="233" t="s">
        <v>101</v>
      </c>
      <c r="P3" s="233"/>
    </row>
    <row r="4" spans="2:16" ht="12" customHeight="1">
      <c r="B4" s="261"/>
      <c r="C4" s="258" t="s">
        <v>102</v>
      </c>
      <c r="D4" s="258" t="s">
        <v>103</v>
      </c>
      <c r="E4" s="258" t="s">
        <v>102</v>
      </c>
      <c r="F4" s="258" t="s">
        <v>103</v>
      </c>
      <c r="G4" s="258" t="s">
        <v>102</v>
      </c>
      <c r="H4" s="258" t="s">
        <v>103</v>
      </c>
      <c r="I4" s="258" t="s">
        <v>102</v>
      </c>
      <c r="J4" s="258" t="s">
        <v>103</v>
      </c>
      <c r="K4" s="258" t="s">
        <v>102</v>
      </c>
      <c r="L4" s="258" t="s">
        <v>103</v>
      </c>
      <c r="M4" s="258" t="s">
        <v>102</v>
      </c>
      <c r="N4" s="258" t="s">
        <v>103</v>
      </c>
      <c r="O4" s="258" t="s">
        <v>102</v>
      </c>
      <c r="P4" s="258" t="s">
        <v>103</v>
      </c>
    </row>
    <row r="5" spans="2:16" ht="12" customHeight="1">
      <c r="B5" s="262"/>
      <c r="C5" s="258"/>
      <c r="D5" s="258"/>
      <c r="E5" s="258"/>
      <c r="F5" s="258"/>
      <c r="G5" s="258"/>
      <c r="H5" s="258"/>
      <c r="I5" s="258"/>
      <c r="J5" s="258"/>
      <c r="K5" s="258"/>
      <c r="L5" s="258"/>
      <c r="M5" s="258"/>
      <c r="N5" s="258"/>
      <c r="O5" s="258"/>
      <c r="P5" s="258"/>
    </row>
    <row r="6" spans="2:16" ht="12" customHeight="1">
      <c r="B6" s="68"/>
      <c r="C6" s="69"/>
      <c r="D6" s="69" t="s">
        <v>28</v>
      </c>
      <c r="E6" s="69"/>
      <c r="F6" s="69" t="s">
        <v>28</v>
      </c>
      <c r="G6" s="69"/>
      <c r="H6" s="69" t="s">
        <v>28</v>
      </c>
      <c r="I6" s="69"/>
      <c r="J6" s="69" t="s">
        <v>28</v>
      </c>
      <c r="K6" s="69"/>
      <c r="L6" s="69" t="s">
        <v>28</v>
      </c>
      <c r="M6" s="69"/>
      <c r="N6" s="69" t="s">
        <v>28</v>
      </c>
      <c r="O6" s="69"/>
      <c r="P6" s="69" t="s">
        <v>28</v>
      </c>
    </row>
    <row r="7" spans="2:16" ht="12" customHeight="1">
      <c r="B7" s="70" t="s">
        <v>104</v>
      </c>
      <c r="C7" s="71">
        <v>29029</v>
      </c>
      <c r="D7" s="71">
        <v>529194</v>
      </c>
      <c r="E7" s="71">
        <v>16638</v>
      </c>
      <c r="F7" s="71">
        <v>29748</v>
      </c>
      <c r="G7" s="71">
        <v>9523</v>
      </c>
      <c r="H7" s="71">
        <v>107781</v>
      </c>
      <c r="I7" s="71">
        <v>1999</v>
      </c>
      <c r="J7" s="71">
        <v>103311</v>
      </c>
      <c r="K7" s="71">
        <v>770</v>
      </c>
      <c r="L7" s="71">
        <v>155770</v>
      </c>
      <c r="M7" s="71">
        <v>71</v>
      </c>
      <c r="N7" s="71">
        <v>45545</v>
      </c>
      <c r="O7" s="71">
        <v>28</v>
      </c>
      <c r="P7" s="71">
        <v>87039</v>
      </c>
    </row>
    <row r="8" spans="2:18" s="72" customFormat="1" ht="12" customHeight="1">
      <c r="B8" s="73" t="s">
        <v>105</v>
      </c>
      <c r="C8" s="38">
        <v>29156</v>
      </c>
      <c r="D8" s="38">
        <v>545160</v>
      </c>
      <c r="E8" s="38">
        <v>16638</v>
      </c>
      <c r="F8" s="38">
        <v>29882</v>
      </c>
      <c r="G8" s="38">
        <v>9564</v>
      </c>
      <c r="H8" s="38">
        <v>108922</v>
      </c>
      <c r="I8" s="38">
        <v>2062</v>
      </c>
      <c r="J8" s="38">
        <v>107045</v>
      </c>
      <c r="K8" s="38">
        <v>787</v>
      </c>
      <c r="L8" s="38">
        <v>159337</v>
      </c>
      <c r="M8" s="38">
        <v>75</v>
      </c>
      <c r="N8" s="38">
        <v>49412</v>
      </c>
      <c r="O8" s="38">
        <v>30</v>
      </c>
      <c r="P8" s="38">
        <v>90562</v>
      </c>
      <c r="Q8" s="74"/>
      <c r="R8" s="74"/>
    </row>
    <row r="9" spans="2:18" ht="12" customHeight="1">
      <c r="B9" s="75" t="s">
        <v>106</v>
      </c>
      <c r="C9" s="25">
        <v>279</v>
      </c>
      <c r="D9" s="25">
        <v>1920</v>
      </c>
      <c r="E9" s="25">
        <v>170</v>
      </c>
      <c r="F9" s="25">
        <v>307</v>
      </c>
      <c r="G9" s="25">
        <v>97</v>
      </c>
      <c r="H9" s="25">
        <v>1080</v>
      </c>
      <c r="I9" s="25">
        <v>11</v>
      </c>
      <c r="J9" s="25">
        <v>423</v>
      </c>
      <c r="K9" s="25">
        <v>1</v>
      </c>
      <c r="L9" s="25">
        <v>110</v>
      </c>
      <c r="M9" s="25" t="s">
        <v>107</v>
      </c>
      <c r="N9" s="25" t="s">
        <v>107</v>
      </c>
      <c r="O9" s="25" t="s">
        <v>107</v>
      </c>
      <c r="P9" s="25" t="s">
        <v>107</v>
      </c>
      <c r="Q9" s="74"/>
      <c r="R9" s="74"/>
    </row>
    <row r="10" spans="2:18" ht="12" customHeight="1">
      <c r="B10" s="75" t="s">
        <v>108</v>
      </c>
      <c r="C10" s="25">
        <v>9</v>
      </c>
      <c r="D10" s="25">
        <v>29</v>
      </c>
      <c r="E10" s="25">
        <v>8</v>
      </c>
      <c r="F10" s="25">
        <v>20</v>
      </c>
      <c r="G10" s="25">
        <v>1</v>
      </c>
      <c r="H10" s="25">
        <v>9</v>
      </c>
      <c r="I10" s="25" t="s">
        <v>107</v>
      </c>
      <c r="J10" s="25" t="s">
        <v>107</v>
      </c>
      <c r="K10" s="25" t="s">
        <v>107</v>
      </c>
      <c r="L10" s="25" t="s">
        <v>107</v>
      </c>
      <c r="M10" s="25" t="s">
        <v>107</v>
      </c>
      <c r="N10" s="25" t="s">
        <v>107</v>
      </c>
      <c r="O10" s="25" t="s">
        <v>107</v>
      </c>
      <c r="P10" s="25" t="s">
        <v>107</v>
      </c>
      <c r="Q10" s="74"/>
      <c r="R10" s="74"/>
    </row>
    <row r="11" spans="2:18" ht="12" customHeight="1">
      <c r="B11" s="75" t="s">
        <v>109</v>
      </c>
      <c r="C11" s="25">
        <v>37</v>
      </c>
      <c r="D11" s="25">
        <v>366</v>
      </c>
      <c r="E11" s="25">
        <v>18</v>
      </c>
      <c r="F11" s="25">
        <v>42</v>
      </c>
      <c r="G11" s="25">
        <v>17</v>
      </c>
      <c r="H11" s="25">
        <v>229</v>
      </c>
      <c r="I11" s="25">
        <v>2</v>
      </c>
      <c r="J11" s="25">
        <v>95</v>
      </c>
      <c r="K11" s="25" t="s">
        <v>107</v>
      </c>
      <c r="L11" s="25" t="s">
        <v>107</v>
      </c>
      <c r="M11" s="25" t="s">
        <v>107</v>
      </c>
      <c r="N11" s="25" t="s">
        <v>107</v>
      </c>
      <c r="O11" s="25" t="s">
        <v>107</v>
      </c>
      <c r="P11" s="25" t="s">
        <v>107</v>
      </c>
      <c r="Q11" s="74"/>
      <c r="R11" s="74"/>
    </row>
    <row r="12" spans="2:18" ht="12" customHeight="1">
      <c r="B12" s="75" t="s">
        <v>110</v>
      </c>
      <c r="C12" s="25">
        <v>4035</v>
      </c>
      <c r="D12" s="25">
        <v>25207</v>
      </c>
      <c r="E12" s="25">
        <v>2745</v>
      </c>
      <c r="F12" s="25">
        <v>4857</v>
      </c>
      <c r="G12" s="25">
        <v>1190</v>
      </c>
      <c r="H12" s="25">
        <v>12043</v>
      </c>
      <c r="I12" s="25">
        <v>86</v>
      </c>
      <c r="J12" s="25">
        <v>4145</v>
      </c>
      <c r="K12" s="25">
        <v>12</v>
      </c>
      <c r="L12" s="25">
        <v>2416</v>
      </c>
      <c r="M12" s="25">
        <v>1</v>
      </c>
      <c r="N12" s="25">
        <v>567</v>
      </c>
      <c r="O12" s="25">
        <v>1</v>
      </c>
      <c r="P12" s="25">
        <v>1179</v>
      </c>
      <c r="Q12" s="74"/>
      <c r="R12" s="74"/>
    </row>
    <row r="13" spans="2:18" ht="12" customHeight="1">
      <c r="B13" s="75" t="s">
        <v>111</v>
      </c>
      <c r="C13" s="25">
        <v>6440</v>
      </c>
      <c r="D13" s="25">
        <v>181583</v>
      </c>
      <c r="E13" s="25">
        <v>3004</v>
      </c>
      <c r="F13" s="25">
        <v>5111</v>
      </c>
      <c r="G13" s="25">
        <v>2390</v>
      </c>
      <c r="H13" s="25">
        <v>28936</v>
      </c>
      <c r="I13" s="25">
        <v>696</v>
      </c>
      <c r="J13" s="25">
        <v>35779</v>
      </c>
      <c r="K13" s="25">
        <v>307</v>
      </c>
      <c r="L13" s="25">
        <v>60175</v>
      </c>
      <c r="M13" s="25">
        <v>30</v>
      </c>
      <c r="N13" s="25">
        <v>20384</v>
      </c>
      <c r="O13" s="25">
        <v>13</v>
      </c>
      <c r="P13" s="25">
        <v>31198</v>
      </c>
      <c r="Q13" s="74"/>
      <c r="R13" s="74"/>
    </row>
    <row r="14" spans="2:18" ht="12" customHeight="1">
      <c r="B14" s="76" t="s">
        <v>112</v>
      </c>
      <c r="C14" s="25">
        <v>34</v>
      </c>
      <c r="D14" s="25">
        <v>2503</v>
      </c>
      <c r="E14" s="25">
        <v>16</v>
      </c>
      <c r="F14" s="25">
        <v>28</v>
      </c>
      <c r="G14" s="25">
        <v>13</v>
      </c>
      <c r="H14" s="25">
        <v>244</v>
      </c>
      <c r="I14" s="25">
        <v>4</v>
      </c>
      <c r="J14" s="25">
        <v>246</v>
      </c>
      <c r="K14" s="25" t="s">
        <v>107</v>
      </c>
      <c r="L14" s="25" t="s">
        <v>107</v>
      </c>
      <c r="M14" s="25" t="s">
        <v>107</v>
      </c>
      <c r="N14" s="25" t="s">
        <v>107</v>
      </c>
      <c r="O14" s="25">
        <v>1</v>
      </c>
      <c r="P14" s="25">
        <v>1985</v>
      </c>
      <c r="Q14" s="74"/>
      <c r="R14" s="74"/>
    </row>
    <row r="15" spans="2:18" ht="12" customHeight="1">
      <c r="B15" s="76" t="s">
        <v>113</v>
      </c>
      <c r="C15" s="25">
        <v>358</v>
      </c>
      <c r="D15" s="25">
        <v>8230</v>
      </c>
      <c r="E15" s="25">
        <v>187</v>
      </c>
      <c r="F15" s="25">
        <v>321</v>
      </c>
      <c r="G15" s="25">
        <v>125</v>
      </c>
      <c r="H15" s="25">
        <v>1448</v>
      </c>
      <c r="I15" s="25">
        <v>24</v>
      </c>
      <c r="J15" s="25">
        <v>1164</v>
      </c>
      <c r="K15" s="25">
        <v>20</v>
      </c>
      <c r="L15" s="25">
        <v>4031</v>
      </c>
      <c r="M15" s="25">
        <v>2</v>
      </c>
      <c r="N15" s="25">
        <v>1266</v>
      </c>
      <c r="O15" s="25" t="s">
        <v>107</v>
      </c>
      <c r="P15" s="25" t="s">
        <v>107</v>
      </c>
      <c r="Q15" s="74"/>
      <c r="R15" s="74"/>
    </row>
    <row r="16" spans="2:18" ht="12" customHeight="1">
      <c r="B16" s="77" t="s">
        <v>114</v>
      </c>
      <c r="C16" s="25">
        <v>1189</v>
      </c>
      <c r="D16" s="25">
        <v>34658</v>
      </c>
      <c r="E16" s="25">
        <v>376</v>
      </c>
      <c r="F16" s="25">
        <v>714</v>
      </c>
      <c r="G16" s="25">
        <v>545</v>
      </c>
      <c r="H16" s="25">
        <v>7307</v>
      </c>
      <c r="I16" s="25">
        <v>213</v>
      </c>
      <c r="J16" s="25">
        <v>11189</v>
      </c>
      <c r="K16" s="25">
        <v>52</v>
      </c>
      <c r="L16" s="25">
        <v>10011</v>
      </c>
      <c r="M16" s="25">
        <v>1</v>
      </c>
      <c r="N16" s="25">
        <v>832</v>
      </c>
      <c r="O16" s="25">
        <v>2</v>
      </c>
      <c r="P16" s="25">
        <v>4605</v>
      </c>
      <c r="Q16" s="74"/>
      <c r="R16" s="74"/>
    </row>
    <row r="17" spans="2:18" ht="12" customHeight="1">
      <c r="B17" s="77" t="s">
        <v>115</v>
      </c>
      <c r="C17" s="25">
        <v>4875</v>
      </c>
      <c r="D17" s="25">
        <v>101024</v>
      </c>
      <c r="E17" s="25">
        <v>3039</v>
      </c>
      <c r="F17" s="25">
        <v>5197</v>
      </c>
      <c r="G17" s="25">
        <v>1497</v>
      </c>
      <c r="H17" s="25">
        <v>16450</v>
      </c>
      <c r="I17" s="25">
        <v>233</v>
      </c>
      <c r="J17" s="25">
        <v>11815</v>
      </c>
      <c r="K17" s="25">
        <v>87</v>
      </c>
      <c r="L17" s="25">
        <v>18864</v>
      </c>
      <c r="M17" s="25">
        <v>13</v>
      </c>
      <c r="N17" s="25">
        <v>8212</v>
      </c>
      <c r="O17" s="25">
        <v>6</v>
      </c>
      <c r="P17" s="25">
        <v>40486</v>
      </c>
      <c r="Q17" s="74"/>
      <c r="R17" s="74"/>
    </row>
    <row r="18" spans="2:18" ht="12" customHeight="1">
      <c r="B18" s="77" t="s">
        <v>116</v>
      </c>
      <c r="C18" s="25">
        <v>353</v>
      </c>
      <c r="D18" s="25">
        <v>15447</v>
      </c>
      <c r="E18" s="25">
        <v>160</v>
      </c>
      <c r="F18" s="25">
        <v>287</v>
      </c>
      <c r="G18" s="25">
        <v>124</v>
      </c>
      <c r="H18" s="25">
        <v>1945</v>
      </c>
      <c r="I18" s="25">
        <v>43</v>
      </c>
      <c r="J18" s="25">
        <v>2145</v>
      </c>
      <c r="K18" s="25">
        <v>20</v>
      </c>
      <c r="L18" s="25">
        <v>5554</v>
      </c>
      <c r="M18" s="25">
        <v>3</v>
      </c>
      <c r="N18" s="25">
        <v>1616</v>
      </c>
      <c r="O18" s="25">
        <v>3</v>
      </c>
      <c r="P18" s="25">
        <v>3900</v>
      </c>
      <c r="Q18" s="74"/>
      <c r="R18" s="74"/>
    </row>
    <row r="19" spans="2:18" ht="12" customHeight="1">
      <c r="B19" s="77" t="s">
        <v>117</v>
      </c>
      <c r="C19" s="25">
        <v>441</v>
      </c>
      <c r="D19" s="25">
        <v>3803</v>
      </c>
      <c r="E19" s="25">
        <v>324</v>
      </c>
      <c r="F19" s="25">
        <v>543</v>
      </c>
      <c r="G19" s="25">
        <v>92</v>
      </c>
      <c r="H19" s="25">
        <v>982</v>
      </c>
      <c r="I19" s="25">
        <v>18</v>
      </c>
      <c r="J19" s="25">
        <v>1016</v>
      </c>
      <c r="K19" s="25">
        <v>7</v>
      </c>
      <c r="L19" s="25">
        <v>1262</v>
      </c>
      <c r="M19" s="25" t="s">
        <v>107</v>
      </c>
      <c r="N19" s="25" t="s">
        <v>107</v>
      </c>
      <c r="O19" s="25" t="s">
        <v>107</v>
      </c>
      <c r="P19" s="25" t="s">
        <v>107</v>
      </c>
      <c r="Q19" s="74"/>
      <c r="R19" s="74"/>
    </row>
    <row r="20" spans="2:18" ht="12" customHeight="1">
      <c r="B20" s="78" t="s">
        <v>118</v>
      </c>
      <c r="C20" s="25">
        <v>1631</v>
      </c>
      <c r="D20" s="25">
        <v>13752</v>
      </c>
      <c r="E20" s="25">
        <v>1147</v>
      </c>
      <c r="F20" s="25">
        <v>2019</v>
      </c>
      <c r="G20" s="25">
        <v>403</v>
      </c>
      <c r="H20" s="25">
        <v>4226</v>
      </c>
      <c r="I20" s="25">
        <v>59</v>
      </c>
      <c r="J20" s="25">
        <v>3223</v>
      </c>
      <c r="K20" s="25">
        <v>22</v>
      </c>
      <c r="L20" s="25">
        <v>4284</v>
      </c>
      <c r="M20" s="25" t="s">
        <v>107</v>
      </c>
      <c r="N20" s="25" t="s">
        <v>107</v>
      </c>
      <c r="O20" s="25" t="s">
        <v>107</v>
      </c>
      <c r="P20" s="25" t="s">
        <v>107</v>
      </c>
      <c r="Q20" s="74"/>
      <c r="R20" s="74"/>
    </row>
    <row r="21" spans="2:18" ht="12" customHeight="1">
      <c r="B21" s="75" t="s">
        <v>119</v>
      </c>
      <c r="C21" s="25">
        <v>1071</v>
      </c>
      <c r="D21" s="25">
        <v>10055</v>
      </c>
      <c r="E21" s="25">
        <v>737</v>
      </c>
      <c r="F21" s="25">
        <v>1116</v>
      </c>
      <c r="G21" s="25">
        <v>258</v>
      </c>
      <c r="H21" s="25">
        <v>3023</v>
      </c>
      <c r="I21" s="25">
        <v>61</v>
      </c>
      <c r="J21" s="25">
        <v>3258</v>
      </c>
      <c r="K21" s="25">
        <v>15</v>
      </c>
      <c r="L21" s="25">
        <v>2658</v>
      </c>
      <c r="M21" s="25" t="s">
        <v>107</v>
      </c>
      <c r="N21" s="25" t="s">
        <v>107</v>
      </c>
      <c r="O21" s="25" t="s">
        <v>107</v>
      </c>
      <c r="P21" s="25" t="s">
        <v>107</v>
      </c>
      <c r="Q21" s="74"/>
      <c r="R21" s="74"/>
    </row>
    <row r="22" spans="2:18" ht="12" customHeight="1">
      <c r="B22" s="75" t="s">
        <v>120</v>
      </c>
      <c r="C22" s="25">
        <v>1055</v>
      </c>
      <c r="D22" s="25">
        <v>12979</v>
      </c>
      <c r="E22" s="25">
        <v>651</v>
      </c>
      <c r="F22" s="25">
        <v>1115</v>
      </c>
      <c r="G22" s="25">
        <v>323</v>
      </c>
      <c r="H22" s="25">
        <v>3707</v>
      </c>
      <c r="I22" s="25">
        <v>67</v>
      </c>
      <c r="J22" s="25">
        <v>3414</v>
      </c>
      <c r="K22" s="25">
        <v>12</v>
      </c>
      <c r="L22" s="25">
        <v>2305</v>
      </c>
      <c r="M22" s="25">
        <v>1</v>
      </c>
      <c r="N22" s="25">
        <v>809</v>
      </c>
      <c r="O22" s="25">
        <v>1</v>
      </c>
      <c r="P22" s="25">
        <v>1629</v>
      </c>
      <c r="Q22" s="74"/>
      <c r="R22" s="74"/>
    </row>
    <row r="23" spans="2:18" ht="12" customHeight="1">
      <c r="B23" s="77" t="s">
        <v>121</v>
      </c>
      <c r="C23" s="25">
        <v>501</v>
      </c>
      <c r="D23" s="25">
        <v>10941</v>
      </c>
      <c r="E23" s="25">
        <v>229</v>
      </c>
      <c r="F23" s="25">
        <v>401</v>
      </c>
      <c r="G23" s="25">
        <v>218</v>
      </c>
      <c r="H23" s="25">
        <v>2799</v>
      </c>
      <c r="I23" s="25">
        <v>36</v>
      </c>
      <c r="J23" s="25">
        <v>1970</v>
      </c>
      <c r="K23" s="25">
        <v>16</v>
      </c>
      <c r="L23" s="25">
        <v>2907</v>
      </c>
      <c r="M23" s="25">
        <v>1</v>
      </c>
      <c r="N23" s="25">
        <v>877</v>
      </c>
      <c r="O23" s="25">
        <v>1</v>
      </c>
      <c r="P23" s="25">
        <v>1987</v>
      </c>
      <c r="Q23" s="74"/>
      <c r="R23" s="74"/>
    </row>
    <row r="24" spans="2:18" ht="12" customHeight="1">
      <c r="B24" s="77" t="s">
        <v>122</v>
      </c>
      <c r="C24" s="25">
        <v>3419</v>
      </c>
      <c r="D24" s="25">
        <v>66047</v>
      </c>
      <c r="E24" s="25">
        <v>1709</v>
      </c>
      <c r="F24" s="25">
        <v>3950</v>
      </c>
      <c r="G24" s="25">
        <v>1276</v>
      </c>
      <c r="H24" s="25">
        <v>13843</v>
      </c>
      <c r="I24" s="25">
        <v>303</v>
      </c>
      <c r="J24" s="25">
        <v>16479</v>
      </c>
      <c r="K24" s="25">
        <v>120</v>
      </c>
      <c r="L24" s="25">
        <v>24860</v>
      </c>
      <c r="M24" s="25">
        <v>10</v>
      </c>
      <c r="N24" s="25">
        <v>5855</v>
      </c>
      <c r="O24" s="25">
        <v>1</v>
      </c>
      <c r="P24" s="25">
        <v>1060</v>
      </c>
      <c r="Q24" s="74"/>
      <c r="R24" s="74"/>
    </row>
    <row r="25" spans="2:18" ht="12" customHeight="1">
      <c r="B25" s="75" t="s">
        <v>123</v>
      </c>
      <c r="C25" s="25">
        <v>503</v>
      </c>
      <c r="D25" s="25">
        <v>9108</v>
      </c>
      <c r="E25" s="25">
        <v>294</v>
      </c>
      <c r="F25" s="25">
        <v>722</v>
      </c>
      <c r="G25" s="25">
        <v>171</v>
      </c>
      <c r="H25" s="25">
        <v>1554</v>
      </c>
      <c r="I25" s="25">
        <v>16</v>
      </c>
      <c r="J25" s="25">
        <v>764</v>
      </c>
      <c r="K25" s="25">
        <v>18</v>
      </c>
      <c r="L25" s="25">
        <v>3934</v>
      </c>
      <c r="M25" s="25">
        <v>4</v>
      </c>
      <c r="N25" s="25">
        <v>2134</v>
      </c>
      <c r="O25" s="25" t="s">
        <v>107</v>
      </c>
      <c r="P25" s="25" t="s">
        <v>107</v>
      </c>
      <c r="Q25" s="74"/>
      <c r="R25" s="74"/>
    </row>
    <row r="26" spans="2:18" ht="12" customHeight="1">
      <c r="B26" s="75" t="s">
        <v>124</v>
      </c>
      <c r="C26" s="25">
        <v>2526</v>
      </c>
      <c r="D26" s="25">
        <v>37330</v>
      </c>
      <c r="E26" s="25">
        <v>1588</v>
      </c>
      <c r="F26" s="25">
        <v>2742</v>
      </c>
      <c r="G26" s="25">
        <v>713</v>
      </c>
      <c r="H26" s="25">
        <v>7875</v>
      </c>
      <c r="I26" s="25">
        <v>164</v>
      </c>
      <c r="J26" s="25">
        <v>8392</v>
      </c>
      <c r="K26" s="25">
        <v>53</v>
      </c>
      <c r="L26" s="25">
        <v>10428</v>
      </c>
      <c r="M26" s="25">
        <v>7</v>
      </c>
      <c r="N26" s="25">
        <v>5360</v>
      </c>
      <c r="O26" s="25">
        <v>1</v>
      </c>
      <c r="P26" s="25">
        <v>2533</v>
      </c>
      <c r="Q26" s="74"/>
      <c r="R26" s="74"/>
    </row>
    <row r="27" spans="2:18" ht="12" customHeight="1">
      <c r="B27" s="75" t="s">
        <v>125</v>
      </c>
      <c r="C27" s="25">
        <v>299</v>
      </c>
      <c r="D27" s="25">
        <v>9222</v>
      </c>
      <c r="E27" s="25">
        <v>177</v>
      </c>
      <c r="F27" s="25">
        <v>312</v>
      </c>
      <c r="G27" s="25">
        <v>73</v>
      </c>
      <c r="H27" s="25">
        <v>823</v>
      </c>
      <c r="I27" s="25">
        <v>24</v>
      </c>
      <c r="J27" s="25">
        <v>1436</v>
      </c>
      <c r="K27" s="25">
        <v>23</v>
      </c>
      <c r="L27" s="25">
        <v>5151</v>
      </c>
      <c r="M27" s="25">
        <v>2</v>
      </c>
      <c r="N27" s="25">
        <v>1500</v>
      </c>
      <c r="O27" s="25" t="s">
        <v>107</v>
      </c>
      <c r="P27" s="25" t="s">
        <v>107</v>
      </c>
      <c r="Q27" s="74"/>
      <c r="R27" s="74"/>
    </row>
    <row r="28" spans="2:18" ht="12" customHeight="1">
      <c r="B28" s="75" t="s">
        <v>126</v>
      </c>
      <c r="C28" s="25">
        <v>101</v>
      </c>
      <c r="D28" s="25">
        <v>956</v>
      </c>
      <c r="E28" s="25">
        <v>59</v>
      </c>
      <c r="F28" s="25">
        <v>78</v>
      </c>
      <c r="G28" s="25">
        <v>38</v>
      </c>
      <c r="H28" s="25">
        <v>399</v>
      </c>
      <c r="I28" s="25">
        <v>2</v>
      </c>
      <c r="J28" s="25">
        <v>92</v>
      </c>
      <c r="K28" s="25">
        <v>2</v>
      </c>
      <c r="L28" s="25">
        <v>387</v>
      </c>
      <c r="M28" s="25" t="s">
        <v>107</v>
      </c>
      <c r="N28" s="25" t="s">
        <v>107</v>
      </c>
      <c r="O28" s="25" t="s">
        <v>107</v>
      </c>
      <c r="P28" s="25" t="s">
        <v>107</v>
      </c>
      <c r="Q28" s="74"/>
      <c r="R28" s="74"/>
    </row>
    <row r="29" spans="2:18" ht="12" customHeight="1">
      <c r="B29" s="3" t="s">
        <v>15</v>
      </c>
      <c r="C29" s="30"/>
      <c r="D29" s="30"/>
      <c r="E29" s="30"/>
      <c r="F29" s="30"/>
      <c r="G29" s="30"/>
      <c r="H29" s="30"/>
      <c r="I29" s="30"/>
      <c r="J29" s="30"/>
      <c r="K29" s="30"/>
      <c r="L29" s="30"/>
      <c r="M29" s="30"/>
      <c r="N29" s="30"/>
      <c r="O29" s="30"/>
      <c r="P29" s="30"/>
      <c r="Q29" s="79"/>
      <c r="R29" s="79"/>
    </row>
    <row r="30" spans="2:16" ht="12" customHeight="1">
      <c r="B30" s="3"/>
      <c r="C30" s="259"/>
      <c r="D30" s="259"/>
      <c r="E30" s="259"/>
      <c r="F30" s="259"/>
      <c r="G30" s="259"/>
      <c r="H30" s="259"/>
      <c r="I30" s="259"/>
      <c r="J30" s="259"/>
      <c r="K30" s="259"/>
      <c r="L30" s="259"/>
      <c r="M30" s="259"/>
      <c r="N30" s="259"/>
      <c r="O30" s="259"/>
      <c r="P30" s="259"/>
    </row>
    <row r="31" spans="2:16" ht="12" customHeight="1">
      <c r="B31" s="3"/>
      <c r="C31" s="259"/>
      <c r="D31" s="259"/>
      <c r="E31" s="259"/>
      <c r="F31" s="259"/>
      <c r="G31" s="259"/>
      <c r="H31" s="259"/>
      <c r="I31" s="259"/>
      <c r="J31" s="259"/>
      <c r="K31" s="259"/>
      <c r="L31" s="259"/>
      <c r="M31" s="259"/>
      <c r="N31" s="259"/>
      <c r="O31" s="80"/>
      <c r="P31" s="80"/>
    </row>
    <row r="32" spans="3:16" ht="12" customHeight="1">
      <c r="C32" s="30"/>
      <c r="D32" s="30"/>
      <c r="E32" s="30"/>
      <c r="F32" s="30"/>
      <c r="G32" s="30"/>
      <c r="H32" s="30"/>
      <c r="I32" s="30"/>
      <c r="J32" s="30"/>
      <c r="K32" s="30"/>
      <c r="L32" s="30"/>
      <c r="M32" s="30"/>
      <c r="N32" s="30"/>
      <c r="O32" s="30"/>
      <c r="P32" s="30"/>
    </row>
  </sheetData>
  <sheetProtection/>
  <mergeCells count="24">
    <mergeCell ref="B3:B5"/>
    <mergeCell ref="C3:D3"/>
    <mergeCell ref="E3:F3"/>
    <mergeCell ref="G3:H3"/>
    <mergeCell ref="I3:J3"/>
    <mergeCell ref="K3:L3"/>
    <mergeCell ref="K4:K5"/>
    <mergeCell ref="L4:L5"/>
    <mergeCell ref="M3:N3"/>
    <mergeCell ref="O3:P3"/>
    <mergeCell ref="C4:C5"/>
    <mergeCell ref="D4:D5"/>
    <mergeCell ref="E4:E5"/>
    <mergeCell ref="F4:F5"/>
    <mergeCell ref="G4:G5"/>
    <mergeCell ref="H4:H5"/>
    <mergeCell ref="I4:I5"/>
    <mergeCell ref="J4:J5"/>
    <mergeCell ref="M4:M5"/>
    <mergeCell ref="N4:N5"/>
    <mergeCell ref="O4:O5"/>
    <mergeCell ref="P4:P5"/>
    <mergeCell ref="C30:P30"/>
    <mergeCell ref="C31:N3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P39"/>
  <sheetViews>
    <sheetView zoomScalePageLayoutView="0" workbookViewId="0" topLeftCell="A1">
      <selection activeCell="I49" sqref="I49"/>
    </sheetView>
  </sheetViews>
  <sheetFormatPr defaultColWidth="9.00390625" defaultRowHeight="12" customHeight="1"/>
  <cols>
    <col min="1" max="1" width="2.625" style="1" customWidth="1"/>
    <col min="2" max="2" width="4.875" style="1" customWidth="1"/>
    <col min="3" max="4" width="2.625" style="1" customWidth="1"/>
    <col min="5" max="5" width="1.875" style="1" customWidth="1"/>
    <col min="6" max="6" width="7.625" style="1" customWidth="1"/>
    <col min="7" max="7" width="10.625" style="1" customWidth="1"/>
    <col min="8" max="8" width="7.625" style="1" customWidth="1"/>
    <col min="9" max="9" width="11.625" style="1" customWidth="1"/>
    <col min="10" max="10" width="7.625" style="1" customWidth="1"/>
    <col min="11" max="11" width="11.625" style="1" customWidth="1"/>
    <col min="12" max="12" width="7.625" style="1" customWidth="1"/>
    <col min="13" max="13" width="11.625" style="1" customWidth="1"/>
    <col min="14" max="14" width="7.625" style="1" customWidth="1"/>
    <col min="15" max="15" width="11.625" style="1" customWidth="1"/>
    <col min="16" max="16" width="10.625" style="1" customWidth="1"/>
    <col min="17" max="17" width="1.00390625" style="1" customWidth="1"/>
    <col min="18" max="16384" width="9.00390625" style="1" customWidth="1"/>
  </cols>
  <sheetData>
    <row r="1" spans="2:5" ht="14.25" customHeight="1">
      <c r="B1" s="2" t="s">
        <v>127</v>
      </c>
      <c r="C1" s="2"/>
      <c r="D1" s="2"/>
      <c r="E1" s="2"/>
    </row>
    <row r="3" spans="2:16" ht="12" customHeight="1">
      <c r="B3" s="281" t="s">
        <v>17</v>
      </c>
      <c r="C3" s="282"/>
      <c r="D3" s="282"/>
      <c r="E3" s="283"/>
      <c r="F3" s="290" t="s">
        <v>24</v>
      </c>
      <c r="G3" s="291"/>
      <c r="H3" s="246" t="s">
        <v>128</v>
      </c>
      <c r="I3" s="257"/>
      <c r="J3" s="257"/>
      <c r="K3" s="257"/>
      <c r="L3" s="257"/>
      <c r="M3" s="247"/>
      <c r="N3" s="294" t="s">
        <v>129</v>
      </c>
      <c r="O3" s="295"/>
      <c r="P3" s="255" t="s">
        <v>130</v>
      </c>
    </row>
    <row r="4" spans="2:16" ht="12" customHeight="1">
      <c r="B4" s="284"/>
      <c r="C4" s="285"/>
      <c r="D4" s="285"/>
      <c r="E4" s="286"/>
      <c r="F4" s="292"/>
      <c r="G4" s="293"/>
      <c r="H4" s="246" t="s">
        <v>131</v>
      </c>
      <c r="I4" s="247"/>
      <c r="J4" s="246" t="s">
        <v>132</v>
      </c>
      <c r="K4" s="247"/>
      <c r="L4" s="246" t="s">
        <v>133</v>
      </c>
      <c r="M4" s="247"/>
      <c r="N4" s="296"/>
      <c r="O4" s="297"/>
      <c r="P4" s="298"/>
    </row>
    <row r="5" spans="2:16" ht="12" customHeight="1">
      <c r="B5" s="287"/>
      <c r="C5" s="288"/>
      <c r="D5" s="288"/>
      <c r="E5" s="289"/>
      <c r="F5" s="5" t="s">
        <v>134</v>
      </c>
      <c r="G5" s="5" t="s">
        <v>135</v>
      </c>
      <c r="H5" s="5" t="s">
        <v>134</v>
      </c>
      <c r="I5" s="5" t="s">
        <v>136</v>
      </c>
      <c r="J5" s="5" t="s">
        <v>134</v>
      </c>
      <c r="K5" s="5" t="s">
        <v>136</v>
      </c>
      <c r="L5" s="5" t="s">
        <v>134</v>
      </c>
      <c r="M5" s="5" t="s">
        <v>136</v>
      </c>
      <c r="N5" s="5" t="s">
        <v>134</v>
      </c>
      <c r="O5" s="5" t="s">
        <v>135</v>
      </c>
      <c r="P5" s="256"/>
    </row>
    <row r="6" spans="2:16" ht="12" customHeight="1">
      <c r="B6" s="32"/>
      <c r="C6" s="81"/>
      <c r="D6" s="81"/>
      <c r="E6" s="33"/>
      <c r="F6" s="4" t="s">
        <v>83</v>
      </c>
      <c r="G6" s="4" t="s">
        <v>28</v>
      </c>
      <c r="H6" s="4" t="s">
        <v>83</v>
      </c>
      <c r="I6" s="4" t="s">
        <v>28</v>
      </c>
      <c r="J6" s="4" t="s">
        <v>83</v>
      </c>
      <c r="K6" s="4" t="s">
        <v>28</v>
      </c>
      <c r="L6" s="4" t="s">
        <v>83</v>
      </c>
      <c r="M6" s="4" t="s">
        <v>28</v>
      </c>
      <c r="N6" s="4" t="s">
        <v>83</v>
      </c>
      <c r="O6" s="4" t="s">
        <v>28</v>
      </c>
      <c r="P6" s="50" t="s">
        <v>137</v>
      </c>
    </row>
    <row r="7" spans="2:16" ht="12" customHeight="1">
      <c r="B7" s="275" t="s">
        <v>138</v>
      </c>
      <c r="C7" s="276"/>
      <c r="D7" s="276"/>
      <c r="E7" s="277"/>
      <c r="F7" s="265">
        <v>3</v>
      </c>
      <c r="G7" s="265">
        <v>344</v>
      </c>
      <c r="H7" s="265" t="s">
        <v>47</v>
      </c>
      <c r="I7" s="265" t="s">
        <v>47</v>
      </c>
      <c r="J7" s="265" t="s">
        <v>47</v>
      </c>
      <c r="K7" s="265" t="s">
        <v>47</v>
      </c>
      <c r="L7" s="265" t="s">
        <v>47</v>
      </c>
      <c r="M7" s="265" t="s">
        <v>47</v>
      </c>
      <c r="N7" s="265">
        <v>3</v>
      </c>
      <c r="O7" s="265">
        <v>344</v>
      </c>
      <c r="P7" s="265" t="s">
        <v>47</v>
      </c>
    </row>
    <row r="8" spans="2:16" ht="12" customHeight="1">
      <c r="B8" s="278"/>
      <c r="C8" s="279"/>
      <c r="D8" s="279"/>
      <c r="E8" s="280"/>
      <c r="F8" s="266"/>
      <c r="G8" s="266"/>
      <c r="H8" s="266"/>
      <c r="I8" s="266"/>
      <c r="J8" s="266"/>
      <c r="K8" s="266"/>
      <c r="L8" s="266"/>
      <c r="M8" s="266"/>
      <c r="N8" s="266"/>
      <c r="O8" s="266"/>
      <c r="P8" s="266"/>
    </row>
    <row r="9" spans="2:16" s="82" customFormat="1" ht="12" customHeight="1">
      <c r="B9" s="269" t="s">
        <v>104</v>
      </c>
      <c r="C9" s="270"/>
      <c r="D9" s="270"/>
      <c r="E9" s="271"/>
      <c r="F9" s="267">
        <v>1</v>
      </c>
      <c r="G9" s="267">
        <v>1</v>
      </c>
      <c r="H9" s="265" t="s">
        <v>47</v>
      </c>
      <c r="I9" s="265" t="s">
        <v>47</v>
      </c>
      <c r="J9" s="265" t="s">
        <v>47</v>
      </c>
      <c r="K9" s="265" t="s">
        <v>47</v>
      </c>
      <c r="L9" s="265" t="s">
        <v>47</v>
      </c>
      <c r="M9" s="265" t="s">
        <v>47</v>
      </c>
      <c r="N9" s="267">
        <v>1</v>
      </c>
      <c r="O9" s="267">
        <v>1</v>
      </c>
      <c r="P9" s="265" t="s">
        <v>47</v>
      </c>
    </row>
    <row r="10" spans="2:16" s="82" customFormat="1" ht="12" customHeight="1">
      <c r="B10" s="272"/>
      <c r="C10" s="273"/>
      <c r="D10" s="273"/>
      <c r="E10" s="274"/>
      <c r="F10" s="268"/>
      <c r="G10" s="268"/>
      <c r="H10" s="266"/>
      <c r="I10" s="266"/>
      <c r="J10" s="266"/>
      <c r="K10" s="266"/>
      <c r="L10" s="266"/>
      <c r="M10" s="266"/>
      <c r="N10" s="268"/>
      <c r="O10" s="268"/>
      <c r="P10" s="266"/>
    </row>
    <row r="11" spans="2:16" ht="12" customHeight="1">
      <c r="B11" s="83"/>
      <c r="C11" s="263" t="s">
        <v>139</v>
      </c>
      <c r="D11" s="263" t="s">
        <v>17</v>
      </c>
      <c r="E11" s="85"/>
      <c r="F11" s="86" t="s">
        <v>140</v>
      </c>
      <c r="G11" s="86" t="s">
        <v>140</v>
      </c>
      <c r="H11" s="86" t="s">
        <v>140</v>
      </c>
      <c r="I11" s="86" t="s">
        <v>140</v>
      </c>
      <c r="J11" s="86" t="s">
        <v>140</v>
      </c>
      <c r="K11" s="86" t="s">
        <v>140</v>
      </c>
      <c r="L11" s="86" t="s">
        <v>140</v>
      </c>
      <c r="M11" s="86" t="s">
        <v>140</v>
      </c>
      <c r="N11" s="86" t="s">
        <v>140</v>
      </c>
      <c r="O11" s="86" t="s">
        <v>140</v>
      </c>
      <c r="P11" s="86" t="s">
        <v>140</v>
      </c>
    </row>
    <row r="12" spans="2:16" ht="12" customHeight="1">
      <c r="B12" s="87"/>
      <c r="C12" s="264"/>
      <c r="D12" s="264"/>
      <c r="E12" s="89"/>
      <c r="F12" s="86" t="s">
        <v>140</v>
      </c>
      <c r="G12" s="86" t="s">
        <v>140</v>
      </c>
      <c r="H12" s="86" t="s">
        <v>140</v>
      </c>
      <c r="I12" s="86" t="s">
        <v>140</v>
      </c>
      <c r="J12" s="86" t="s">
        <v>140</v>
      </c>
      <c r="K12" s="86" t="s">
        <v>140</v>
      </c>
      <c r="L12" s="86" t="s">
        <v>140</v>
      </c>
      <c r="M12" s="86" t="s">
        <v>140</v>
      </c>
      <c r="N12" s="86" t="s">
        <v>140</v>
      </c>
      <c r="O12" s="86" t="s">
        <v>140</v>
      </c>
      <c r="P12" s="86" t="s">
        <v>140</v>
      </c>
    </row>
    <row r="13" spans="2:16" ht="12" customHeight="1">
      <c r="B13" s="83"/>
      <c r="C13" s="263" t="s">
        <v>141</v>
      </c>
      <c r="D13" s="84"/>
      <c r="E13" s="90"/>
      <c r="F13" s="86" t="s">
        <v>140</v>
      </c>
      <c r="G13" s="86" t="s">
        <v>140</v>
      </c>
      <c r="H13" s="86" t="s">
        <v>140</v>
      </c>
      <c r="I13" s="86" t="s">
        <v>140</v>
      </c>
      <c r="J13" s="86" t="s">
        <v>140</v>
      </c>
      <c r="K13" s="86" t="s">
        <v>140</v>
      </c>
      <c r="L13" s="86" t="s">
        <v>140</v>
      </c>
      <c r="M13" s="86" t="s">
        <v>140</v>
      </c>
      <c r="N13" s="86" t="s">
        <v>140</v>
      </c>
      <c r="O13" s="86" t="s">
        <v>140</v>
      </c>
      <c r="P13" s="86" t="s">
        <v>140</v>
      </c>
    </row>
    <row r="14" spans="2:16" ht="12" customHeight="1">
      <c r="B14" s="87"/>
      <c r="C14" s="264"/>
      <c r="D14" s="88"/>
      <c r="E14" s="91"/>
      <c r="F14" s="86" t="s">
        <v>140</v>
      </c>
      <c r="G14" s="86" t="s">
        <v>140</v>
      </c>
      <c r="H14" s="86" t="s">
        <v>140</v>
      </c>
      <c r="I14" s="86" t="s">
        <v>140</v>
      </c>
      <c r="J14" s="86" t="s">
        <v>140</v>
      </c>
      <c r="K14" s="86" t="s">
        <v>140</v>
      </c>
      <c r="L14" s="86" t="s">
        <v>140</v>
      </c>
      <c r="M14" s="86" t="s">
        <v>140</v>
      </c>
      <c r="N14" s="86" t="s">
        <v>140</v>
      </c>
      <c r="O14" s="86" t="s">
        <v>140</v>
      </c>
      <c r="P14" s="86" t="s">
        <v>140</v>
      </c>
    </row>
    <row r="15" spans="2:16" ht="12" customHeight="1">
      <c r="B15" s="83"/>
      <c r="C15" s="263" t="s">
        <v>142</v>
      </c>
      <c r="D15" s="84"/>
      <c r="E15" s="90"/>
      <c r="F15" s="86" t="s">
        <v>140</v>
      </c>
      <c r="G15" s="86" t="s">
        <v>140</v>
      </c>
      <c r="H15" s="86" t="s">
        <v>140</v>
      </c>
      <c r="I15" s="86" t="s">
        <v>140</v>
      </c>
      <c r="J15" s="86" t="s">
        <v>140</v>
      </c>
      <c r="K15" s="86" t="s">
        <v>140</v>
      </c>
      <c r="L15" s="86" t="s">
        <v>140</v>
      </c>
      <c r="M15" s="86" t="s">
        <v>140</v>
      </c>
      <c r="N15" s="86" t="s">
        <v>140</v>
      </c>
      <c r="O15" s="86" t="s">
        <v>140</v>
      </c>
      <c r="P15" s="86" t="s">
        <v>140</v>
      </c>
    </row>
    <row r="16" spans="2:16" ht="12" customHeight="1">
      <c r="B16" s="87"/>
      <c r="C16" s="264"/>
      <c r="D16" s="88"/>
      <c r="E16" s="91"/>
      <c r="F16" s="86" t="s">
        <v>140</v>
      </c>
      <c r="G16" s="86" t="s">
        <v>140</v>
      </c>
      <c r="H16" s="86" t="s">
        <v>140</v>
      </c>
      <c r="I16" s="86" t="s">
        <v>140</v>
      </c>
      <c r="J16" s="86" t="s">
        <v>140</v>
      </c>
      <c r="K16" s="86" t="s">
        <v>140</v>
      </c>
      <c r="L16" s="86" t="s">
        <v>140</v>
      </c>
      <c r="M16" s="86" t="s">
        <v>140</v>
      </c>
      <c r="N16" s="86" t="s">
        <v>140</v>
      </c>
      <c r="O16" s="86" t="s">
        <v>140</v>
      </c>
      <c r="P16" s="86" t="s">
        <v>140</v>
      </c>
    </row>
    <row r="17" spans="2:16" ht="12" customHeight="1">
      <c r="B17" s="83"/>
      <c r="C17" s="263" t="s">
        <v>143</v>
      </c>
      <c r="D17" s="84"/>
      <c r="E17" s="90"/>
      <c r="F17" s="86" t="s">
        <v>140</v>
      </c>
      <c r="G17" s="86" t="s">
        <v>140</v>
      </c>
      <c r="H17" s="86" t="s">
        <v>140</v>
      </c>
      <c r="I17" s="86" t="s">
        <v>140</v>
      </c>
      <c r="J17" s="86" t="s">
        <v>140</v>
      </c>
      <c r="K17" s="86" t="s">
        <v>140</v>
      </c>
      <c r="L17" s="86" t="s">
        <v>140</v>
      </c>
      <c r="M17" s="86" t="s">
        <v>140</v>
      </c>
      <c r="N17" s="86" t="s">
        <v>140</v>
      </c>
      <c r="O17" s="86" t="s">
        <v>140</v>
      </c>
      <c r="P17" s="86" t="s">
        <v>140</v>
      </c>
    </row>
    <row r="18" spans="2:16" ht="12" customHeight="1">
      <c r="B18" s="87"/>
      <c r="C18" s="264"/>
      <c r="D18" s="88"/>
      <c r="E18" s="91"/>
      <c r="F18" s="86" t="s">
        <v>140</v>
      </c>
      <c r="G18" s="86" t="s">
        <v>140</v>
      </c>
      <c r="H18" s="86" t="s">
        <v>140</v>
      </c>
      <c r="I18" s="86" t="s">
        <v>140</v>
      </c>
      <c r="J18" s="86" t="s">
        <v>140</v>
      </c>
      <c r="K18" s="86" t="s">
        <v>140</v>
      </c>
      <c r="L18" s="86" t="s">
        <v>140</v>
      </c>
      <c r="M18" s="86" t="s">
        <v>140</v>
      </c>
      <c r="N18" s="86" t="s">
        <v>140</v>
      </c>
      <c r="O18" s="86" t="s">
        <v>140</v>
      </c>
      <c r="P18" s="86" t="s">
        <v>140</v>
      </c>
    </row>
    <row r="19" spans="2:16" ht="12" customHeight="1">
      <c r="B19" s="83"/>
      <c r="C19" s="263" t="s">
        <v>144</v>
      </c>
      <c r="D19" s="84"/>
      <c r="E19" s="90"/>
      <c r="F19" s="86" t="s">
        <v>140</v>
      </c>
      <c r="G19" s="86" t="s">
        <v>140</v>
      </c>
      <c r="H19" s="86" t="s">
        <v>140</v>
      </c>
      <c r="I19" s="86" t="s">
        <v>140</v>
      </c>
      <c r="J19" s="86" t="s">
        <v>140</v>
      </c>
      <c r="K19" s="86" t="s">
        <v>140</v>
      </c>
      <c r="L19" s="86" t="s">
        <v>140</v>
      </c>
      <c r="M19" s="86" t="s">
        <v>140</v>
      </c>
      <c r="N19" s="86" t="s">
        <v>140</v>
      </c>
      <c r="O19" s="86" t="s">
        <v>140</v>
      </c>
      <c r="P19" s="86" t="s">
        <v>140</v>
      </c>
    </row>
    <row r="20" spans="2:16" ht="12" customHeight="1">
      <c r="B20" s="87"/>
      <c r="C20" s="264"/>
      <c r="D20" s="88"/>
      <c r="E20" s="91"/>
      <c r="F20" s="86" t="s">
        <v>140</v>
      </c>
      <c r="G20" s="86" t="s">
        <v>140</v>
      </c>
      <c r="H20" s="86" t="s">
        <v>140</v>
      </c>
      <c r="I20" s="86" t="s">
        <v>140</v>
      </c>
      <c r="J20" s="86" t="s">
        <v>140</v>
      </c>
      <c r="K20" s="86" t="s">
        <v>140</v>
      </c>
      <c r="L20" s="86" t="s">
        <v>140</v>
      </c>
      <c r="M20" s="86" t="s">
        <v>140</v>
      </c>
      <c r="N20" s="86" t="s">
        <v>140</v>
      </c>
      <c r="O20" s="86" t="s">
        <v>140</v>
      </c>
      <c r="P20" s="86" t="s">
        <v>140</v>
      </c>
    </row>
    <row r="21" spans="2:16" ht="12" customHeight="1">
      <c r="B21" s="83"/>
      <c r="C21" s="263" t="s">
        <v>145</v>
      </c>
      <c r="D21" s="84"/>
      <c r="E21" s="90"/>
      <c r="F21" s="86" t="s">
        <v>140</v>
      </c>
      <c r="G21" s="86" t="s">
        <v>140</v>
      </c>
      <c r="H21" s="86" t="s">
        <v>140</v>
      </c>
      <c r="I21" s="86" t="s">
        <v>140</v>
      </c>
      <c r="J21" s="86" t="s">
        <v>140</v>
      </c>
      <c r="K21" s="86" t="s">
        <v>140</v>
      </c>
      <c r="L21" s="86" t="s">
        <v>140</v>
      </c>
      <c r="M21" s="86" t="s">
        <v>140</v>
      </c>
      <c r="N21" s="86" t="s">
        <v>140</v>
      </c>
      <c r="O21" s="86" t="s">
        <v>140</v>
      </c>
      <c r="P21" s="86" t="s">
        <v>140</v>
      </c>
    </row>
    <row r="22" spans="2:16" ht="12" customHeight="1">
      <c r="B22" s="87"/>
      <c r="C22" s="264"/>
      <c r="D22" s="88"/>
      <c r="E22" s="91"/>
      <c r="F22" s="86" t="s">
        <v>140</v>
      </c>
      <c r="G22" s="86" t="s">
        <v>140</v>
      </c>
      <c r="H22" s="86" t="s">
        <v>140</v>
      </c>
      <c r="I22" s="86" t="s">
        <v>140</v>
      </c>
      <c r="J22" s="86" t="s">
        <v>140</v>
      </c>
      <c r="K22" s="86" t="s">
        <v>140</v>
      </c>
      <c r="L22" s="86" t="s">
        <v>140</v>
      </c>
      <c r="M22" s="86" t="s">
        <v>140</v>
      </c>
      <c r="N22" s="86" t="s">
        <v>140</v>
      </c>
      <c r="O22" s="86" t="s">
        <v>140</v>
      </c>
      <c r="P22" s="86" t="s">
        <v>140</v>
      </c>
    </row>
    <row r="23" spans="2:16" ht="12" customHeight="1">
      <c r="B23" s="83"/>
      <c r="C23" s="263" t="s">
        <v>146</v>
      </c>
      <c r="D23" s="84"/>
      <c r="E23" s="90"/>
      <c r="F23" s="86" t="s">
        <v>140</v>
      </c>
      <c r="G23" s="86" t="s">
        <v>140</v>
      </c>
      <c r="H23" s="86" t="s">
        <v>140</v>
      </c>
      <c r="I23" s="86" t="s">
        <v>140</v>
      </c>
      <c r="J23" s="86" t="s">
        <v>140</v>
      </c>
      <c r="K23" s="86" t="s">
        <v>140</v>
      </c>
      <c r="L23" s="86" t="s">
        <v>140</v>
      </c>
      <c r="M23" s="86" t="s">
        <v>140</v>
      </c>
      <c r="N23" s="86" t="s">
        <v>140</v>
      </c>
      <c r="O23" s="86" t="s">
        <v>140</v>
      </c>
      <c r="P23" s="86" t="s">
        <v>140</v>
      </c>
    </row>
    <row r="24" spans="2:16" ht="12" customHeight="1">
      <c r="B24" s="87"/>
      <c r="C24" s="264"/>
      <c r="D24" s="88"/>
      <c r="E24" s="91"/>
      <c r="F24" s="86" t="s">
        <v>140</v>
      </c>
      <c r="G24" s="86" t="s">
        <v>140</v>
      </c>
      <c r="H24" s="86" t="s">
        <v>140</v>
      </c>
      <c r="I24" s="86" t="s">
        <v>140</v>
      </c>
      <c r="J24" s="86" t="s">
        <v>140</v>
      </c>
      <c r="K24" s="86" t="s">
        <v>140</v>
      </c>
      <c r="L24" s="86" t="s">
        <v>140</v>
      </c>
      <c r="M24" s="86" t="s">
        <v>140</v>
      </c>
      <c r="N24" s="86" t="s">
        <v>140</v>
      </c>
      <c r="O24" s="86" t="s">
        <v>140</v>
      </c>
      <c r="P24" s="86" t="s">
        <v>140</v>
      </c>
    </row>
    <row r="25" spans="2:16" ht="12" customHeight="1">
      <c r="B25" s="83"/>
      <c r="C25" s="263" t="s">
        <v>147</v>
      </c>
      <c r="D25" s="84"/>
      <c r="E25" s="90"/>
      <c r="F25" s="86">
        <v>1</v>
      </c>
      <c r="G25" s="86">
        <v>1</v>
      </c>
      <c r="H25" s="86" t="s">
        <v>140</v>
      </c>
      <c r="I25" s="86" t="s">
        <v>140</v>
      </c>
      <c r="J25" s="86" t="s">
        <v>140</v>
      </c>
      <c r="K25" s="86" t="s">
        <v>140</v>
      </c>
      <c r="L25" s="86" t="s">
        <v>140</v>
      </c>
      <c r="M25" s="86" t="s">
        <v>140</v>
      </c>
      <c r="N25" s="86">
        <v>1</v>
      </c>
      <c r="O25" s="86">
        <v>1</v>
      </c>
      <c r="P25" s="86" t="s">
        <v>140</v>
      </c>
    </row>
    <row r="26" spans="2:16" ht="12" customHeight="1">
      <c r="B26" s="87"/>
      <c r="C26" s="264"/>
      <c r="D26" s="88"/>
      <c r="E26" s="91"/>
      <c r="F26" s="86">
        <v>-1</v>
      </c>
      <c r="G26" s="86">
        <v>-1</v>
      </c>
      <c r="H26" s="86" t="s">
        <v>140</v>
      </c>
      <c r="I26" s="86" t="s">
        <v>140</v>
      </c>
      <c r="J26" s="86" t="s">
        <v>140</v>
      </c>
      <c r="K26" s="86" t="s">
        <v>140</v>
      </c>
      <c r="L26" s="86" t="s">
        <v>140</v>
      </c>
      <c r="M26" s="86" t="s">
        <v>140</v>
      </c>
      <c r="N26" s="86">
        <v>-1</v>
      </c>
      <c r="O26" s="86">
        <v>-1</v>
      </c>
      <c r="P26" s="86" t="s">
        <v>140</v>
      </c>
    </row>
    <row r="27" spans="2:16" ht="12" customHeight="1">
      <c r="B27" s="83"/>
      <c r="C27" s="263" t="s">
        <v>148</v>
      </c>
      <c r="D27" s="84"/>
      <c r="E27" s="90"/>
      <c r="F27" s="86" t="s">
        <v>140</v>
      </c>
      <c r="G27" s="86" t="s">
        <v>140</v>
      </c>
      <c r="H27" s="86" t="s">
        <v>140</v>
      </c>
      <c r="I27" s="86" t="s">
        <v>140</v>
      </c>
      <c r="J27" s="86" t="s">
        <v>140</v>
      </c>
      <c r="K27" s="86" t="s">
        <v>140</v>
      </c>
      <c r="L27" s="86" t="s">
        <v>140</v>
      </c>
      <c r="M27" s="86" t="s">
        <v>140</v>
      </c>
      <c r="N27" s="86" t="s">
        <v>140</v>
      </c>
      <c r="O27" s="86" t="s">
        <v>140</v>
      </c>
      <c r="P27" s="86" t="s">
        <v>140</v>
      </c>
    </row>
    <row r="28" spans="2:16" ht="12" customHeight="1">
      <c r="B28" s="87"/>
      <c r="C28" s="264"/>
      <c r="D28" s="88"/>
      <c r="E28" s="91"/>
      <c r="F28" s="86" t="s">
        <v>140</v>
      </c>
      <c r="G28" s="86" t="s">
        <v>140</v>
      </c>
      <c r="H28" s="86" t="s">
        <v>140</v>
      </c>
      <c r="I28" s="86" t="s">
        <v>140</v>
      </c>
      <c r="J28" s="86" t="s">
        <v>140</v>
      </c>
      <c r="K28" s="86" t="s">
        <v>140</v>
      </c>
      <c r="L28" s="86" t="s">
        <v>140</v>
      </c>
      <c r="M28" s="86" t="s">
        <v>140</v>
      </c>
      <c r="N28" s="86" t="s">
        <v>140</v>
      </c>
      <c r="O28" s="86" t="s">
        <v>140</v>
      </c>
      <c r="P28" s="86" t="s">
        <v>140</v>
      </c>
    </row>
    <row r="29" spans="2:16" ht="12" customHeight="1">
      <c r="B29" s="83"/>
      <c r="C29" s="263">
        <v>10</v>
      </c>
      <c r="D29" s="84"/>
      <c r="E29" s="90"/>
      <c r="F29" s="86" t="s">
        <v>140</v>
      </c>
      <c r="G29" s="86" t="s">
        <v>140</v>
      </c>
      <c r="H29" s="86" t="s">
        <v>140</v>
      </c>
      <c r="I29" s="86" t="s">
        <v>140</v>
      </c>
      <c r="J29" s="86" t="s">
        <v>140</v>
      </c>
      <c r="K29" s="86" t="s">
        <v>140</v>
      </c>
      <c r="L29" s="86" t="s">
        <v>140</v>
      </c>
      <c r="M29" s="86" t="s">
        <v>140</v>
      </c>
      <c r="N29" s="86" t="s">
        <v>140</v>
      </c>
      <c r="O29" s="86" t="s">
        <v>140</v>
      </c>
      <c r="P29" s="86" t="s">
        <v>140</v>
      </c>
    </row>
    <row r="30" spans="2:16" ht="12" customHeight="1">
      <c r="B30" s="87"/>
      <c r="C30" s="264"/>
      <c r="D30" s="88"/>
      <c r="E30" s="91"/>
      <c r="F30" s="86" t="s">
        <v>140</v>
      </c>
      <c r="G30" s="86" t="s">
        <v>140</v>
      </c>
      <c r="H30" s="86" t="s">
        <v>140</v>
      </c>
      <c r="I30" s="86" t="s">
        <v>140</v>
      </c>
      <c r="J30" s="86" t="s">
        <v>140</v>
      </c>
      <c r="K30" s="86" t="s">
        <v>140</v>
      </c>
      <c r="L30" s="86" t="s">
        <v>140</v>
      </c>
      <c r="M30" s="86" t="s">
        <v>140</v>
      </c>
      <c r="N30" s="86" t="s">
        <v>140</v>
      </c>
      <c r="O30" s="86" t="s">
        <v>140</v>
      </c>
      <c r="P30" s="86" t="s">
        <v>140</v>
      </c>
    </row>
    <row r="31" spans="2:16" ht="12" customHeight="1">
      <c r="B31" s="83"/>
      <c r="C31" s="263">
        <v>11</v>
      </c>
      <c r="D31" s="84"/>
      <c r="E31" s="92"/>
      <c r="F31" s="86" t="s">
        <v>140</v>
      </c>
      <c r="G31" s="86" t="s">
        <v>140</v>
      </c>
      <c r="H31" s="86" t="s">
        <v>140</v>
      </c>
      <c r="I31" s="86" t="s">
        <v>140</v>
      </c>
      <c r="J31" s="86" t="s">
        <v>140</v>
      </c>
      <c r="K31" s="86" t="s">
        <v>140</v>
      </c>
      <c r="L31" s="86" t="s">
        <v>140</v>
      </c>
      <c r="M31" s="86" t="s">
        <v>140</v>
      </c>
      <c r="N31" s="86" t="s">
        <v>140</v>
      </c>
      <c r="O31" s="86" t="s">
        <v>140</v>
      </c>
      <c r="P31" s="86" t="s">
        <v>140</v>
      </c>
    </row>
    <row r="32" spans="2:16" ht="12" customHeight="1">
      <c r="B32" s="87"/>
      <c r="C32" s="264"/>
      <c r="D32" s="88"/>
      <c r="E32" s="93"/>
      <c r="F32" s="86" t="s">
        <v>140</v>
      </c>
      <c r="G32" s="86" t="s">
        <v>140</v>
      </c>
      <c r="H32" s="86" t="s">
        <v>140</v>
      </c>
      <c r="I32" s="86" t="s">
        <v>140</v>
      </c>
      <c r="J32" s="86" t="s">
        <v>140</v>
      </c>
      <c r="K32" s="86" t="s">
        <v>140</v>
      </c>
      <c r="L32" s="86" t="s">
        <v>140</v>
      </c>
      <c r="M32" s="86" t="s">
        <v>140</v>
      </c>
      <c r="N32" s="86" t="s">
        <v>140</v>
      </c>
      <c r="O32" s="86" t="s">
        <v>140</v>
      </c>
      <c r="P32" s="86" t="s">
        <v>140</v>
      </c>
    </row>
    <row r="33" spans="2:16" ht="12" customHeight="1">
      <c r="B33" s="94"/>
      <c r="C33" s="263">
        <v>12</v>
      </c>
      <c r="D33" s="95"/>
      <c r="E33" s="96"/>
      <c r="F33" s="86" t="s">
        <v>140</v>
      </c>
      <c r="G33" s="86" t="s">
        <v>140</v>
      </c>
      <c r="H33" s="86" t="s">
        <v>140</v>
      </c>
      <c r="I33" s="86" t="s">
        <v>140</v>
      </c>
      <c r="J33" s="86" t="s">
        <v>140</v>
      </c>
      <c r="K33" s="86" t="s">
        <v>140</v>
      </c>
      <c r="L33" s="86" t="s">
        <v>140</v>
      </c>
      <c r="M33" s="86" t="s">
        <v>140</v>
      </c>
      <c r="N33" s="86" t="s">
        <v>140</v>
      </c>
      <c r="O33" s="86" t="s">
        <v>140</v>
      </c>
      <c r="P33" s="86" t="s">
        <v>140</v>
      </c>
    </row>
    <row r="34" spans="2:16" ht="12" customHeight="1">
      <c r="B34" s="97"/>
      <c r="C34" s="264"/>
      <c r="D34" s="88"/>
      <c r="E34" s="91"/>
      <c r="F34" s="86" t="s">
        <v>140</v>
      </c>
      <c r="G34" s="86" t="s">
        <v>140</v>
      </c>
      <c r="H34" s="86" t="s">
        <v>140</v>
      </c>
      <c r="I34" s="86" t="s">
        <v>140</v>
      </c>
      <c r="J34" s="86" t="s">
        <v>140</v>
      </c>
      <c r="K34" s="86" t="s">
        <v>140</v>
      </c>
      <c r="L34" s="86" t="s">
        <v>140</v>
      </c>
      <c r="M34" s="86" t="s">
        <v>140</v>
      </c>
      <c r="N34" s="86" t="s">
        <v>140</v>
      </c>
      <c r="O34" s="86" t="s">
        <v>140</v>
      </c>
      <c r="P34" s="86" t="s">
        <v>140</v>
      </c>
    </row>
    <row r="36" spans="2:5" ht="12" customHeight="1">
      <c r="B36" s="3" t="s">
        <v>149</v>
      </c>
      <c r="C36" s="3"/>
      <c r="D36" s="3"/>
      <c r="E36" s="3"/>
    </row>
    <row r="37" ht="12" customHeight="1">
      <c r="B37" s="3" t="s">
        <v>150</v>
      </c>
    </row>
    <row r="38" ht="12" customHeight="1">
      <c r="B38" s="3" t="s">
        <v>151</v>
      </c>
    </row>
    <row r="39" ht="12" customHeight="1">
      <c r="B39" s="3" t="s">
        <v>152</v>
      </c>
    </row>
  </sheetData>
  <sheetProtection/>
  <mergeCells count="45">
    <mergeCell ref="B3:E5"/>
    <mergeCell ref="F3:G4"/>
    <mergeCell ref="H3:M3"/>
    <mergeCell ref="N3:O4"/>
    <mergeCell ref="P3:P5"/>
    <mergeCell ref="H4:I4"/>
    <mergeCell ref="J4:K4"/>
    <mergeCell ref="L4:M4"/>
    <mergeCell ref="B7:E8"/>
    <mergeCell ref="F7:F8"/>
    <mergeCell ref="G7:G8"/>
    <mergeCell ref="H7:H8"/>
    <mergeCell ref="I7:I8"/>
    <mergeCell ref="J7:J8"/>
    <mergeCell ref="K7:K8"/>
    <mergeCell ref="L7:L8"/>
    <mergeCell ref="M7:M8"/>
    <mergeCell ref="N7:N8"/>
    <mergeCell ref="O7:O8"/>
    <mergeCell ref="P7:P8"/>
    <mergeCell ref="B9:E10"/>
    <mergeCell ref="F9:F10"/>
    <mergeCell ref="G9:G10"/>
    <mergeCell ref="H9:H10"/>
    <mergeCell ref="I9:I10"/>
    <mergeCell ref="J9:J10"/>
    <mergeCell ref="K9:K10"/>
    <mergeCell ref="L9:L10"/>
    <mergeCell ref="M9:M10"/>
    <mergeCell ref="N9:N10"/>
    <mergeCell ref="O9:O10"/>
    <mergeCell ref="P9:P10"/>
    <mergeCell ref="C11:C12"/>
    <mergeCell ref="D11:D12"/>
    <mergeCell ref="C13:C14"/>
    <mergeCell ref="C15:C16"/>
    <mergeCell ref="C17:C18"/>
    <mergeCell ref="C19:C20"/>
    <mergeCell ref="C33:C34"/>
    <mergeCell ref="C21:C22"/>
    <mergeCell ref="C23:C24"/>
    <mergeCell ref="C25:C26"/>
    <mergeCell ref="C27:C28"/>
    <mergeCell ref="C29:C30"/>
    <mergeCell ref="C31:C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N51"/>
  <sheetViews>
    <sheetView zoomScalePageLayoutView="0" workbookViewId="0" topLeftCell="B1">
      <selection activeCell="E41" sqref="E41"/>
    </sheetView>
  </sheetViews>
  <sheetFormatPr defaultColWidth="9.00390625" defaultRowHeight="13.5"/>
  <cols>
    <col min="1" max="1" width="2.625" style="98" customWidth="1"/>
    <col min="2" max="2" width="30.875" style="98" customWidth="1"/>
    <col min="3" max="3" width="7.625" style="98" customWidth="1"/>
    <col min="4" max="4" width="9.375" style="98" customWidth="1"/>
    <col min="5" max="5" width="7.625" style="98" customWidth="1"/>
    <col min="6" max="6" width="9.125" style="98" customWidth="1"/>
    <col min="7" max="7" width="7.625" style="98" customWidth="1"/>
    <col min="8" max="8" width="8.625" style="98" customWidth="1"/>
    <col min="9" max="9" width="7.625" style="98" customWidth="1"/>
    <col min="10" max="10" width="8.625" style="98" customWidth="1"/>
    <col min="11" max="11" width="7.625" style="98" customWidth="1"/>
    <col min="12" max="12" width="8.625" style="98" customWidth="1"/>
    <col min="13" max="13" width="7.625" style="98" customWidth="1"/>
    <col min="14" max="14" width="8.625" style="98" customWidth="1"/>
    <col min="15" max="16384" width="9.00390625" style="98" customWidth="1"/>
  </cols>
  <sheetData>
    <row r="1" spans="2:8" ht="14.25" customHeight="1">
      <c r="B1" s="99" t="s">
        <v>153</v>
      </c>
      <c r="H1" s="98" t="s">
        <v>154</v>
      </c>
    </row>
    <row r="2" ht="12" customHeight="1"/>
    <row r="3" spans="2:14" ht="12" customHeight="1">
      <c r="B3" s="300" t="s">
        <v>95</v>
      </c>
      <c r="C3" s="299" t="s">
        <v>24</v>
      </c>
      <c r="D3" s="299"/>
      <c r="E3" s="299" t="s">
        <v>155</v>
      </c>
      <c r="F3" s="299"/>
      <c r="G3" s="302" t="s">
        <v>156</v>
      </c>
      <c r="H3" s="302"/>
      <c r="I3" s="302" t="s">
        <v>157</v>
      </c>
      <c r="J3" s="302"/>
      <c r="K3" s="299" t="s">
        <v>158</v>
      </c>
      <c r="L3" s="299"/>
      <c r="M3" s="299" t="s">
        <v>159</v>
      </c>
      <c r="N3" s="299"/>
    </row>
    <row r="4" spans="2:14" ht="12" customHeight="1">
      <c r="B4" s="301"/>
      <c r="C4" s="299"/>
      <c r="D4" s="299"/>
      <c r="E4" s="299"/>
      <c r="F4" s="299"/>
      <c r="G4" s="302"/>
      <c r="H4" s="302"/>
      <c r="I4" s="302"/>
      <c r="J4" s="302"/>
      <c r="K4" s="299"/>
      <c r="L4" s="299"/>
      <c r="M4" s="299"/>
      <c r="N4" s="299"/>
    </row>
    <row r="5" spans="2:14" ht="12" customHeight="1">
      <c r="B5" s="301"/>
      <c r="C5" s="100" t="s">
        <v>160</v>
      </c>
      <c r="D5" s="100" t="s">
        <v>161</v>
      </c>
      <c r="E5" s="100" t="s">
        <v>160</v>
      </c>
      <c r="F5" s="100" t="s">
        <v>161</v>
      </c>
      <c r="G5" s="100" t="s">
        <v>160</v>
      </c>
      <c r="H5" s="100" t="s">
        <v>161</v>
      </c>
      <c r="I5" s="100" t="s">
        <v>160</v>
      </c>
      <c r="J5" s="100" t="s">
        <v>161</v>
      </c>
      <c r="K5" s="100" t="s">
        <v>160</v>
      </c>
      <c r="L5" s="100" t="s">
        <v>161</v>
      </c>
      <c r="M5" s="100" t="s">
        <v>160</v>
      </c>
      <c r="N5" s="100" t="s">
        <v>161</v>
      </c>
    </row>
    <row r="6" spans="2:14" ht="12" customHeight="1">
      <c r="B6" s="101"/>
      <c r="C6" s="102"/>
      <c r="D6" s="102" t="s">
        <v>28</v>
      </c>
      <c r="E6" s="102"/>
      <c r="F6" s="102" t="s">
        <v>28</v>
      </c>
      <c r="G6" s="102"/>
      <c r="H6" s="102" t="s">
        <v>28</v>
      </c>
      <c r="I6" s="102"/>
      <c r="J6" s="102" t="s">
        <v>28</v>
      </c>
      <c r="K6" s="102"/>
      <c r="L6" s="102" t="s">
        <v>28</v>
      </c>
      <c r="M6" s="102"/>
      <c r="N6" s="102" t="s">
        <v>28</v>
      </c>
    </row>
    <row r="7" spans="2:14" ht="16.5" customHeight="1">
      <c r="B7" s="103" t="s">
        <v>162</v>
      </c>
      <c r="C7" s="104">
        <v>731</v>
      </c>
      <c r="D7" s="104">
        <v>141075</v>
      </c>
      <c r="E7" s="105">
        <v>631</v>
      </c>
      <c r="F7" s="105">
        <v>118777</v>
      </c>
      <c r="G7" s="105">
        <v>5</v>
      </c>
      <c r="H7" s="105">
        <v>171</v>
      </c>
      <c r="I7" s="105">
        <v>13</v>
      </c>
      <c r="J7" s="105">
        <v>2274</v>
      </c>
      <c r="K7" s="105">
        <v>18</v>
      </c>
      <c r="L7" s="105">
        <v>1356</v>
      </c>
      <c r="M7" s="105">
        <v>64</v>
      </c>
      <c r="N7" s="105">
        <v>18497</v>
      </c>
    </row>
    <row r="8" spans="2:14" s="106" customFormat="1" ht="16.5" customHeight="1">
      <c r="B8" s="107" t="s">
        <v>163</v>
      </c>
      <c r="C8" s="108">
        <f>E8+G8+I8+K8+M8</f>
        <v>714</v>
      </c>
      <c r="D8" s="108">
        <f>F8+H8+J8+L8+N8</f>
        <v>138540</v>
      </c>
      <c r="E8" s="109">
        <f aca="true" t="shared" si="0" ref="E8:N8">SUM(E9:E28)</f>
        <v>614</v>
      </c>
      <c r="F8" s="109">
        <f t="shared" si="0"/>
        <v>116677</v>
      </c>
      <c r="G8" s="109">
        <f t="shared" si="0"/>
        <v>5</v>
      </c>
      <c r="H8" s="109">
        <f t="shared" si="0"/>
        <v>161</v>
      </c>
      <c r="I8" s="109">
        <f t="shared" si="0"/>
        <v>13</v>
      </c>
      <c r="J8" s="109">
        <f t="shared" si="0"/>
        <v>2149</v>
      </c>
      <c r="K8" s="108">
        <f t="shared" si="0"/>
        <v>18</v>
      </c>
      <c r="L8" s="108">
        <f t="shared" si="0"/>
        <v>1284</v>
      </c>
      <c r="M8" s="108">
        <f t="shared" si="0"/>
        <v>64</v>
      </c>
      <c r="N8" s="108">
        <f t="shared" si="0"/>
        <v>18269</v>
      </c>
    </row>
    <row r="9" spans="2:14" ht="16.5" customHeight="1">
      <c r="B9" s="103" t="s">
        <v>164</v>
      </c>
      <c r="C9" s="108">
        <v>4</v>
      </c>
      <c r="D9" s="108">
        <v>158</v>
      </c>
      <c r="E9" s="110" t="s">
        <v>107</v>
      </c>
      <c r="F9" s="110" t="s">
        <v>107</v>
      </c>
      <c r="G9" s="110">
        <v>4</v>
      </c>
      <c r="H9" s="110">
        <v>158</v>
      </c>
      <c r="I9" s="110" t="s">
        <v>107</v>
      </c>
      <c r="J9" s="110" t="s">
        <v>107</v>
      </c>
      <c r="K9" s="110" t="s">
        <v>107</v>
      </c>
      <c r="L9" s="110" t="s">
        <v>107</v>
      </c>
      <c r="M9" s="110" t="s">
        <v>107</v>
      </c>
      <c r="N9" s="110" t="s">
        <v>107</v>
      </c>
    </row>
    <row r="10" spans="2:14" ht="16.5" customHeight="1">
      <c r="B10" s="103" t="s">
        <v>165</v>
      </c>
      <c r="C10" s="108" t="s">
        <v>107</v>
      </c>
      <c r="D10" s="108" t="s">
        <v>107</v>
      </c>
      <c r="E10" s="110" t="s">
        <v>107</v>
      </c>
      <c r="F10" s="110" t="s">
        <v>107</v>
      </c>
      <c r="G10" s="110" t="s">
        <v>107</v>
      </c>
      <c r="H10" s="110" t="s">
        <v>107</v>
      </c>
      <c r="I10" s="110" t="s">
        <v>107</v>
      </c>
      <c r="J10" s="110" t="s">
        <v>107</v>
      </c>
      <c r="K10" s="110" t="s">
        <v>107</v>
      </c>
      <c r="L10" s="110" t="s">
        <v>107</v>
      </c>
      <c r="M10" s="110" t="s">
        <v>107</v>
      </c>
      <c r="N10" s="110" t="s">
        <v>107</v>
      </c>
    </row>
    <row r="11" spans="2:14" ht="16.5" customHeight="1">
      <c r="B11" s="103" t="s">
        <v>166</v>
      </c>
      <c r="C11" s="108" t="s">
        <v>107</v>
      </c>
      <c r="D11" s="108" t="s">
        <v>107</v>
      </c>
      <c r="E11" s="110" t="s">
        <v>107</v>
      </c>
      <c r="F11" s="110" t="s">
        <v>107</v>
      </c>
      <c r="G11" s="110" t="s">
        <v>107</v>
      </c>
      <c r="H11" s="110" t="s">
        <v>107</v>
      </c>
      <c r="I11" s="110" t="s">
        <v>107</v>
      </c>
      <c r="J11" s="110" t="s">
        <v>107</v>
      </c>
      <c r="K11" s="110" t="s">
        <v>107</v>
      </c>
      <c r="L11" s="110" t="s">
        <v>107</v>
      </c>
      <c r="M11" s="110" t="s">
        <v>107</v>
      </c>
      <c r="N11" s="110" t="s">
        <v>107</v>
      </c>
    </row>
    <row r="12" spans="2:14" ht="16.5" customHeight="1">
      <c r="B12" s="103" t="s">
        <v>44</v>
      </c>
      <c r="C12" s="108">
        <v>23</v>
      </c>
      <c r="D12" s="108">
        <v>5221</v>
      </c>
      <c r="E12" s="110">
        <v>23</v>
      </c>
      <c r="F12" s="110">
        <v>5221</v>
      </c>
      <c r="G12" s="110" t="s">
        <v>107</v>
      </c>
      <c r="H12" s="110" t="s">
        <v>107</v>
      </c>
      <c r="I12" s="110" t="s">
        <v>107</v>
      </c>
      <c r="J12" s="110" t="s">
        <v>107</v>
      </c>
      <c r="K12" s="110" t="s">
        <v>107</v>
      </c>
      <c r="L12" s="110" t="s">
        <v>107</v>
      </c>
      <c r="M12" s="110" t="s">
        <v>107</v>
      </c>
      <c r="N12" s="110" t="s">
        <v>107</v>
      </c>
    </row>
    <row r="13" spans="2:14" ht="16.5" customHeight="1">
      <c r="B13" s="103" t="s">
        <v>45</v>
      </c>
      <c r="C13" s="108">
        <v>246</v>
      </c>
      <c r="D13" s="108">
        <v>66365</v>
      </c>
      <c r="E13" s="110">
        <v>246</v>
      </c>
      <c r="F13" s="110">
        <v>66365</v>
      </c>
      <c r="G13" s="110" t="s">
        <v>107</v>
      </c>
      <c r="H13" s="110" t="s">
        <v>107</v>
      </c>
      <c r="I13" s="110" t="s">
        <v>107</v>
      </c>
      <c r="J13" s="110" t="s">
        <v>107</v>
      </c>
      <c r="K13" s="110" t="s">
        <v>107</v>
      </c>
      <c r="L13" s="110" t="s">
        <v>107</v>
      </c>
      <c r="M13" s="110" t="s">
        <v>107</v>
      </c>
      <c r="N13" s="110" t="s">
        <v>107</v>
      </c>
    </row>
    <row r="14" spans="2:14" ht="16.5" customHeight="1">
      <c r="B14" s="103" t="s">
        <v>167</v>
      </c>
      <c r="C14" s="108">
        <v>26</v>
      </c>
      <c r="D14" s="108">
        <v>2756</v>
      </c>
      <c r="E14" s="110">
        <v>20</v>
      </c>
      <c r="F14" s="110">
        <v>2280</v>
      </c>
      <c r="G14" s="110" t="s">
        <v>107</v>
      </c>
      <c r="H14" s="110" t="s">
        <v>107</v>
      </c>
      <c r="I14" s="110">
        <v>6</v>
      </c>
      <c r="J14" s="110">
        <v>476</v>
      </c>
      <c r="K14" s="111" t="s">
        <v>107</v>
      </c>
      <c r="L14" s="111" t="s">
        <v>107</v>
      </c>
      <c r="M14" s="111" t="s">
        <v>107</v>
      </c>
      <c r="N14" s="111" t="s">
        <v>107</v>
      </c>
    </row>
    <row r="15" spans="2:14" ht="16.5" customHeight="1">
      <c r="B15" s="103" t="s">
        <v>168</v>
      </c>
      <c r="C15" s="108">
        <v>17</v>
      </c>
      <c r="D15" s="108">
        <v>2467</v>
      </c>
      <c r="E15" s="110">
        <v>17</v>
      </c>
      <c r="F15" s="110">
        <v>2467</v>
      </c>
      <c r="G15" s="110" t="s">
        <v>107</v>
      </c>
      <c r="H15" s="110" t="s">
        <v>107</v>
      </c>
      <c r="I15" s="110" t="s">
        <v>107</v>
      </c>
      <c r="J15" s="110" t="s">
        <v>107</v>
      </c>
      <c r="K15" s="110" t="s">
        <v>107</v>
      </c>
      <c r="L15" s="110" t="s">
        <v>107</v>
      </c>
      <c r="M15" s="110" t="s">
        <v>107</v>
      </c>
      <c r="N15" s="110" t="s">
        <v>107</v>
      </c>
    </row>
    <row r="16" spans="2:14" ht="16.5" customHeight="1">
      <c r="B16" s="103" t="s">
        <v>169</v>
      </c>
      <c r="C16" s="108">
        <v>109</v>
      </c>
      <c r="D16" s="108">
        <v>8412</v>
      </c>
      <c r="E16" s="110">
        <v>109</v>
      </c>
      <c r="F16" s="110">
        <v>8412</v>
      </c>
      <c r="G16" s="110" t="s">
        <v>107</v>
      </c>
      <c r="H16" s="110" t="s">
        <v>107</v>
      </c>
      <c r="I16" s="110" t="s">
        <v>107</v>
      </c>
      <c r="J16" s="110" t="s">
        <v>107</v>
      </c>
      <c r="K16" s="110" t="s">
        <v>107</v>
      </c>
      <c r="L16" s="110" t="s">
        <v>107</v>
      </c>
      <c r="M16" s="110" t="s">
        <v>107</v>
      </c>
      <c r="N16" s="110" t="s">
        <v>107</v>
      </c>
    </row>
    <row r="17" spans="2:14" ht="16.5" customHeight="1">
      <c r="B17" s="103" t="s">
        <v>170</v>
      </c>
      <c r="C17" s="108">
        <v>65</v>
      </c>
      <c r="D17" s="108">
        <v>12521</v>
      </c>
      <c r="E17" s="110">
        <v>65</v>
      </c>
      <c r="F17" s="110">
        <v>12521</v>
      </c>
      <c r="G17" s="110" t="s">
        <v>107</v>
      </c>
      <c r="H17" s="110" t="s">
        <v>107</v>
      </c>
      <c r="I17" s="110" t="s">
        <v>107</v>
      </c>
      <c r="J17" s="110" t="s">
        <v>107</v>
      </c>
      <c r="K17" s="110" t="s">
        <v>107</v>
      </c>
      <c r="L17" s="110" t="s">
        <v>107</v>
      </c>
      <c r="M17" s="110" t="s">
        <v>107</v>
      </c>
      <c r="N17" s="110" t="s">
        <v>107</v>
      </c>
    </row>
    <row r="18" spans="2:14" ht="16.5" customHeight="1">
      <c r="B18" s="103" t="s">
        <v>171</v>
      </c>
      <c r="C18" s="108">
        <v>37</v>
      </c>
      <c r="D18" s="108">
        <v>9151</v>
      </c>
      <c r="E18" s="110">
        <v>37</v>
      </c>
      <c r="F18" s="110">
        <v>9151</v>
      </c>
      <c r="G18" s="110" t="s">
        <v>107</v>
      </c>
      <c r="H18" s="110" t="s">
        <v>107</v>
      </c>
      <c r="I18" s="110" t="s">
        <v>107</v>
      </c>
      <c r="J18" s="110" t="s">
        <v>107</v>
      </c>
      <c r="K18" s="110" t="s">
        <v>107</v>
      </c>
      <c r="L18" s="110" t="s">
        <v>107</v>
      </c>
      <c r="M18" s="110" t="s">
        <v>107</v>
      </c>
      <c r="N18" s="110" t="s">
        <v>107</v>
      </c>
    </row>
    <row r="19" spans="2:14" ht="16.5" customHeight="1">
      <c r="B19" s="103" t="s">
        <v>172</v>
      </c>
      <c r="C19" s="108" t="s">
        <v>107</v>
      </c>
      <c r="D19" s="108" t="s">
        <v>107</v>
      </c>
      <c r="E19" s="110" t="s">
        <v>107</v>
      </c>
      <c r="F19" s="110" t="s">
        <v>107</v>
      </c>
      <c r="G19" s="110" t="s">
        <v>107</v>
      </c>
      <c r="H19" s="110" t="s">
        <v>107</v>
      </c>
      <c r="I19" s="110" t="s">
        <v>107</v>
      </c>
      <c r="J19" s="110" t="s">
        <v>107</v>
      </c>
      <c r="K19" s="110" t="s">
        <v>107</v>
      </c>
      <c r="L19" s="110" t="s">
        <v>107</v>
      </c>
      <c r="M19" s="110" t="s">
        <v>107</v>
      </c>
      <c r="N19" s="110" t="s">
        <v>107</v>
      </c>
    </row>
    <row r="20" spans="2:14" ht="16.5" customHeight="1">
      <c r="B20" s="103" t="s">
        <v>173</v>
      </c>
      <c r="C20" s="108">
        <v>6</v>
      </c>
      <c r="D20" s="108">
        <v>422</v>
      </c>
      <c r="E20" s="110">
        <v>6</v>
      </c>
      <c r="F20" s="110">
        <v>422</v>
      </c>
      <c r="G20" s="110" t="s">
        <v>107</v>
      </c>
      <c r="H20" s="110" t="s">
        <v>107</v>
      </c>
      <c r="I20" s="110" t="s">
        <v>107</v>
      </c>
      <c r="J20" s="110" t="s">
        <v>107</v>
      </c>
      <c r="K20" s="110" t="s">
        <v>107</v>
      </c>
      <c r="L20" s="110" t="s">
        <v>107</v>
      </c>
      <c r="M20" s="110" t="s">
        <v>107</v>
      </c>
      <c r="N20" s="110" t="s">
        <v>107</v>
      </c>
    </row>
    <row r="21" spans="2:14" ht="16.5" customHeight="1">
      <c r="B21" s="103" t="s">
        <v>174</v>
      </c>
      <c r="C21" s="108">
        <v>3</v>
      </c>
      <c r="D21" s="108">
        <v>93</v>
      </c>
      <c r="E21" s="110">
        <v>3</v>
      </c>
      <c r="F21" s="110">
        <v>93</v>
      </c>
      <c r="G21" s="110" t="s">
        <v>107</v>
      </c>
      <c r="H21" s="110" t="s">
        <v>107</v>
      </c>
      <c r="I21" s="110" t="s">
        <v>107</v>
      </c>
      <c r="J21" s="110" t="s">
        <v>107</v>
      </c>
      <c r="K21" s="110" t="s">
        <v>107</v>
      </c>
      <c r="L21" s="110" t="s">
        <v>107</v>
      </c>
      <c r="M21" s="110" t="s">
        <v>107</v>
      </c>
      <c r="N21" s="110" t="s">
        <v>107</v>
      </c>
    </row>
    <row r="22" spans="2:14" ht="16.5" customHeight="1">
      <c r="B22" s="103" t="s">
        <v>175</v>
      </c>
      <c r="C22" s="108">
        <v>7</v>
      </c>
      <c r="D22" s="108">
        <v>537</v>
      </c>
      <c r="E22" s="110">
        <v>4</v>
      </c>
      <c r="F22" s="110">
        <v>249</v>
      </c>
      <c r="G22" s="110" t="s">
        <v>107</v>
      </c>
      <c r="H22" s="110" t="s">
        <v>107</v>
      </c>
      <c r="I22" s="110">
        <v>2</v>
      </c>
      <c r="J22" s="110">
        <v>278</v>
      </c>
      <c r="K22" s="110" t="s">
        <v>107</v>
      </c>
      <c r="L22" s="110" t="s">
        <v>107</v>
      </c>
      <c r="M22" s="110">
        <v>1</v>
      </c>
      <c r="N22" s="110">
        <v>10</v>
      </c>
    </row>
    <row r="23" spans="2:14" ht="16.5" customHeight="1">
      <c r="B23" s="103" t="s">
        <v>176</v>
      </c>
      <c r="C23" s="108">
        <v>45</v>
      </c>
      <c r="D23" s="108">
        <v>3588</v>
      </c>
      <c r="E23" s="110">
        <v>10</v>
      </c>
      <c r="F23" s="110">
        <v>272</v>
      </c>
      <c r="G23" s="110" t="s">
        <v>107</v>
      </c>
      <c r="H23" s="110" t="s">
        <v>107</v>
      </c>
      <c r="I23" s="110">
        <v>1</v>
      </c>
      <c r="J23" s="110">
        <v>7</v>
      </c>
      <c r="K23" s="110">
        <v>3</v>
      </c>
      <c r="L23" s="110">
        <v>473</v>
      </c>
      <c r="M23" s="110">
        <v>31</v>
      </c>
      <c r="N23" s="110">
        <v>2836</v>
      </c>
    </row>
    <row r="24" spans="2:14" ht="16.5" customHeight="1">
      <c r="B24" s="103" t="s">
        <v>177</v>
      </c>
      <c r="C24" s="108">
        <v>58</v>
      </c>
      <c r="D24" s="108">
        <v>8228</v>
      </c>
      <c r="E24" s="110">
        <v>49</v>
      </c>
      <c r="F24" s="110">
        <v>5958</v>
      </c>
      <c r="G24" s="110" t="s">
        <v>107</v>
      </c>
      <c r="H24" s="110" t="s">
        <v>107</v>
      </c>
      <c r="I24" s="110">
        <v>2</v>
      </c>
      <c r="J24" s="110">
        <v>928</v>
      </c>
      <c r="K24" s="110">
        <v>3</v>
      </c>
      <c r="L24" s="110">
        <v>96</v>
      </c>
      <c r="M24" s="110">
        <v>4</v>
      </c>
      <c r="N24" s="110">
        <v>1246</v>
      </c>
    </row>
    <row r="25" spans="2:14" ht="16.5" customHeight="1">
      <c r="B25" s="103" t="s">
        <v>178</v>
      </c>
      <c r="C25" s="108">
        <v>16</v>
      </c>
      <c r="D25" s="108">
        <v>2782</v>
      </c>
      <c r="E25" s="110">
        <v>16</v>
      </c>
      <c r="F25" s="110">
        <v>2782</v>
      </c>
      <c r="G25" s="110" t="s">
        <v>107</v>
      </c>
      <c r="H25" s="110" t="s">
        <v>107</v>
      </c>
      <c r="I25" s="110" t="s">
        <v>107</v>
      </c>
      <c r="J25" s="110" t="s">
        <v>107</v>
      </c>
      <c r="K25" s="110" t="s">
        <v>107</v>
      </c>
      <c r="L25" s="110" t="s">
        <v>107</v>
      </c>
      <c r="M25" s="110" t="s">
        <v>107</v>
      </c>
      <c r="N25" s="110" t="s">
        <v>107</v>
      </c>
    </row>
    <row r="26" spans="2:14" ht="16.5" customHeight="1">
      <c r="B26" s="103" t="s">
        <v>179</v>
      </c>
      <c r="C26" s="108">
        <v>5</v>
      </c>
      <c r="D26" s="108">
        <v>256</v>
      </c>
      <c r="E26" s="110">
        <v>4</v>
      </c>
      <c r="F26" s="110">
        <v>253</v>
      </c>
      <c r="G26" s="110">
        <v>1</v>
      </c>
      <c r="H26" s="110">
        <v>3</v>
      </c>
      <c r="I26" s="110" t="s">
        <v>107</v>
      </c>
      <c r="J26" s="110" t="s">
        <v>107</v>
      </c>
      <c r="K26" s="110" t="s">
        <v>107</v>
      </c>
      <c r="L26" s="110" t="s">
        <v>107</v>
      </c>
      <c r="M26" s="110" t="s">
        <v>107</v>
      </c>
      <c r="N26" s="110" t="s">
        <v>107</v>
      </c>
    </row>
    <row r="27" spans="2:14" ht="16.5" customHeight="1">
      <c r="B27" s="103" t="s">
        <v>180</v>
      </c>
      <c r="C27" s="108">
        <v>43</v>
      </c>
      <c r="D27" s="108">
        <v>15471</v>
      </c>
      <c r="E27" s="110">
        <v>1</v>
      </c>
      <c r="F27" s="110">
        <v>119</v>
      </c>
      <c r="G27" s="110" t="s">
        <v>181</v>
      </c>
      <c r="H27" s="110" t="s">
        <v>181</v>
      </c>
      <c r="I27" s="110">
        <v>2</v>
      </c>
      <c r="J27" s="110">
        <v>460</v>
      </c>
      <c r="K27" s="110">
        <v>12</v>
      </c>
      <c r="L27" s="110">
        <v>715</v>
      </c>
      <c r="M27" s="110">
        <v>28</v>
      </c>
      <c r="N27" s="110">
        <v>14177</v>
      </c>
    </row>
    <row r="28" spans="2:14" ht="16.5" customHeight="1">
      <c r="B28" s="103" t="s">
        <v>182</v>
      </c>
      <c r="C28" s="108">
        <v>4</v>
      </c>
      <c r="D28" s="108">
        <v>112</v>
      </c>
      <c r="E28" s="110">
        <v>4</v>
      </c>
      <c r="F28" s="110">
        <v>112</v>
      </c>
      <c r="G28" s="110" t="s">
        <v>181</v>
      </c>
      <c r="H28" s="110" t="s">
        <v>181</v>
      </c>
      <c r="I28" s="110" t="s">
        <v>181</v>
      </c>
      <c r="J28" s="110" t="s">
        <v>181</v>
      </c>
      <c r="K28" s="110" t="s">
        <v>181</v>
      </c>
      <c r="L28" s="110" t="s">
        <v>181</v>
      </c>
      <c r="M28" s="110" t="s">
        <v>181</v>
      </c>
      <c r="N28" s="110" t="s">
        <v>181</v>
      </c>
    </row>
    <row r="29" spans="3:4" ht="12" customHeight="1">
      <c r="C29" s="112"/>
      <c r="D29" s="112"/>
    </row>
    <row r="30" spans="2:8" ht="12" customHeight="1">
      <c r="B30" s="113" t="s">
        <v>149</v>
      </c>
      <c r="H30" s="114"/>
    </row>
    <row r="31" spans="2:14" ht="12" customHeight="1">
      <c r="B31" s="113" t="s">
        <v>183</v>
      </c>
      <c r="C31" s="115"/>
      <c r="D31" s="115"/>
      <c r="E31" s="115"/>
      <c r="F31" s="115"/>
      <c r="G31" s="115"/>
      <c r="H31" s="115"/>
      <c r="I31" s="115"/>
      <c r="J31" s="115"/>
      <c r="K31" s="115"/>
      <c r="L31" s="115"/>
      <c r="M31" s="115"/>
      <c r="N31" s="115"/>
    </row>
    <row r="32" spans="3:14" ht="12" customHeight="1">
      <c r="C32" s="115"/>
      <c r="D32" s="115"/>
      <c r="E32" s="115"/>
      <c r="F32" s="115"/>
      <c r="G32" s="115"/>
      <c r="H32" s="115"/>
      <c r="I32" s="115"/>
      <c r="J32" s="115"/>
      <c r="K32" s="115"/>
      <c r="L32" s="115"/>
      <c r="M32" s="115"/>
      <c r="N32" s="115"/>
    </row>
    <row r="33" spans="3:14" ht="12" customHeight="1">
      <c r="C33" s="115"/>
      <c r="D33" s="115"/>
      <c r="E33" s="115"/>
      <c r="F33" s="116"/>
      <c r="G33" s="116"/>
      <c r="H33" s="116"/>
      <c r="I33" s="116"/>
      <c r="J33" s="116"/>
      <c r="K33" s="116"/>
      <c r="L33" s="116"/>
      <c r="M33" s="116"/>
      <c r="N33" s="116"/>
    </row>
    <row r="34" spans="3:14" ht="12" customHeight="1">
      <c r="C34" s="115"/>
      <c r="D34" s="115"/>
      <c r="E34" s="115"/>
      <c r="F34" s="116"/>
      <c r="G34" s="116"/>
      <c r="H34" s="116"/>
      <c r="I34" s="116"/>
      <c r="J34" s="116"/>
      <c r="K34" s="116"/>
      <c r="L34" s="116"/>
      <c r="M34" s="116"/>
      <c r="N34" s="116"/>
    </row>
    <row r="35" spans="3:14" ht="12" customHeight="1">
      <c r="C35" s="115"/>
      <c r="D35" s="115"/>
      <c r="E35" s="115"/>
      <c r="F35" s="116"/>
      <c r="G35" s="116"/>
      <c r="H35" s="116"/>
      <c r="I35" s="116"/>
      <c r="J35" s="116"/>
      <c r="K35" s="116"/>
      <c r="L35" s="116"/>
      <c r="M35" s="116"/>
      <c r="N35" s="116"/>
    </row>
    <row r="36" spans="3:14" ht="12" customHeight="1">
      <c r="C36" s="115"/>
      <c r="D36" s="115"/>
      <c r="E36" s="115"/>
      <c r="F36" s="116"/>
      <c r="G36" s="116"/>
      <c r="H36" s="116"/>
      <c r="I36" s="116"/>
      <c r="J36" s="116"/>
      <c r="K36" s="116"/>
      <c r="L36" s="116"/>
      <c r="M36" s="116"/>
      <c r="N36" s="116"/>
    </row>
    <row r="37" spans="3:14" ht="12" customHeight="1">
      <c r="C37" s="115"/>
      <c r="D37" s="115"/>
      <c r="E37" s="115"/>
      <c r="F37" s="116"/>
      <c r="G37" s="116"/>
      <c r="H37" s="116"/>
      <c r="I37" s="116"/>
      <c r="J37" s="116"/>
      <c r="K37" s="116"/>
      <c r="L37" s="116"/>
      <c r="M37" s="116"/>
      <c r="N37" s="116"/>
    </row>
    <row r="38" spans="3:14" ht="12" customHeight="1">
      <c r="C38" s="115"/>
      <c r="D38" s="115"/>
      <c r="E38" s="115"/>
      <c r="F38" s="116"/>
      <c r="G38" s="116"/>
      <c r="H38" s="116"/>
      <c r="I38" s="116"/>
      <c r="J38" s="116"/>
      <c r="K38" s="116"/>
      <c r="L38" s="116"/>
      <c r="M38" s="116"/>
      <c r="N38" s="116"/>
    </row>
    <row r="39" spans="3:14" ht="12" customHeight="1">
      <c r="C39" s="115"/>
      <c r="D39" s="115"/>
      <c r="E39" s="115"/>
      <c r="F39" s="116"/>
      <c r="G39" s="116"/>
      <c r="H39" s="116"/>
      <c r="I39" s="116"/>
      <c r="J39" s="116"/>
      <c r="K39" s="116"/>
      <c r="L39" s="116"/>
      <c r="M39" s="116"/>
      <c r="N39" s="116"/>
    </row>
    <row r="40" spans="3:14" ht="12" customHeight="1">
      <c r="C40" s="115"/>
      <c r="D40" s="115"/>
      <c r="E40" s="115"/>
      <c r="F40" s="116"/>
      <c r="G40" s="116"/>
      <c r="H40" s="116"/>
      <c r="I40" s="116"/>
      <c r="J40" s="116"/>
      <c r="K40" s="116"/>
      <c r="L40" s="116"/>
      <c r="M40" s="116"/>
      <c r="N40" s="116"/>
    </row>
    <row r="41" spans="3:14" ht="12" customHeight="1">
      <c r="C41" s="115"/>
      <c r="D41" s="115"/>
      <c r="E41" s="115"/>
      <c r="F41" s="116"/>
      <c r="G41" s="116"/>
      <c r="H41" s="116"/>
      <c r="I41" s="116"/>
      <c r="J41" s="116"/>
      <c r="K41" s="116"/>
      <c r="L41" s="116"/>
      <c r="M41" s="116"/>
      <c r="N41" s="116"/>
    </row>
    <row r="42" spans="3:14" ht="12" customHeight="1">
      <c r="C42" s="115"/>
      <c r="D42" s="115"/>
      <c r="E42" s="115"/>
      <c r="F42" s="116"/>
      <c r="G42" s="116"/>
      <c r="H42" s="116"/>
      <c r="I42" s="116"/>
      <c r="J42" s="116"/>
      <c r="K42" s="116"/>
      <c r="L42" s="116"/>
      <c r="M42" s="116"/>
      <c r="N42" s="116"/>
    </row>
    <row r="43" spans="3:14" ht="12" customHeight="1">
      <c r="C43" s="115"/>
      <c r="D43" s="115"/>
      <c r="E43" s="115"/>
      <c r="F43" s="116"/>
      <c r="G43" s="116"/>
      <c r="H43" s="116"/>
      <c r="I43" s="116"/>
      <c r="J43" s="116"/>
      <c r="K43" s="116"/>
      <c r="L43" s="116"/>
      <c r="M43" s="116"/>
      <c r="N43" s="116"/>
    </row>
    <row r="44" spans="3:14" ht="12" customHeight="1">
      <c r="C44" s="115"/>
      <c r="D44" s="115"/>
      <c r="E44" s="115"/>
      <c r="F44" s="116"/>
      <c r="G44" s="116"/>
      <c r="H44" s="116"/>
      <c r="I44" s="116"/>
      <c r="J44" s="116"/>
      <c r="K44" s="116"/>
      <c r="L44" s="116"/>
      <c r="M44" s="116"/>
      <c r="N44" s="116"/>
    </row>
    <row r="45" spans="3:14" ht="12" customHeight="1">
      <c r="C45" s="115"/>
      <c r="D45" s="115"/>
      <c r="E45" s="115"/>
      <c r="F45" s="116"/>
      <c r="G45" s="116"/>
      <c r="H45" s="116"/>
      <c r="I45" s="116"/>
      <c r="J45" s="116"/>
      <c r="K45" s="116"/>
      <c r="L45" s="116"/>
      <c r="M45" s="116"/>
      <c r="N45" s="116"/>
    </row>
    <row r="46" spans="3:14" ht="12" customHeight="1">
      <c r="C46" s="115"/>
      <c r="D46" s="115"/>
      <c r="E46" s="115"/>
      <c r="F46" s="116"/>
      <c r="G46" s="116"/>
      <c r="H46" s="116"/>
      <c r="I46" s="116"/>
      <c r="J46" s="116"/>
      <c r="K46" s="116"/>
      <c r="L46" s="116"/>
      <c r="M46" s="116"/>
      <c r="N46" s="116"/>
    </row>
    <row r="47" spans="3:5" ht="12" customHeight="1">
      <c r="C47" s="115"/>
      <c r="D47" s="115"/>
      <c r="E47" s="115"/>
    </row>
    <row r="48" spans="3:5" ht="12" customHeight="1">
      <c r="C48" s="115"/>
      <c r="D48" s="115"/>
      <c r="E48" s="115"/>
    </row>
    <row r="49" spans="3:5" ht="12" customHeight="1">
      <c r="C49" s="115"/>
      <c r="D49" s="115"/>
      <c r="E49" s="115"/>
    </row>
    <row r="50" spans="3:5" ht="12" customHeight="1">
      <c r="C50" s="115"/>
      <c r="D50" s="115"/>
      <c r="E50" s="115"/>
    </row>
    <row r="51" spans="3:5" ht="12" customHeight="1">
      <c r="C51" s="115"/>
      <c r="D51" s="115"/>
      <c r="E51" s="115"/>
    </row>
  </sheetData>
  <sheetProtection/>
  <mergeCells count="7">
    <mergeCell ref="M3:N4"/>
    <mergeCell ref="B3:B5"/>
    <mergeCell ref="C3:D4"/>
    <mergeCell ref="E3:F4"/>
    <mergeCell ref="G3:H4"/>
    <mergeCell ref="I3:J4"/>
    <mergeCell ref="K3:L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石田　由香</cp:lastModifiedBy>
  <cp:lastPrinted>2012-03-07T05:36:31Z</cp:lastPrinted>
  <dcterms:created xsi:type="dcterms:W3CDTF">1999-07-27T01:24:56Z</dcterms:created>
  <dcterms:modified xsi:type="dcterms:W3CDTF">2012-10-02T06:06:05Z</dcterms:modified>
  <cp:category/>
  <cp:version/>
  <cp:contentType/>
  <cp:contentStatus/>
</cp:coreProperties>
</file>