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60" windowWidth="19170" windowHeight="6195" tabRatio="601" activeTab="0"/>
  </bookViews>
  <sheets>
    <sheet name="17-1 各種金融機関数" sheetId="1" r:id="rId1"/>
    <sheet name="17-2 銀行本支店数" sheetId="2" r:id="rId2"/>
    <sheet name="17-3 金融機関別実質預金残高" sheetId="3" r:id="rId3"/>
    <sheet name="17-4 金融機関別貸出残高" sheetId="4" r:id="rId4"/>
    <sheet name="17-5 手形交換高" sheetId="5" r:id="rId5"/>
    <sheet name="17-6 郵便貯金現在高" sheetId="6" r:id="rId6"/>
    <sheet name="17-7 信用保証協会保証状況" sheetId="7" r:id="rId7"/>
    <sheet name="17-8 企業倒産状況" sheetId="8" r:id="rId8"/>
    <sheet name="17-9 農業協同組合主要勘定" sheetId="9" r:id="rId9"/>
    <sheet name="17-10 簡易生命保険の契約数" sheetId="10" r:id="rId10"/>
    <sheet name="17-11 生命保険の契約数" sheetId="11" r:id="rId11"/>
  </sheets>
  <definedNames>
    <definedName name="_xlnm.Print_Area" localSheetId="0">'17-1 各種金融機関数'!$A$1:$J$15</definedName>
  </definedNames>
  <calcPr fullCalcOnLoad="1"/>
</workbook>
</file>

<file path=xl/sharedStrings.xml><?xml version="1.0" encoding="utf-8"?>
<sst xmlns="http://schemas.openxmlformats.org/spreadsheetml/2006/main" count="414" uniqueCount="202">
  <si>
    <t>本店</t>
  </si>
  <si>
    <t>支店</t>
  </si>
  <si>
    <t>政府機関</t>
  </si>
  <si>
    <t>出張所</t>
  </si>
  <si>
    <t>出張所等</t>
  </si>
  <si>
    <t>第二地方銀行</t>
  </si>
  <si>
    <t>農業協同組合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</si>
  <si>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</si>
  <si>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</si>
  <si>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</si>
  <si>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</si>
  <si>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</si>
  <si>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>信用金庫及び信用組合</t>
  </si>
  <si>
    <t>郵便局</t>
  </si>
  <si>
    <t>都市銀行・地方銀行及び信託銀行</t>
  </si>
  <si>
    <t>郵便局</t>
  </si>
  <si>
    <t>簡易郵便局</t>
  </si>
  <si>
    <t>　　2 政府機関には住宅金融支援機構・農林中央金庫を含む。</t>
  </si>
  <si>
    <t>その他銀行</t>
  </si>
  <si>
    <t>１７－１ 各種金融機関数 (平成22年4月1日）</t>
  </si>
  <si>
    <t xml:space="preserve">    3 平成21年度より日本振興銀行が加わる。</t>
  </si>
  <si>
    <t>１７－２ 銀行本支店数 （平成22年4月1日）</t>
  </si>
  <si>
    <t>銀行</t>
  </si>
  <si>
    <t>総数</t>
  </si>
  <si>
    <t>本店</t>
  </si>
  <si>
    <t>支店</t>
  </si>
  <si>
    <t>日本銀行</t>
  </si>
  <si>
    <t>-</t>
  </si>
  <si>
    <t>群馬銀行</t>
  </si>
  <si>
    <t>足利銀行</t>
  </si>
  <si>
    <t>横浜銀行</t>
  </si>
  <si>
    <t>みずほ銀行</t>
  </si>
  <si>
    <t>三井住友銀行</t>
  </si>
  <si>
    <t>りそな銀行</t>
  </si>
  <si>
    <t>三菱東京ＵＦＪ銀行</t>
  </si>
  <si>
    <t>八十二銀行</t>
  </si>
  <si>
    <t>北越銀行</t>
  </si>
  <si>
    <t>中央三井信託銀行</t>
  </si>
  <si>
    <t>みずほ信託銀行</t>
  </si>
  <si>
    <t>三菱ＵＦＪ信託銀行</t>
  </si>
  <si>
    <t>東和銀行</t>
  </si>
  <si>
    <t>栃木銀行</t>
  </si>
  <si>
    <t>大光銀行</t>
  </si>
  <si>
    <t>日本振興銀行</t>
  </si>
  <si>
    <t>資料：県商政課</t>
  </si>
  <si>
    <t>１７－３ 金融機関別実質預金残高 （平成２１年）</t>
  </si>
  <si>
    <t>月</t>
  </si>
  <si>
    <t>総額</t>
  </si>
  <si>
    <t>国内銀行</t>
  </si>
  <si>
    <t>信用金庫</t>
  </si>
  <si>
    <t>その他</t>
  </si>
  <si>
    <t>百万円</t>
  </si>
  <si>
    <t>平成2１年1月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</si>
  <si>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</si>
  <si>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</si>
  <si>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</si>
  <si>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</si>
  <si>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</si>
  <si>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</si>
  <si>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</si>
  <si>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</si>
  <si>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</si>
  <si>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</si>
  <si>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</si>
  <si>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年初来増加額</t>
  </si>
  <si>
    <t>資料：日本銀行前橋支店</t>
  </si>
  <si>
    <t>注）1 実質預金＝総預金－小切手・手形。</t>
  </si>
  <si>
    <t>　　2 対象は群馬県内店舗。国内銀行（ゆうちょ銀行は除く）は、都市銀行、地方銀行、地方銀行Ⅱ、</t>
  </si>
  <si>
    <r>
      <t>　　　信託銀行</t>
    </r>
    <r>
      <rPr>
        <sz val="8"/>
        <rFont val="ＭＳ 明朝"/>
        <family val="1"/>
      </rPr>
      <t>の計で、その他は、信用組合、商工組合中央金庫、労働金庫、</t>
    </r>
  </si>
  <si>
    <t>　　　農業協同組合の計である。</t>
  </si>
  <si>
    <t>　　3 オフショア勘定は除く。</t>
  </si>
  <si>
    <t>１７－４ 金融機関別貸出残高 （平成２１年）</t>
  </si>
  <si>
    <t>国内銀行</t>
  </si>
  <si>
    <t>注）1 対象は群馬県内店舗。国内銀行（ゆうちょ銀行を除く）は、都市銀行、地方銀行、地方銀行Ⅱ、</t>
  </si>
  <si>
    <t>　 　 信託銀行の計で、その他は、信用組合、商工組合中央金庫、</t>
  </si>
  <si>
    <t>　　　日本政策金融公庫（旧国民生活金融公庫と旧中小企業金融公庫の計）、労働金庫、農業協同組合の計である。</t>
  </si>
  <si>
    <t>　　2 オフショア勘定、中央政府向け貸出は除く。</t>
  </si>
  <si>
    <t xml:space="preserve">                                                            </t>
  </si>
  <si>
    <t>１７－５ 手形交換高 （平成２１年）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</si>
  <si>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</si>
  <si>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</si>
  <si>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</si>
  <si>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</si>
  <si>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</si>
  <si>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</si>
  <si>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</si>
  <si>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千円</t>
  </si>
  <si>
    <t>％</t>
  </si>
  <si>
    <t>平成20年</t>
  </si>
  <si>
    <t>平成2１年</t>
  </si>
  <si>
    <t>1</t>
  </si>
  <si>
    <t>資料：群馬県銀行協会</t>
  </si>
  <si>
    <t>１７－６ 郵便貯金現在高（平成1７～２１年度末）</t>
  </si>
  <si>
    <t>年度末</t>
  </si>
  <si>
    <t>通常貯金</t>
  </si>
  <si>
    <t>積立貯金</t>
  </si>
  <si>
    <t>住宅積立
貯金</t>
  </si>
  <si>
    <t>教育積立
貯金</t>
  </si>
  <si>
    <t>定額貯金</t>
  </si>
  <si>
    <t>財形定額
貯金</t>
  </si>
  <si>
    <t>定期貯金</t>
  </si>
  <si>
    <t>平成１７年度末</t>
  </si>
  <si>
    <t>1８</t>
  </si>
  <si>
    <t>年度末</t>
  </si>
  <si>
    <t>通常郵便貯金</t>
  </si>
  <si>
    <t>定期性貯金</t>
  </si>
  <si>
    <t>平成１９年度末</t>
  </si>
  <si>
    <t>２０</t>
  </si>
  <si>
    <t>２１</t>
  </si>
  <si>
    <t>資料：独立行政法人郵便貯金・簡易保険管理機構</t>
  </si>
  <si>
    <t>注）平成19年度から郵便貯金種類別残高は通常郵便貯金と定期性貯金になり、定期性貯金の内容は公表していない。</t>
  </si>
  <si>
    <t>１７－７ 信用保証協会保証状況 （平成２１年度）</t>
  </si>
  <si>
    <t>保証申込額</t>
  </si>
  <si>
    <t>保証承諾額</t>
  </si>
  <si>
    <t>償還額</t>
  </si>
  <si>
    <t>保証債務残高</t>
  </si>
  <si>
    <t>代位弁済額</t>
  </si>
  <si>
    <t>求償権現在額</t>
  </si>
  <si>
    <t>件数</t>
  </si>
  <si>
    <t>件</t>
  </si>
  <si>
    <t>平成20年度</t>
  </si>
  <si>
    <t>平成21年度</t>
  </si>
  <si>
    <t>21年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</si>
  <si>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</si>
  <si>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</si>
  <si>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</si>
  <si>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</si>
  <si>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</si>
  <si>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</si>
  <si>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</si>
  <si>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</si>
  <si>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22年</t>
  </si>
  <si>
    <t xml:space="preserve"> 1月</t>
  </si>
  <si>
    <t xml:space="preserve"> 2</t>
  </si>
  <si>
    <t xml:space="preserve"> 3</t>
  </si>
  <si>
    <t>資料：群馬県信用保証協会</t>
  </si>
  <si>
    <t>注）1 保証債務残高及び求償権現在額の年度欄の件数、金額は年度末残高である。</t>
  </si>
  <si>
    <t>　　2 計は端数処理の関係で一致しない場合がある。</t>
  </si>
  <si>
    <t>１７－８ 企業倒産状況（平成２２年）</t>
  </si>
  <si>
    <t>建設業</t>
  </si>
  <si>
    <t>製造業</t>
  </si>
  <si>
    <t>卸売・小売業</t>
  </si>
  <si>
    <t>負債額</t>
  </si>
  <si>
    <t>平成21年</t>
  </si>
  <si>
    <t>平成22年</t>
  </si>
  <si>
    <t>1</t>
  </si>
  <si>
    <t>2</t>
  </si>
  <si>
    <t>4</t>
  </si>
  <si>
    <t>5</t>
  </si>
  <si>
    <t>-</t>
  </si>
  <si>
    <t>6</t>
  </si>
  <si>
    <t>7</t>
  </si>
  <si>
    <t>8</t>
  </si>
  <si>
    <t>9</t>
  </si>
  <si>
    <t>資料：株式会社帝国データバンク前橋支店</t>
  </si>
  <si>
    <t>注）負債額1,000万円以上が対象である。</t>
  </si>
  <si>
    <t>１７－９ 農業協同組合主要勘定 （平成２１年）</t>
  </si>
  <si>
    <t>組合数</t>
  </si>
  <si>
    <t>報告組合数</t>
  </si>
  <si>
    <t>預け金</t>
  </si>
  <si>
    <t>有価証券</t>
  </si>
  <si>
    <t>貸付金</t>
  </si>
  <si>
    <t>貯金</t>
  </si>
  <si>
    <t>借入金</t>
  </si>
  <si>
    <t>系統機関
預け金</t>
  </si>
  <si>
    <t>系統外
預け金</t>
  </si>
  <si>
    <t>短期貸付</t>
  </si>
  <si>
    <t>長期貸付</t>
  </si>
  <si>
    <t>当座貯金</t>
  </si>
  <si>
    <t>普通貯金</t>
  </si>
  <si>
    <t>定期貯金
定期積金</t>
  </si>
  <si>
    <t>その他の
貯金</t>
  </si>
  <si>
    <t>信用
借入金</t>
  </si>
  <si>
    <t>その他の
借入金</t>
  </si>
  <si>
    <t>平成2１年１月</t>
  </si>
  <si>
    <t>資料：群馬県信用農業協同組合連合会</t>
  </si>
  <si>
    <t>１７－１０ 簡易生命保険の契約数（平成1７～２１年度）</t>
  </si>
  <si>
    <t>年度</t>
  </si>
  <si>
    <t>新契約</t>
  </si>
  <si>
    <t>復活</t>
  </si>
  <si>
    <t>死亡</t>
  </si>
  <si>
    <t>満期</t>
  </si>
  <si>
    <t>解約</t>
  </si>
  <si>
    <t>失効</t>
  </si>
  <si>
    <t>年度末保有契約</t>
  </si>
  <si>
    <t>保険金額</t>
  </si>
  <si>
    <t>平成17年度</t>
  </si>
  <si>
    <t>18</t>
  </si>
  <si>
    <t>19</t>
  </si>
  <si>
    <t>20</t>
  </si>
  <si>
    <t>…</t>
  </si>
  <si>
    <t>21</t>
  </si>
  <si>
    <t>…</t>
  </si>
  <si>
    <t>資料：独立行政法人郵便貯金・簡易保険管理機構「保険都道府県別統計」</t>
  </si>
  <si>
    <t>１７－１１　生命保険の契約数 （平成1７～２１年度）</t>
  </si>
  <si>
    <t>保有契約</t>
  </si>
  <si>
    <t>個人保険</t>
  </si>
  <si>
    <t>団体保険</t>
  </si>
  <si>
    <t>団体数</t>
  </si>
  <si>
    <t>被保険者数</t>
  </si>
  <si>
    <t>人</t>
  </si>
  <si>
    <t>資料：群馬県生命保険協会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</si>
</sst>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0_ "/>
    <numFmt numFmtId="182" formatCode="#,##0_);[Red]\(#,##0\)"/>
    <numFmt numFmtId="183" formatCode="0.00_);[Red]\(0.00\)"/>
    <numFmt numFmtId="184" formatCode="#,##0.00_);[Red]\(#,##0.00\)"/>
    <numFmt numFmtId="185" formatCode="0.00_ "/>
    <numFmt numFmtId="186" formatCode="#,##0_ ;[Red]\-#,##0\ "/>
    <numFmt numFmtId="187" formatCode="[=0]&quot;・&quot;;[Red]&quot;△&quot;#,##0;#,##0"/>
    <numFmt numFmtId="188" formatCode="#,##0;[Red]&quot;△&quot;#,##0"/>
    <numFmt numFmtId="189" formatCode="#,##0;[Red]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59"/>
      <name val="ＭＳ 明朝"/>
      <family val="1"/>
    </font>
    <font>
      <sz val="8"/>
      <color indexed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33" borderId="10" xfId="0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177" fontId="6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Fill="1" applyAlignment="1">
      <alignment vertical="top"/>
    </xf>
    <xf numFmtId="177" fontId="6" fillId="0" borderId="11" xfId="0" applyNumberFormat="1" applyFont="1" applyFill="1" applyBorder="1" applyAlignment="1">
      <alignment horizontal="right" vertical="top" wrapText="1"/>
    </xf>
    <xf numFmtId="177" fontId="3" fillId="0" borderId="11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12" fillId="0" borderId="0" xfId="0" applyFont="1" applyAlignment="1">
      <alignment vertical="top" wrapText="1"/>
    </xf>
    <xf numFmtId="0" fontId="12" fillId="34" borderId="11" xfId="0" applyFont="1" applyFill="1" applyBorder="1" applyAlignment="1">
      <alignment horizontal="distributed" vertical="top" wrapText="1"/>
    </xf>
    <xf numFmtId="41" fontId="12" fillId="0" borderId="11" xfId="0" applyNumberFormat="1" applyFont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distributed" vertical="top" wrapText="1"/>
    </xf>
    <xf numFmtId="41" fontId="3" fillId="0" borderId="11" xfId="0" applyNumberFormat="1" applyFont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distributed" vertical="top" wrapText="1"/>
    </xf>
    <xf numFmtId="41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top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49" fontId="3" fillId="34" borderId="15" xfId="0" applyNumberFormat="1" applyFont="1" applyFill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77" fontId="3" fillId="0" borderId="0" xfId="0" applyNumberFormat="1" applyFont="1" applyAlignment="1">
      <alignment/>
    </xf>
    <xf numFmtId="49" fontId="3" fillId="34" borderId="15" xfId="0" applyNumberFormat="1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distributed" vertical="center" wrapText="1"/>
    </xf>
    <xf numFmtId="0" fontId="13" fillId="0" borderId="0" xfId="0" applyFont="1" applyAlignment="1">
      <alignment vertical="top" wrapText="1"/>
    </xf>
    <xf numFmtId="182" fontId="13" fillId="0" borderId="11" xfId="0" applyNumberFormat="1" applyFont="1" applyBorder="1" applyAlignment="1">
      <alignment horizontal="right" vertical="center" wrapText="1"/>
    </xf>
    <xf numFmtId="183" fontId="13" fillId="0" borderId="11" xfId="0" applyNumberFormat="1" applyFont="1" applyBorder="1" applyAlignment="1">
      <alignment horizontal="right" vertical="center" wrapText="1"/>
    </xf>
    <xf numFmtId="184" fontId="13" fillId="0" borderId="11" xfId="0" applyNumberFormat="1" applyFont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183" fontId="15" fillId="0" borderId="11" xfId="0" applyNumberFormat="1" applyFont="1" applyBorder="1" applyAlignment="1">
      <alignment horizontal="right" vertical="center" wrapText="1"/>
    </xf>
    <xf numFmtId="184" fontId="15" fillId="0" borderId="11" xfId="0" applyNumberFormat="1" applyFont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185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center"/>
    </xf>
    <xf numFmtId="38" fontId="3" fillId="0" borderId="11" xfId="48" applyFont="1" applyBorder="1" applyAlignment="1" applyProtection="1">
      <alignment wrapText="1"/>
      <protection locked="0"/>
    </xf>
    <xf numFmtId="38" fontId="3" fillId="0" borderId="11" xfId="48" applyFont="1" applyBorder="1" applyAlignment="1" applyProtection="1">
      <alignment horizontal="right" vertical="center" wrapText="1"/>
      <protection locked="0"/>
    </xf>
    <xf numFmtId="38" fontId="3" fillId="0" borderId="15" xfId="48" applyFont="1" applyBorder="1" applyAlignment="1" applyProtection="1">
      <alignment horizontal="right" vertical="center" wrapText="1"/>
      <protection locked="0"/>
    </xf>
    <xf numFmtId="38" fontId="12" fillId="0" borderId="15" xfId="48" applyFont="1" applyBorder="1" applyAlignment="1" applyProtection="1">
      <alignment horizontal="right" vertical="center" wrapText="1"/>
      <protection locked="0"/>
    </xf>
    <xf numFmtId="38" fontId="12" fillId="0" borderId="11" xfId="48" applyFont="1" applyBorder="1" applyAlignment="1" applyProtection="1">
      <alignment horizontal="right" vertical="center" wrapText="1"/>
      <protection locked="0"/>
    </xf>
    <xf numFmtId="38" fontId="13" fillId="0" borderId="0" xfId="0" applyNumberFormat="1" applyFont="1" applyAlignment="1">
      <alignment vertical="top" wrapText="1"/>
    </xf>
    <xf numFmtId="38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3" fillId="0" borderId="11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top" wrapText="1"/>
    </xf>
    <xf numFmtId="38" fontId="6" fillId="0" borderId="11" xfId="48" applyFont="1" applyBorder="1" applyAlignment="1">
      <alignment vertical="center"/>
    </xf>
    <xf numFmtId="38" fontId="6" fillId="0" borderId="11" xfId="48" applyFont="1" applyBorder="1" applyAlignment="1" applyProtection="1">
      <alignment vertical="center"/>
      <protection locked="0"/>
    </xf>
    <xf numFmtId="38" fontId="18" fillId="0" borderId="11" xfId="48" applyFont="1" applyBorder="1" applyAlignment="1">
      <alignment vertical="center"/>
    </xf>
    <xf numFmtId="38" fontId="19" fillId="0" borderId="11" xfId="48" applyFont="1" applyBorder="1" applyAlignment="1">
      <alignment vertical="center"/>
    </xf>
    <xf numFmtId="38" fontId="6" fillId="0" borderId="11" xfId="48" applyFont="1" applyBorder="1" applyAlignment="1" applyProtection="1">
      <alignment horizontal="right" vertical="center"/>
      <protection locked="0"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86" fontId="3" fillId="0" borderId="11" xfId="48" applyNumberFormat="1" applyFont="1" applyFill="1" applyBorder="1" applyAlignment="1" applyProtection="1">
      <alignment horizontal="right" vertical="center" wrapText="1"/>
      <protection locked="0"/>
    </xf>
    <xf numFmtId="186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86" fontId="3" fillId="0" borderId="11" xfId="0" applyNumberFormat="1" applyFont="1" applyFill="1" applyBorder="1" applyAlignment="1" applyProtection="1">
      <alignment vertical="center" wrapText="1"/>
      <protection locked="0"/>
    </xf>
    <xf numFmtId="186" fontId="3" fillId="0" borderId="11" xfId="0" applyNumberFormat="1" applyFont="1" applyBorder="1" applyAlignment="1">
      <alignment horizontal="right" vertical="center" wrapText="1"/>
    </xf>
    <xf numFmtId="186" fontId="3" fillId="0" borderId="11" xfId="48" applyNumberFormat="1" applyFont="1" applyFill="1" applyBorder="1" applyAlignment="1" applyProtection="1">
      <alignment vertical="center" wrapText="1"/>
      <protection locked="0"/>
    </xf>
    <xf numFmtId="186" fontId="3" fillId="0" borderId="11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right" vertical="center" wrapText="1"/>
    </xf>
    <xf numFmtId="3" fontId="6" fillId="0" borderId="11" xfId="60" applyNumberFormat="1" applyFont="1" applyFill="1" applyBorder="1" applyAlignment="1">
      <alignment horizontal="right" wrapText="1"/>
      <protection/>
    </xf>
    <xf numFmtId="3" fontId="6" fillId="0" borderId="11" xfId="61" applyNumberFormat="1" applyFont="1" applyFill="1" applyBorder="1" applyAlignment="1">
      <alignment horizontal="right" wrapText="1"/>
      <protection/>
    </xf>
    <xf numFmtId="187" fontId="6" fillId="0" borderId="11" xfId="48" applyNumberFormat="1" applyFont="1" applyFill="1" applyBorder="1" applyAlignment="1" applyProtection="1">
      <alignment horizontal="right" wrapText="1"/>
      <protection/>
    </xf>
    <xf numFmtId="188" fontId="6" fillId="0" borderId="11" xfId="48" applyNumberFormat="1" applyFont="1" applyFill="1" applyBorder="1" applyAlignment="1" applyProtection="1">
      <alignment horizontal="right" wrapText="1"/>
      <protection/>
    </xf>
    <xf numFmtId="188" fontId="6" fillId="0" borderId="11" xfId="60" applyNumberFormat="1" applyFont="1" applyFill="1" applyBorder="1" applyAlignment="1" applyProtection="1">
      <alignment horizontal="right" wrapText="1"/>
      <protection/>
    </xf>
    <xf numFmtId="188" fontId="6" fillId="0" borderId="11" xfId="61" applyNumberFormat="1" applyFont="1" applyFill="1" applyBorder="1" applyAlignment="1" applyProtection="1">
      <alignment horizontal="right" wrapText="1"/>
      <protection/>
    </xf>
    <xf numFmtId="49" fontId="12" fillId="34" borderId="15" xfId="0" applyNumberFormat="1" applyFont="1" applyFill="1" applyBorder="1" applyAlignment="1">
      <alignment horizontal="right" vertical="center" wrapText="1"/>
    </xf>
    <xf numFmtId="49" fontId="13" fillId="34" borderId="14" xfId="0" applyNumberFormat="1" applyFont="1" applyFill="1" applyBorder="1" applyAlignment="1">
      <alignment horizontal="distributed" vertical="center" wrapText="1"/>
    </xf>
    <xf numFmtId="187" fontId="18" fillId="0" borderId="11" xfId="48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Alignment="1">
      <alignment vertical="top" wrapText="1"/>
    </xf>
    <xf numFmtId="189" fontId="3" fillId="0" borderId="11" xfId="0" applyNumberFormat="1" applyFont="1" applyBorder="1" applyAlignment="1">
      <alignment horizontal="right" vertical="top" wrapText="1"/>
    </xf>
    <xf numFmtId="189" fontId="15" fillId="0" borderId="11" xfId="0" applyNumberFormat="1" applyFont="1" applyBorder="1" applyAlignment="1">
      <alignment horizontal="right" vertical="top" wrapText="1"/>
    </xf>
    <xf numFmtId="189" fontId="13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distributed"/>
    </xf>
    <xf numFmtId="0" fontId="7" fillId="33" borderId="14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49" fontId="3" fillId="34" borderId="15" xfId="0" applyNumberFormat="1" applyFont="1" applyFill="1" applyBorder="1" applyAlignment="1">
      <alignment horizontal="distributed" vertical="center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distributed" vertical="center" shrinkToFit="1"/>
    </xf>
    <xf numFmtId="0" fontId="0" fillId="0" borderId="14" xfId="0" applyBorder="1" applyAlignment="1">
      <alignment shrinkToFit="1"/>
    </xf>
    <xf numFmtId="49" fontId="3" fillId="34" borderId="15" xfId="0" applyNumberFormat="1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49" fontId="13" fillId="34" borderId="15" xfId="0" applyNumberFormat="1" applyFont="1" applyFill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3" fillId="0" borderId="15" xfId="48" applyFont="1" applyBorder="1" applyAlignment="1" applyProtection="1">
      <alignment horizontal="center" vertical="center" wrapText="1"/>
      <protection locked="0"/>
    </xf>
    <xf numFmtId="38" fontId="3" fillId="0" borderId="16" xfId="48" applyFont="1" applyBorder="1" applyAlignment="1" applyProtection="1">
      <alignment horizontal="center" vertical="center" wrapText="1"/>
      <protection locked="0"/>
    </xf>
    <xf numFmtId="38" fontId="3" fillId="0" borderId="14" xfId="48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4" borderId="15" xfId="0" applyNumberFormat="1" applyFont="1" applyFill="1" applyBorder="1" applyAlignment="1">
      <alignment horizontal="center" vertical="justify" wrapText="1"/>
    </xf>
    <xf numFmtId="49" fontId="3" fillId="34" borderId="14" xfId="0" applyNumberFormat="1" applyFont="1" applyFill="1" applyBorder="1" applyAlignment="1">
      <alignment horizontal="center" vertical="justify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38" fontId="12" fillId="0" borderId="15" xfId="48" applyFont="1" applyBorder="1" applyAlignment="1" applyProtection="1">
      <alignment horizontal="center" vertical="center" wrapText="1"/>
      <protection locked="0"/>
    </xf>
    <xf numFmtId="38" fontId="12" fillId="0" borderId="16" xfId="48" applyFont="1" applyBorder="1" applyAlignment="1" applyProtection="1">
      <alignment horizontal="center" vertical="center" wrapText="1"/>
      <protection locked="0"/>
    </xf>
    <xf numFmtId="38" fontId="12" fillId="0" borderId="14" xfId="48" applyFont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>
      <alignment horizontal="distributed" vertical="center" wrapText="1"/>
    </xf>
    <xf numFmtId="49" fontId="3" fillId="34" borderId="21" xfId="0" applyNumberFormat="1" applyFont="1" applyFill="1" applyBorder="1" applyAlignment="1">
      <alignment horizontal="distributed" vertical="center" wrapText="1"/>
    </xf>
    <xf numFmtId="38" fontId="15" fillId="33" borderId="13" xfId="48" applyFont="1" applyFill="1" applyBorder="1" applyAlignment="1" applyProtection="1">
      <alignment horizontal="distributed" vertical="center" wrapText="1"/>
      <protection locked="0"/>
    </xf>
    <xf numFmtId="38" fontId="15" fillId="33" borderId="21" xfId="48" applyFont="1" applyFill="1" applyBorder="1" applyAlignment="1" applyProtection="1">
      <alignment horizontal="distributed" vertical="center" wrapText="1"/>
      <protection locked="0"/>
    </xf>
    <xf numFmtId="38" fontId="15" fillId="0" borderId="15" xfId="48" applyFont="1" applyFill="1" applyBorder="1" applyAlignment="1" applyProtection="1">
      <alignment horizontal="center" vertical="center" wrapText="1"/>
      <protection locked="0"/>
    </xf>
    <xf numFmtId="38" fontId="15" fillId="0" borderId="16" xfId="48" applyFont="1" applyFill="1" applyBorder="1" applyAlignment="1" applyProtection="1">
      <alignment horizontal="center" vertical="center" wrapText="1"/>
      <protection locked="0"/>
    </xf>
    <xf numFmtId="38" fontId="15" fillId="0" borderId="14" xfId="48" applyFont="1" applyFill="1" applyBorder="1" applyAlignment="1" applyProtection="1">
      <alignment horizontal="center" vertical="center" wrapText="1"/>
      <protection locked="0"/>
    </xf>
    <xf numFmtId="49" fontId="12" fillId="34" borderId="15" xfId="0" applyNumberFormat="1" applyFont="1" applyFill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distributed" vertical="center" wrapText="1"/>
    </xf>
    <xf numFmtId="49" fontId="4" fillId="34" borderId="15" xfId="0" applyNumberFormat="1" applyFont="1" applyFill="1" applyBorder="1" applyAlignment="1">
      <alignment horizontal="distributed" vertical="center" wrapText="1"/>
    </xf>
    <xf numFmtId="49" fontId="4" fillId="34" borderId="14" xfId="0" applyNumberFormat="1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3" fillId="33" borderId="13" xfId="0" applyNumberFormat="1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49" fontId="3" fillId="34" borderId="22" xfId="0" applyNumberFormat="1" applyFont="1" applyFill="1" applyBorder="1" applyAlignment="1">
      <alignment horizontal="distributed" vertical="center" wrapText="1"/>
    </xf>
    <xf numFmtId="49" fontId="3" fillId="34" borderId="23" xfId="0" applyNumberFormat="1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4表(1の1)" xfId="60"/>
    <cellStyle name="標準_第4表(1の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19</v>
      </c>
      <c r="C1" s="3"/>
      <c r="D1" s="3"/>
    </row>
    <row r="2" ht="12" customHeight="1"/>
    <row r="3" spans="2:10" s="9" customFormat="1" ht="12" customHeight="1">
      <c r="B3" s="115" t="s">
        <v>14</v>
      </c>
      <c r="C3" s="116"/>
      <c r="D3" s="117"/>
      <c r="E3" s="115" t="s">
        <v>2</v>
      </c>
      <c r="F3" s="112" t="s">
        <v>5</v>
      </c>
      <c r="G3" s="113"/>
      <c r="H3" s="114"/>
      <c r="I3" s="110" t="s">
        <v>6</v>
      </c>
      <c r="J3" s="110" t="s">
        <v>18</v>
      </c>
    </row>
    <row r="4" spans="2:10" s="9" customFormat="1" ht="12">
      <c r="B4" s="10" t="s">
        <v>0</v>
      </c>
      <c r="C4" s="10" t="s">
        <v>1</v>
      </c>
      <c r="D4" s="10" t="s">
        <v>4</v>
      </c>
      <c r="E4" s="118"/>
      <c r="F4" s="6" t="s">
        <v>0</v>
      </c>
      <c r="G4" s="6" t="s">
        <v>1</v>
      </c>
      <c r="H4" s="6" t="s">
        <v>3</v>
      </c>
      <c r="I4" s="111"/>
      <c r="J4" s="111"/>
    </row>
    <row r="5" spans="2:10" s="2" customFormat="1" ht="12" customHeight="1">
      <c r="B5" s="11">
        <v>1</v>
      </c>
      <c r="C5" s="11">
        <v>113</v>
      </c>
      <c r="D5" s="11">
        <v>23</v>
      </c>
      <c r="E5" s="11">
        <v>4</v>
      </c>
      <c r="F5" s="11">
        <v>1</v>
      </c>
      <c r="G5" s="11">
        <v>38</v>
      </c>
      <c r="H5" s="11">
        <v>3</v>
      </c>
      <c r="I5" s="17">
        <v>16</v>
      </c>
      <c r="J5" s="11">
        <v>2</v>
      </c>
    </row>
    <row r="6" spans="2:4" s="2" customFormat="1" ht="12" customHeight="1">
      <c r="B6" s="5"/>
      <c r="C6" s="5"/>
      <c r="D6" s="5"/>
    </row>
    <row r="7" spans="2:9" s="2" customFormat="1" ht="12" customHeight="1">
      <c r="B7" s="102" t="s">
        <v>7</v>
      </c>
      <c r="C7" s="100" t="s">
        <v>12</v>
      </c>
      <c r="D7" s="101"/>
      <c r="E7" s="101"/>
      <c r="F7" s="108" t="s">
        <v>13</v>
      </c>
      <c r="G7" s="109"/>
      <c r="H7" s="104" t="s">
        <v>8</v>
      </c>
      <c r="I7" s="106" t="s">
        <v>9</v>
      </c>
    </row>
    <row r="8" spans="2:9" s="2" customFormat="1" ht="12" customHeight="1">
      <c r="B8" s="103"/>
      <c r="C8" s="6" t="s">
        <v>0</v>
      </c>
      <c r="D8" s="6" t="s">
        <v>1</v>
      </c>
      <c r="E8" s="10" t="s">
        <v>4</v>
      </c>
      <c r="F8" s="6" t="s">
        <v>15</v>
      </c>
      <c r="G8" s="6" t="s">
        <v>16</v>
      </c>
      <c r="H8" s="105"/>
      <c r="I8" s="107"/>
    </row>
    <row r="9" spans="2:9" s="2" customFormat="1" ht="12" customHeight="1">
      <c r="B9" s="17">
        <v>1</v>
      </c>
      <c r="C9" s="7">
        <v>12</v>
      </c>
      <c r="D9" s="7">
        <v>253</v>
      </c>
      <c r="E9" s="7">
        <v>12</v>
      </c>
      <c r="F9" s="18">
        <v>302</v>
      </c>
      <c r="G9" s="18">
        <v>36</v>
      </c>
      <c r="H9" s="7">
        <v>20</v>
      </c>
      <c r="I9" s="7">
        <v>16</v>
      </c>
    </row>
    <row r="10" spans="2:10" ht="13.5">
      <c r="B10" s="98"/>
      <c r="C10" s="99"/>
      <c r="D10" s="99"/>
      <c r="E10" s="99"/>
      <c r="F10" s="99"/>
      <c r="G10" s="99"/>
      <c r="H10" s="99"/>
      <c r="I10" s="99"/>
      <c r="J10" s="99"/>
    </row>
    <row r="11" spans="2:10" ht="12" customHeight="1">
      <c r="B11" s="98" t="s">
        <v>10</v>
      </c>
      <c r="C11" s="99"/>
      <c r="D11" s="99"/>
      <c r="E11" s="99"/>
      <c r="F11" s="99"/>
      <c r="G11" s="99"/>
      <c r="H11" s="99"/>
      <c r="I11" s="99"/>
      <c r="J11" s="99"/>
    </row>
    <row r="12" spans="2:9" ht="12" customHeight="1">
      <c r="B12" s="8" t="s">
        <v>11</v>
      </c>
      <c r="C12" s="2"/>
      <c r="D12" s="2"/>
      <c r="E12" s="2"/>
      <c r="F12" s="2"/>
      <c r="G12" s="2"/>
      <c r="H12" s="2"/>
      <c r="I12" s="2"/>
    </row>
    <row r="13" spans="2:9" ht="12" customHeight="1">
      <c r="B13" s="16" t="s">
        <v>17</v>
      </c>
      <c r="C13" s="2"/>
      <c r="D13" s="2"/>
      <c r="E13" s="2"/>
      <c r="F13" s="2"/>
      <c r="G13" s="2"/>
      <c r="H13" s="2"/>
      <c r="I13" s="2"/>
    </row>
    <row r="14" spans="2:9" ht="12" customHeight="1">
      <c r="B14" s="15" t="s">
        <v>20</v>
      </c>
      <c r="C14" s="13"/>
      <c r="D14" s="13"/>
      <c r="E14" s="12"/>
      <c r="F14" s="12"/>
      <c r="G14" s="12"/>
      <c r="H14" s="12"/>
      <c r="I14" s="2"/>
    </row>
    <row r="15" ht="12" customHeight="1">
      <c r="E15" s="14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12">
    <mergeCell ref="J3:J4"/>
    <mergeCell ref="F3:H3"/>
    <mergeCell ref="I3:I4"/>
    <mergeCell ref="B3:D3"/>
    <mergeCell ref="E3:E4"/>
    <mergeCell ref="B11:J11"/>
    <mergeCell ref="B10:J10"/>
    <mergeCell ref="C7:E7"/>
    <mergeCell ref="B7:B8"/>
    <mergeCell ref="H7:H8"/>
    <mergeCell ref="I7:I8"/>
    <mergeCell ref="F7:G7"/>
  </mergeCells>
  <dataValidations count="2">
    <dataValidation allowBlank="1" showInputMessage="1" showErrorMessage="1" imeMode="off" sqref="B9:I9 B5:J5"/>
    <dataValidation allowBlank="1" showInputMessage="1" showErrorMessage="1" imeMode="on" sqref="H7:I7 J6:IV8 B7 A6:A8 B6:I6 C8:G8 B12:I13 J3 B4:D4 A1:B4 E1:E3 F1:H2 C1:D2 S1:IV4 F3:G4 H4 I1:I3 J1:R2"/>
  </dataValidations>
  <printOptions/>
  <pageMargins left="0.787" right="0.787" top="0.984" bottom="0.984" header="0.512" footer="0.512"/>
  <pageSetup horizontalDpi="600" verticalDpi="600" orientation="landscape" paperSize="9" scale="85" r:id="rId1"/>
  <headerFooter alignWithMargins="0">
    <oddHeader>&amp;L&amp;F</oddHeader>
  </headerFooter>
  <colBreaks count="2" manualBreakCount="2">
    <brk id="10" max="18" man="1"/>
    <brk id="16" max="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4.625" style="0" customWidth="1"/>
    <col min="4" max="4" width="9.875" style="0" bestFit="1" customWidth="1"/>
    <col min="5" max="5" width="9.375" style="0" customWidth="1"/>
    <col min="6" max="10" width="8.375" style="0" customWidth="1"/>
    <col min="11" max="12" width="11.75390625" style="0" customWidth="1"/>
  </cols>
  <sheetData>
    <row r="1" spans="2:3" s="1" customFormat="1" ht="14.25">
      <c r="B1" s="3" t="s">
        <v>176</v>
      </c>
      <c r="C1" s="3"/>
    </row>
    <row r="2" spans="2:3" s="1" customFormat="1" ht="12" customHeight="1">
      <c r="B2" s="4"/>
      <c r="C2" s="4"/>
    </row>
    <row r="3" spans="2:12" s="21" customFormat="1" ht="12" customHeight="1">
      <c r="B3" s="150" t="s">
        <v>177</v>
      </c>
      <c r="C3" s="151"/>
      <c r="D3" s="112" t="s">
        <v>178</v>
      </c>
      <c r="E3" s="114"/>
      <c r="F3" s="115" t="s">
        <v>179</v>
      </c>
      <c r="G3" s="115" t="s">
        <v>180</v>
      </c>
      <c r="H3" s="115" t="s">
        <v>181</v>
      </c>
      <c r="I3" s="115" t="s">
        <v>182</v>
      </c>
      <c r="J3" s="115" t="s">
        <v>183</v>
      </c>
      <c r="K3" s="112" t="s">
        <v>184</v>
      </c>
      <c r="L3" s="114"/>
    </row>
    <row r="4" spans="2:12" s="21" customFormat="1" ht="12" customHeight="1">
      <c r="B4" s="152"/>
      <c r="C4" s="153"/>
      <c r="D4" s="19" t="s">
        <v>118</v>
      </c>
      <c r="E4" s="19" t="s">
        <v>185</v>
      </c>
      <c r="F4" s="138"/>
      <c r="G4" s="138"/>
      <c r="H4" s="138"/>
      <c r="I4" s="138"/>
      <c r="J4" s="138"/>
      <c r="K4" s="19" t="s">
        <v>118</v>
      </c>
      <c r="L4" s="6" t="s">
        <v>185</v>
      </c>
    </row>
    <row r="5" spans="2:12" s="2" customFormat="1" ht="12" customHeight="1">
      <c r="B5" s="130"/>
      <c r="C5" s="131"/>
      <c r="D5" s="31" t="s">
        <v>119</v>
      </c>
      <c r="E5" s="31" t="s">
        <v>51</v>
      </c>
      <c r="F5" s="31" t="s">
        <v>119</v>
      </c>
      <c r="G5" s="31" t="s">
        <v>119</v>
      </c>
      <c r="H5" s="31" t="s">
        <v>119</v>
      </c>
      <c r="I5" s="31" t="s">
        <v>119</v>
      </c>
      <c r="J5" s="31" t="s">
        <v>119</v>
      </c>
      <c r="K5" s="31" t="s">
        <v>119</v>
      </c>
      <c r="L5" s="31" t="s">
        <v>51</v>
      </c>
    </row>
    <row r="6" spans="2:12" s="2" customFormat="1" ht="12" customHeight="1">
      <c r="B6" s="119" t="s">
        <v>186</v>
      </c>
      <c r="C6" s="178"/>
      <c r="D6" s="85">
        <v>43592</v>
      </c>
      <c r="E6" s="85">
        <v>117586</v>
      </c>
      <c r="F6" s="85">
        <v>917</v>
      </c>
      <c r="G6" s="85">
        <v>9636</v>
      </c>
      <c r="H6" s="85">
        <v>85995</v>
      </c>
      <c r="I6" s="86">
        <v>25118</v>
      </c>
      <c r="J6" s="86">
        <v>4374</v>
      </c>
      <c r="K6" s="86">
        <v>1062895</v>
      </c>
      <c r="L6" s="86">
        <v>2744109</v>
      </c>
    </row>
    <row r="7" spans="2:12" s="2" customFormat="1" ht="12" customHeight="1">
      <c r="B7" s="34" t="s">
        <v>187</v>
      </c>
      <c r="C7" s="32"/>
      <c r="D7" s="87">
        <v>34235</v>
      </c>
      <c r="E7" s="88">
        <v>94939</v>
      </c>
      <c r="F7" s="89">
        <v>991</v>
      </c>
      <c r="G7" s="89">
        <v>8771</v>
      </c>
      <c r="H7" s="89">
        <v>76208</v>
      </c>
      <c r="I7" s="90">
        <v>21540</v>
      </c>
      <c r="J7" s="90">
        <v>4325</v>
      </c>
      <c r="K7" s="90">
        <v>986873</v>
      </c>
      <c r="L7" s="90">
        <v>2554955</v>
      </c>
    </row>
    <row r="8" spans="2:12" s="2" customFormat="1" ht="12" customHeight="1">
      <c r="B8" s="34" t="s">
        <v>188</v>
      </c>
      <c r="C8" s="32"/>
      <c r="D8" s="87">
        <v>17311</v>
      </c>
      <c r="E8" s="88">
        <v>49899</v>
      </c>
      <c r="F8" s="89">
        <v>1024</v>
      </c>
      <c r="G8" s="89">
        <v>8884</v>
      </c>
      <c r="H8" s="90">
        <v>72222</v>
      </c>
      <c r="I8" s="90">
        <v>19504</v>
      </c>
      <c r="J8" s="90">
        <v>3881</v>
      </c>
      <c r="K8" s="90">
        <v>901246</v>
      </c>
      <c r="L8" s="90">
        <v>2339021</v>
      </c>
    </row>
    <row r="9" spans="2:12" s="2" customFormat="1" ht="12" customHeight="1">
      <c r="B9" s="34" t="s">
        <v>189</v>
      </c>
      <c r="C9" s="32"/>
      <c r="D9" s="87" t="s">
        <v>190</v>
      </c>
      <c r="E9" s="88" t="s">
        <v>190</v>
      </c>
      <c r="F9" s="89">
        <v>786</v>
      </c>
      <c r="G9" s="89">
        <v>8529</v>
      </c>
      <c r="H9" s="90">
        <v>73494</v>
      </c>
      <c r="I9" s="90">
        <v>17819</v>
      </c>
      <c r="J9" s="90">
        <v>2975</v>
      </c>
      <c r="K9" s="90">
        <v>799312</v>
      </c>
      <c r="L9" s="90">
        <v>2081496.525</v>
      </c>
    </row>
    <row r="10" spans="2:12" s="44" customFormat="1" ht="12" customHeight="1">
      <c r="B10" s="91" t="s">
        <v>191</v>
      </c>
      <c r="C10" s="92"/>
      <c r="D10" s="93" t="s">
        <v>192</v>
      </c>
      <c r="E10" s="93" t="s">
        <v>192</v>
      </c>
      <c r="F10" s="93">
        <v>578</v>
      </c>
      <c r="G10" s="93">
        <v>8194</v>
      </c>
      <c r="H10" s="93">
        <v>64495</v>
      </c>
      <c r="I10" s="93">
        <v>16477</v>
      </c>
      <c r="J10" s="93">
        <v>2305</v>
      </c>
      <c r="K10" s="93">
        <v>708440</v>
      </c>
      <c r="L10" s="93">
        <v>1850257.958</v>
      </c>
    </row>
    <row r="11" spans="2:11" s="2" customFormat="1" ht="12" customHeight="1">
      <c r="B11" s="37"/>
      <c r="C11" s="37"/>
      <c r="K11" s="94"/>
    </row>
    <row r="12" spans="2:12" s="2" customFormat="1" ht="12" customHeight="1">
      <c r="B12" s="5" t="s">
        <v>193</v>
      </c>
      <c r="C12" s="5"/>
      <c r="D12" s="1"/>
      <c r="E12" s="1"/>
      <c r="F12" s="1"/>
      <c r="G12" s="1"/>
      <c r="H12" s="1"/>
      <c r="I12" s="1"/>
      <c r="J12" s="1"/>
      <c r="K12" s="1"/>
      <c r="L12" s="1"/>
    </row>
  </sheetData>
  <sheetProtection/>
  <mergeCells count="10">
    <mergeCell ref="J3:J4"/>
    <mergeCell ref="K3:L3"/>
    <mergeCell ref="B5:C5"/>
    <mergeCell ref="B6:C6"/>
    <mergeCell ref="B3:C4"/>
    <mergeCell ref="D3:E3"/>
    <mergeCell ref="F3:F4"/>
    <mergeCell ref="G3:G4"/>
    <mergeCell ref="H3:H4"/>
    <mergeCell ref="I3:I4"/>
  </mergeCells>
  <dataValidations count="1">
    <dataValidation allowBlank="1" showInputMessage="1" showErrorMessage="1" imeMode="on" sqref="G11:G12 D11:D12 J11:K12 C7:C10 B1:B4 J1:K5 F3 L4 E5:I5 D1:D5 L5:IV5 G1:G4 H3:I3 E4 A5:C5 B3:C4 B6:B12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4.625" style="0" customWidth="1"/>
    <col min="4" max="4" width="11.375" style="0" customWidth="1"/>
    <col min="5" max="5" width="12.375" style="0" customWidth="1"/>
    <col min="6" max="6" width="7.50390625" style="0" bestFit="1" customWidth="1"/>
    <col min="7" max="7" width="9.875" style="0" customWidth="1"/>
    <col min="8" max="8" width="9.375" style="0" customWidth="1"/>
    <col min="9" max="9" width="12.25390625" style="0" bestFit="1" customWidth="1"/>
    <col min="10" max="10" width="12.50390625" style="0" customWidth="1"/>
    <col min="11" max="11" width="8.00390625" style="0" bestFit="1" customWidth="1"/>
    <col min="12" max="12" width="9.875" style="0" customWidth="1"/>
    <col min="13" max="13" width="12.25390625" style="0" bestFit="1" customWidth="1"/>
    <col min="14" max="14" width="0.74609375" style="0" customWidth="1"/>
  </cols>
  <sheetData>
    <row r="1" spans="2:3" s="1" customFormat="1" ht="14.25">
      <c r="B1" s="3" t="s">
        <v>194</v>
      </c>
      <c r="C1" s="3"/>
    </row>
    <row r="2" spans="2:3" s="1" customFormat="1" ht="12" customHeight="1">
      <c r="B2" s="4"/>
      <c r="C2" s="4"/>
    </row>
    <row r="3" spans="2:13" s="21" customFormat="1" ht="12" customHeight="1">
      <c r="B3" s="150" t="s">
        <v>177</v>
      </c>
      <c r="C3" s="151"/>
      <c r="D3" s="112" t="s">
        <v>178</v>
      </c>
      <c r="E3" s="113"/>
      <c r="F3" s="113"/>
      <c r="G3" s="113"/>
      <c r="H3" s="114"/>
      <c r="I3" s="112" t="s">
        <v>195</v>
      </c>
      <c r="J3" s="113"/>
      <c r="K3" s="113"/>
      <c r="L3" s="113"/>
      <c r="M3" s="114"/>
    </row>
    <row r="4" spans="2:13" s="21" customFormat="1" ht="12" customHeight="1">
      <c r="B4" s="179"/>
      <c r="C4" s="180"/>
      <c r="D4" s="112" t="s">
        <v>196</v>
      </c>
      <c r="E4" s="181"/>
      <c r="F4" s="112" t="s">
        <v>197</v>
      </c>
      <c r="G4" s="113"/>
      <c r="H4" s="182"/>
      <c r="I4" s="112" t="s">
        <v>196</v>
      </c>
      <c r="J4" s="181"/>
      <c r="K4" s="112" t="s">
        <v>197</v>
      </c>
      <c r="L4" s="113"/>
      <c r="M4" s="182"/>
    </row>
    <row r="5" spans="2:13" s="21" customFormat="1" ht="12" customHeight="1">
      <c r="B5" s="152"/>
      <c r="C5" s="153"/>
      <c r="D5" s="19" t="s">
        <v>118</v>
      </c>
      <c r="E5" s="19" t="s">
        <v>185</v>
      </c>
      <c r="F5" s="19" t="s">
        <v>198</v>
      </c>
      <c r="G5" s="19" t="s">
        <v>199</v>
      </c>
      <c r="H5" s="19" t="s">
        <v>185</v>
      </c>
      <c r="I5" s="19" t="s">
        <v>118</v>
      </c>
      <c r="J5" s="19" t="s">
        <v>185</v>
      </c>
      <c r="K5" s="19" t="s">
        <v>198</v>
      </c>
      <c r="L5" s="19" t="s">
        <v>199</v>
      </c>
      <c r="M5" s="6" t="s">
        <v>185</v>
      </c>
    </row>
    <row r="6" spans="2:13" s="2" customFormat="1" ht="12" customHeight="1">
      <c r="B6" s="130"/>
      <c r="C6" s="131"/>
      <c r="D6" s="31" t="s">
        <v>119</v>
      </c>
      <c r="E6" s="31" t="s">
        <v>51</v>
      </c>
      <c r="F6" s="31" t="s">
        <v>119</v>
      </c>
      <c r="G6" s="31" t="s">
        <v>200</v>
      </c>
      <c r="H6" s="31" t="s">
        <v>51</v>
      </c>
      <c r="I6" s="31" t="s">
        <v>119</v>
      </c>
      <c r="J6" s="31" t="s">
        <v>51</v>
      </c>
      <c r="K6" s="31" t="s">
        <v>119</v>
      </c>
      <c r="L6" s="31" t="s">
        <v>200</v>
      </c>
      <c r="M6" s="31" t="s">
        <v>51</v>
      </c>
    </row>
    <row r="7" spans="2:13" s="2" customFormat="1" ht="12" customHeight="1">
      <c r="B7" s="119" t="s">
        <v>186</v>
      </c>
      <c r="C7" s="178"/>
      <c r="D7" s="95">
        <v>148683</v>
      </c>
      <c r="E7" s="95">
        <v>1227331</v>
      </c>
      <c r="F7" s="95">
        <v>39</v>
      </c>
      <c r="G7" s="95">
        <v>4213</v>
      </c>
      <c r="H7" s="95">
        <v>13941</v>
      </c>
      <c r="I7" s="95">
        <v>1638911</v>
      </c>
      <c r="J7" s="95">
        <v>17101934</v>
      </c>
      <c r="K7" s="95">
        <v>941</v>
      </c>
      <c r="L7" s="95">
        <v>376724</v>
      </c>
      <c r="M7" s="95">
        <v>1068623</v>
      </c>
    </row>
    <row r="8" spans="2:13" s="2" customFormat="1" ht="12" customHeight="1">
      <c r="B8" s="34" t="s">
        <v>187</v>
      </c>
      <c r="C8" s="32"/>
      <c r="D8" s="95">
        <v>130132</v>
      </c>
      <c r="E8" s="95">
        <v>1064440</v>
      </c>
      <c r="F8" s="95">
        <v>31</v>
      </c>
      <c r="G8" s="95">
        <v>2509</v>
      </c>
      <c r="H8" s="95">
        <v>5065</v>
      </c>
      <c r="I8" s="95">
        <v>1640802</v>
      </c>
      <c r="J8" s="95">
        <v>16441975</v>
      </c>
      <c r="K8" s="95">
        <v>872</v>
      </c>
      <c r="L8" s="95">
        <v>361750</v>
      </c>
      <c r="M8" s="95">
        <v>1029919</v>
      </c>
    </row>
    <row r="9" spans="2:13" s="2" customFormat="1" ht="12" customHeight="1">
      <c r="B9" s="34" t="s">
        <v>188</v>
      </c>
      <c r="C9" s="32"/>
      <c r="D9" s="95">
        <v>122796</v>
      </c>
      <c r="E9" s="95">
        <v>927565</v>
      </c>
      <c r="F9" s="95">
        <v>22</v>
      </c>
      <c r="G9" s="95">
        <v>808</v>
      </c>
      <c r="H9" s="95">
        <v>2189</v>
      </c>
      <c r="I9" s="95">
        <v>1639321</v>
      </c>
      <c r="J9" s="95">
        <v>15706014</v>
      </c>
      <c r="K9" s="95">
        <v>800</v>
      </c>
      <c r="L9" s="95">
        <v>358755</v>
      </c>
      <c r="M9" s="95">
        <v>1002219</v>
      </c>
    </row>
    <row r="10" spans="2:13" s="2" customFormat="1" ht="12" customHeight="1">
      <c r="B10" s="34" t="s">
        <v>189</v>
      </c>
      <c r="C10" s="92"/>
      <c r="D10" s="95">
        <v>162372</v>
      </c>
      <c r="E10" s="95">
        <v>958018</v>
      </c>
      <c r="F10" s="96">
        <v>17</v>
      </c>
      <c r="G10" s="96">
        <v>546</v>
      </c>
      <c r="H10" s="95">
        <v>2039</v>
      </c>
      <c r="I10" s="95">
        <v>1696910</v>
      </c>
      <c r="J10" s="95">
        <v>15074885</v>
      </c>
      <c r="K10" s="96">
        <v>738</v>
      </c>
      <c r="L10" s="95">
        <v>351311</v>
      </c>
      <c r="M10" s="95">
        <v>987183</v>
      </c>
    </row>
    <row r="11" spans="2:13" s="44" customFormat="1" ht="12" customHeight="1">
      <c r="B11" s="91" t="s">
        <v>191</v>
      </c>
      <c r="C11" s="92"/>
      <c r="D11" s="97">
        <v>177396</v>
      </c>
      <c r="E11" s="97">
        <v>969036</v>
      </c>
      <c r="F11" s="97">
        <v>23</v>
      </c>
      <c r="G11" s="97">
        <v>611</v>
      </c>
      <c r="H11" s="97">
        <v>1730</v>
      </c>
      <c r="I11" s="97">
        <v>1748942</v>
      </c>
      <c r="J11" s="97">
        <v>14445888</v>
      </c>
      <c r="K11" s="97">
        <v>670</v>
      </c>
      <c r="L11" s="97">
        <v>354036</v>
      </c>
      <c r="M11" s="97">
        <v>983051</v>
      </c>
    </row>
    <row r="12" spans="2:3" s="2" customFormat="1" ht="12" customHeight="1">
      <c r="B12" s="37"/>
      <c r="C12" s="37"/>
    </row>
    <row r="13" spans="2:3" s="2" customFormat="1" ht="12" customHeight="1">
      <c r="B13" s="5" t="s">
        <v>201</v>
      </c>
      <c r="C13" s="5"/>
    </row>
  </sheetData>
  <sheetProtection/>
  <mergeCells count="9">
    <mergeCell ref="B6:C6"/>
    <mergeCell ref="B7:C7"/>
    <mergeCell ref="B3:C5"/>
    <mergeCell ref="D3:H3"/>
    <mergeCell ref="I3:M3"/>
    <mergeCell ref="D4:E4"/>
    <mergeCell ref="F4:H4"/>
    <mergeCell ref="I4:J4"/>
    <mergeCell ref="K4:M4"/>
  </mergeCells>
  <dataValidations count="1">
    <dataValidation allowBlank="1" showInputMessage="1" showErrorMessage="1" imeMode="on" sqref="B1:B5 B3:C5 A6:C6 N6:IV6 H5:H6 M5:M6 C8:C11 B7:B13 D1:G13 I1:L13"/>
  </dataValidations>
  <printOptions/>
  <pageMargins left="0.7" right="0.7" top="0.75" bottom="0.75" header="0.3" footer="0.3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0.375" style="0" customWidth="1"/>
    <col min="3" max="5" width="8.625" style="0" customWidth="1"/>
  </cols>
  <sheetData>
    <row r="1" s="1" customFormat="1" ht="14.25">
      <c r="B1" s="20" t="s">
        <v>21</v>
      </c>
    </row>
    <row r="2" s="1" customFormat="1" ht="12" customHeight="1"/>
    <row r="3" spans="2:5" s="21" customFormat="1" ht="12" customHeight="1">
      <c r="B3" s="22" t="s">
        <v>22</v>
      </c>
      <c r="C3" s="23" t="s">
        <v>23</v>
      </c>
      <c r="D3" s="10" t="s">
        <v>24</v>
      </c>
      <c r="E3" s="10" t="s">
        <v>25</v>
      </c>
    </row>
    <row r="4" spans="2:5" s="24" customFormat="1" ht="12" customHeight="1">
      <c r="B4" s="25"/>
      <c r="C4" s="26">
        <f>SUM(D4:E4)</f>
        <v>155</v>
      </c>
      <c r="D4" s="26">
        <f>SUM(D5:D21)</f>
        <v>2</v>
      </c>
      <c r="E4" s="26">
        <f>SUM(E5:E21)</f>
        <v>153</v>
      </c>
    </row>
    <row r="5" spans="2:5" s="2" customFormat="1" ht="12" customHeight="1">
      <c r="B5" s="27" t="s">
        <v>26</v>
      </c>
      <c r="C5" s="28">
        <f aca="true" t="shared" si="0" ref="C5:C21">SUM(D5:E5)</f>
        <v>1</v>
      </c>
      <c r="D5" s="28" t="s">
        <v>27</v>
      </c>
      <c r="E5" s="28">
        <v>1</v>
      </c>
    </row>
    <row r="6" spans="2:5" s="2" customFormat="1" ht="12" customHeight="1">
      <c r="B6" s="27" t="s">
        <v>28</v>
      </c>
      <c r="C6" s="28">
        <f t="shared" si="0"/>
        <v>88</v>
      </c>
      <c r="D6" s="28">
        <v>1</v>
      </c>
      <c r="E6" s="28">
        <v>87</v>
      </c>
    </row>
    <row r="7" spans="2:5" s="2" customFormat="1" ht="12" customHeight="1">
      <c r="B7" s="27" t="s">
        <v>29</v>
      </c>
      <c r="C7" s="28">
        <f t="shared" si="0"/>
        <v>9</v>
      </c>
      <c r="D7" s="28" t="s">
        <v>27</v>
      </c>
      <c r="E7" s="28">
        <v>9</v>
      </c>
    </row>
    <row r="8" spans="2:5" s="2" customFormat="1" ht="12" customHeight="1">
      <c r="B8" s="27" t="s">
        <v>30</v>
      </c>
      <c r="C8" s="28">
        <f t="shared" si="0"/>
        <v>3</v>
      </c>
      <c r="D8" s="28" t="s">
        <v>27</v>
      </c>
      <c r="E8" s="28">
        <v>3</v>
      </c>
    </row>
    <row r="9" spans="2:5" s="2" customFormat="1" ht="12" customHeight="1">
      <c r="B9" s="27" t="s">
        <v>31</v>
      </c>
      <c r="C9" s="28">
        <f t="shared" si="0"/>
        <v>3</v>
      </c>
      <c r="D9" s="28" t="s">
        <v>27</v>
      </c>
      <c r="E9" s="28">
        <v>3</v>
      </c>
    </row>
    <row r="10" spans="2:5" s="2" customFormat="1" ht="12" customHeight="1">
      <c r="B10" s="27" t="s">
        <v>32</v>
      </c>
      <c r="C10" s="28">
        <f t="shared" si="0"/>
        <v>2</v>
      </c>
      <c r="D10" s="28" t="s">
        <v>27</v>
      </c>
      <c r="E10" s="28">
        <v>2</v>
      </c>
    </row>
    <row r="11" spans="2:5" s="2" customFormat="1" ht="12" customHeight="1">
      <c r="B11" s="27" t="s">
        <v>33</v>
      </c>
      <c r="C11" s="28">
        <f t="shared" si="0"/>
        <v>1</v>
      </c>
      <c r="D11" s="28" t="s">
        <v>27</v>
      </c>
      <c r="E11" s="28">
        <v>1</v>
      </c>
    </row>
    <row r="12" spans="2:5" s="2" customFormat="1" ht="12" customHeight="1">
      <c r="B12" s="27" t="s">
        <v>34</v>
      </c>
      <c r="C12" s="28">
        <f t="shared" si="0"/>
        <v>1</v>
      </c>
      <c r="D12" s="28" t="s">
        <v>27</v>
      </c>
      <c r="E12" s="28">
        <v>1</v>
      </c>
    </row>
    <row r="13" spans="2:5" s="2" customFormat="1" ht="12" customHeight="1">
      <c r="B13" s="27" t="s">
        <v>35</v>
      </c>
      <c r="C13" s="28">
        <f t="shared" si="0"/>
        <v>1</v>
      </c>
      <c r="D13" s="28" t="s">
        <v>27</v>
      </c>
      <c r="E13" s="28">
        <v>1</v>
      </c>
    </row>
    <row r="14" spans="2:5" s="2" customFormat="1" ht="12" customHeight="1">
      <c r="B14" s="27" t="s">
        <v>36</v>
      </c>
      <c r="C14" s="28">
        <f t="shared" si="0"/>
        <v>2</v>
      </c>
      <c r="D14" s="28" t="s">
        <v>27</v>
      </c>
      <c r="E14" s="28">
        <v>2</v>
      </c>
    </row>
    <row r="15" spans="2:5" s="2" customFormat="1" ht="12" customHeight="1">
      <c r="B15" s="27" t="s">
        <v>37</v>
      </c>
      <c r="C15" s="28">
        <f t="shared" si="0"/>
        <v>1</v>
      </c>
      <c r="D15" s="28" t="s">
        <v>27</v>
      </c>
      <c r="E15" s="28">
        <v>1</v>
      </c>
    </row>
    <row r="16" spans="2:5" s="2" customFormat="1" ht="12" customHeight="1">
      <c r="B16" s="27" t="s">
        <v>38</v>
      </c>
      <c r="C16" s="28">
        <f t="shared" si="0"/>
        <v>1</v>
      </c>
      <c r="D16" s="28" t="s">
        <v>27</v>
      </c>
      <c r="E16" s="28">
        <v>1</v>
      </c>
    </row>
    <row r="17" spans="2:5" s="2" customFormat="1" ht="12" customHeight="1">
      <c r="B17" s="27" t="s">
        <v>39</v>
      </c>
      <c r="C17" s="28">
        <f t="shared" si="0"/>
        <v>1</v>
      </c>
      <c r="D17" s="28" t="s">
        <v>27</v>
      </c>
      <c r="E17" s="28">
        <v>1</v>
      </c>
    </row>
    <row r="18" spans="2:5" s="2" customFormat="1" ht="12" customHeight="1">
      <c r="B18" s="27" t="s">
        <v>40</v>
      </c>
      <c r="C18" s="28">
        <f t="shared" si="0"/>
        <v>36</v>
      </c>
      <c r="D18" s="28">
        <v>1</v>
      </c>
      <c r="E18" s="28">
        <v>35</v>
      </c>
    </row>
    <row r="19" spans="2:5" s="2" customFormat="1" ht="12" customHeight="1">
      <c r="B19" s="27" t="s">
        <v>41</v>
      </c>
      <c r="C19" s="28">
        <f t="shared" si="0"/>
        <v>2</v>
      </c>
      <c r="D19" s="28" t="s">
        <v>27</v>
      </c>
      <c r="E19" s="28">
        <v>2</v>
      </c>
    </row>
    <row r="20" spans="2:5" s="2" customFormat="1" ht="12" customHeight="1">
      <c r="B20" s="27" t="s">
        <v>42</v>
      </c>
      <c r="C20" s="28">
        <f t="shared" si="0"/>
        <v>1</v>
      </c>
      <c r="D20" s="28" t="s">
        <v>27</v>
      </c>
      <c r="E20" s="28">
        <v>1</v>
      </c>
    </row>
    <row r="21" spans="2:5" s="2" customFormat="1" ht="12" customHeight="1">
      <c r="B21" s="29" t="s">
        <v>43</v>
      </c>
      <c r="C21" s="28">
        <f t="shared" si="0"/>
        <v>2</v>
      </c>
      <c r="D21" s="30" t="s">
        <v>27</v>
      </c>
      <c r="E21" s="30">
        <v>2</v>
      </c>
    </row>
    <row r="22" s="2" customFormat="1" ht="12" customHeight="1">
      <c r="B22" s="8"/>
    </row>
    <row r="23" s="2" customFormat="1" ht="12" customHeight="1">
      <c r="B23" s="8" t="s">
        <v>44</v>
      </c>
    </row>
  </sheetData>
  <sheetProtection/>
  <dataValidations count="1">
    <dataValidation allowBlank="1" showInputMessage="1" showErrorMessage="1" imeMode="on" sqref="A1:A3 B1:B23 C1:IV3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00390625" style="0" customWidth="1"/>
    <col min="3" max="3" width="6.25390625" style="0" customWidth="1"/>
    <col min="4" max="7" width="12.625" style="0" customWidth="1"/>
  </cols>
  <sheetData>
    <row r="1" spans="2:3" s="1" customFormat="1" ht="14.25">
      <c r="B1" s="3" t="s">
        <v>45</v>
      </c>
      <c r="C1" s="3"/>
    </row>
    <row r="2" spans="2:3" s="1" customFormat="1" ht="12" customHeight="1">
      <c r="B2" s="4"/>
      <c r="C2" s="4"/>
    </row>
    <row r="3" spans="2:7" s="21" customFormat="1" ht="12" customHeight="1">
      <c r="B3" s="124" t="s">
        <v>46</v>
      </c>
      <c r="C3" s="125"/>
      <c r="D3" s="128" t="s">
        <v>47</v>
      </c>
      <c r="E3" s="110" t="s">
        <v>48</v>
      </c>
      <c r="F3" s="128" t="s">
        <v>49</v>
      </c>
      <c r="G3" s="128" t="s">
        <v>50</v>
      </c>
    </row>
    <row r="4" spans="2:7" s="21" customFormat="1" ht="12" customHeight="1">
      <c r="B4" s="126"/>
      <c r="C4" s="127"/>
      <c r="D4" s="129"/>
      <c r="E4" s="111"/>
      <c r="F4" s="129"/>
      <c r="G4" s="129"/>
    </row>
    <row r="5" spans="2:7" s="2" customFormat="1" ht="18.75" customHeight="1">
      <c r="B5" s="130"/>
      <c r="C5" s="131"/>
      <c r="D5" s="31" t="s">
        <v>51</v>
      </c>
      <c r="E5" s="31" t="s">
        <v>51</v>
      </c>
      <c r="F5" s="31" t="s">
        <v>51</v>
      </c>
      <c r="G5" s="31" t="s">
        <v>51</v>
      </c>
    </row>
    <row r="6" spans="2:7" s="2" customFormat="1" ht="18.75" customHeight="1">
      <c r="B6" s="119" t="s">
        <v>52</v>
      </c>
      <c r="C6" s="120"/>
      <c r="D6" s="33">
        <v>10858782</v>
      </c>
      <c r="E6" s="33">
        <v>6202247</v>
      </c>
      <c r="F6" s="33">
        <v>2239893</v>
      </c>
      <c r="G6" s="33">
        <v>2416642</v>
      </c>
    </row>
    <row r="7" spans="2:8" s="2" customFormat="1" ht="18.75" customHeight="1">
      <c r="B7" s="34"/>
      <c r="C7" s="35" t="s">
        <v>53</v>
      </c>
      <c r="D7" s="33">
        <v>10931201</v>
      </c>
      <c r="E7" s="33">
        <v>6249885</v>
      </c>
      <c r="F7" s="33">
        <v>2249281</v>
      </c>
      <c r="G7" s="33">
        <v>2432035</v>
      </c>
      <c r="H7" s="36"/>
    </row>
    <row r="8" spans="2:8" s="2" customFormat="1" ht="18.75" customHeight="1">
      <c r="B8" s="34"/>
      <c r="C8" s="35" t="s">
        <v>54</v>
      </c>
      <c r="D8" s="33">
        <v>10782478</v>
      </c>
      <c r="E8" s="33">
        <v>6180373</v>
      </c>
      <c r="F8" s="33">
        <v>2203956</v>
      </c>
      <c r="G8" s="33">
        <v>2398149</v>
      </c>
      <c r="H8" s="36"/>
    </row>
    <row r="9" spans="2:8" s="2" customFormat="1" ht="18.75" customHeight="1">
      <c r="B9" s="34"/>
      <c r="C9" s="35" t="s">
        <v>55</v>
      </c>
      <c r="D9" s="33">
        <v>11006208</v>
      </c>
      <c r="E9" s="33">
        <v>6329803</v>
      </c>
      <c r="F9" s="33">
        <v>2244543</v>
      </c>
      <c r="G9" s="33">
        <v>2431862</v>
      </c>
      <c r="H9" s="36"/>
    </row>
    <row r="10" spans="2:8" s="2" customFormat="1" ht="18.75" customHeight="1">
      <c r="B10" s="34"/>
      <c r="C10" s="35" t="s">
        <v>56</v>
      </c>
      <c r="D10" s="33">
        <v>11005552</v>
      </c>
      <c r="E10" s="33">
        <v>6344822</v>
      </c>
      <c r="F10" s="33">
        <v>2236242</v>
      </c>
      <c r="G10" s="33">
        <v>2424488</v>
      </c>
      <c r="H10" s="36"/>
    </row>
    <row r="11" spans="2:8" s="2" customFormat="1" ht="18.75" customHeight="1">
      <c r="B11" s="34"/>
      <c r="C11" s="35" t="s">
        <v>57</v>
      </c>
      <c r="D11" s="33">
        <v>11032277</v>
      </c>
      <c r="E11" s="33">
        <v>6330495</v>
      </c>
      <c r="F11" s="33">
        <v>2257865</v>
      </c>
      <c r="G11" s="33">
        <v>2443917</v>
      </c>
      <c r="H11" s="36"/>
    </row>
    <row r="12" spans="2:8" s="2" customFormat="1" ht="18.75" customHeight="1">
      <c r="B12" s="34"/>
      <c r="C12" s="35" t="s">
        <v>58</v>
      </c>
      <c r="D12" s="33">
        <v>10972989</v>
      </c>
      <c r="E12" s="33">
        <v>6293573</v>
      </c>
      <c r="F12" s="33">
        <v>2245146</v>
      </c>
      <c r="G12" s="33">
        <v>2434270</v>
      </c>
      <c r="H12" s="36"/>
    </row>
    <row r="13" spans="2:8" s="2" customFormat="1" ht="18.75" customHeight="1">
      <c r="B13" s="34"/>
      <c r="C13" s="35" t="s">
        <v>59</v>
      </c>
      <c r="D13" s="33">
        <v>11011870</v>
      </c>
      <c r="E13" s="33">
        <v>6306960</v>
      </c>
      <c r="F13" s="33">
        <v>2257787</v>
      </c>
      <c r="G13" s="33">
        <v>2447123</v>
      </c>
      <c r="H13" s="36"/>
    </row>
    <row r="14" spans="2:8" s="2" customFormat="1" ht="18.75" customHeight="1">
      <c r="B14" s="34"/>
      <c r="C14" s="35" t="s">
        <v>60</v>
      </c>
      <c r="D14" s="33">
        <v>10942403</v>
      </c>
      <c r="E14" s="33">
        <v>6281288</v>
      </c>
      <c r="F14" s="33">
        <v>2249099</v>
      </c>
      <c r="G14" s="33">
        <v>2412016</v>
      </c>
      <c r="H14" s="36"/>
    </row>
    <row r="15" spans="2:8" s="2" customFormat="1" ht="18.75" customHeight="1">
      <c r="B15" s="34"/>
      <c r="C15" s="35" t="s">
        <v>61</v>
      </c>
      <c r="D15" s="33">
        <v>11008583</v>
      </c>
      <c r="E15" s="33">
        <v>6315593</v>
      </c>
      <c r="F15" s="33">
        <v>2254597</v>
      </c>
      <c r="G15" s="33">
        <v>2438393</v>
      </c>
      <c r="H15" s="36"/>
    </row>
    <row r="16" spans="2:8" s="2" customFormat="1" ht="18.75" customHeight="1">
      <c r="B16" s="34"/>
      <c r="C16" s="35" t="s">
        <v>62</v>
      </c>
      <c r="D16" s="33">
        <v>11009263</v>
      </c>
      <c r="E16" s="33">
        <v>6329410</v>
      </c>
      <c r="F16" s="33">
        <v>2248607</v>
      </c>
      <c r="G16" s="33">
        <v>2431246</v>
      </c>
      <c r="H16" s="36"/>
    </row>
    <row r="17" spans="2:8" s="2" customFormat="1" ht="18.75" customHeight="1">
      <c r="B17" s="34"/>
      <c r="C17" s="35" t="s">
        <v>63</v>
      </c>
      <c r="D17" s="33">
        <v>11136547</v>
      </c>
      <c r="E17" s="33">
        <v>6407948</v>
      </c>
      <c r="F17" s="33">
        <v>2272094</v>
      </c>
      <c r="G17" s="33">
        <v>2456505</v>
      </c>
      <c r="H17" s="36"/>
    </row>
    <row r="18" spans="2:8" s="2" customFormat="1" ht="18.75" customHeight="1">
      <c r="B18" s="119" t="s">
        <v>64</v>
      </c>
      <c r="C18" s="121"/>
      <c r="D18" s="33">
        <v>201554</v>
      </c>
      <c r="E18" s="33">
        <v>147601</v>
      </c>
      <c r="F18" s="33">
        <v>23088</v>
      </c>
      <c r="G18" s="33">
        <v>30865</v>
      </c>
      <c r="H18" s="36"/>
    </row>
    <row r="19" spans="2:7" s="2" customFormat="1" ht="12" customHeight="1">
      <c r="B19" s="37"/>
      <c r="C19" s="37"/>
      <c r="D19" s="36"/>
      <c r="E19" s="36"/>
      <c r="F19" s="36"/>
      <c r="G19" s="36"/>
    </row>
    <row r="20" spans="2:3" s="2" customFormat="1" ht="12" customHeight="1">
      <c r="B20" s="5" t="s">
        <v>65</v>
      </c>
      <c r="C20" s="5"/>
    </row>
    <row r="21" spans="2:3" s="2" customFormat="1" ht="12" customHeight="1">
      <c r="B21" s="5" t="s">
        <v>66</v>
      </c>
      <c r="C21" s="37"/>
    </row>
    <row r="22" spans="2:3" s="2" customFormat="1" ht="12" customHeight="1">
      <c r="B22" s="5" t="s">
        <v>67</v>
      </c>
      <c r="C22" s="37"/>
    </row>
    <row r="23" spans="2:7" s="2" customFormat="1" ht="12" customHeight="1">
      <c r="B23" s="122" t="s">
        <v>68</v>
      </c>
      <c r="C23" s="123"/>
      <c r="D23" s="123"/>
      <c r="E23" s="123"/>
      <c r="F23" s="123"/>
      <c r="G23" s="123"/>
    </row>
    <row r="24" spans="2:7" s="2" customFormat="1" ht="12" customHeight="1">
      <c r="B24" s="5" t="s">
        <v>69</v>
      </c>
      <c r="C24" s="38"/>
      <c r="D24" s="38"/>
      <c r="E24" s="38"/>
      <c r="F24" s="38"/>
      <c r="G24" s="38"/>
    </row>
    <row r="25" spans="2:3" s="1" customFormat="1" ht="14.25">
      <c r="B25" s="5" t="s">
        <v>70</v>
      </c>
      <c r="C25" s="3"/>
    </row>
  </sheetData>
  <sheetProtection/>
  <mergeCells count="9">
    <mergeCell ref="B6:C6"/>
    <mergeCell ref="B18:C18"/>
    <mergeCell ref="B23:G23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B1:B3 B6:B25 D3:G4 C7:C17 A5:IV5"/>
    <dataValidation allowBlank="1" showInputMessage="1" showErrorMessage="1" imeMode="off" sqref="D6:G18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00390625" style="0" customWidth="1"/>
    <col min="3" max="3" width="7.125" style="0" customWidth="1"/>
    <col min="4" max="7" width="12.625" style="0" customWidth="1"/>
  </cols>
  <sheetData>
    <row r="1" spans="2:3" s="1" customFormat="1" ht="14.25">
      <c r="B1" s="3" t="s">
        <v>71</v>
      </c>
      <c r="C1" s="3"/>
    </row>
    <row r="2" spans="2:3" s="1" customFormat="1" ht="12" customHeight="1">
      <c r="B2" s="4"/>
      <c r="C2" s="4"/>
    </row>
    <row r="3" spans="2:7" s="21" customFormat="1" ht="12" customHeight="1">
      <c r="B3" s="124" t="s">
        <v>46</v>
      </c>
      <c r="C3" s="125"/>
      <c r="D3" s="128" t="s">
        <v>47</v>
      </c>
      <c r="E3" s="110" t="s">
        <v>72</v>
      </c>
      <c r="F3" s="128" t="s">
        <v>49</v>
      </c>
      <c r="G3" s="128" t="s">
        <v>50</v>
      </c>
    </row>
    <row r="4" spans="2:7" s="21" customFormat="1" ht="12" customHeight="1">
      <c r="B4" s="126"/>
      <c r="C4" s="127"/>
      <c r="D4" s="129"/>
      <c r="E4" s="111"/>
      <c r="F4" s="129"/>
      <c r="G4" s="129"/>
    </row>
    <row r="5" spans="2:7" s="2" customFormat="1" ht="18.75" customHeight="1">
      <c r="B5" s="130"/>
      <c r="C5" s="131"/>
      <c r="D5" s="31" t="s">
        <v>51</v>
      </c>
      <c r="E5" s="31" t="s">
        <v>51</v>
      </c>
      <c r="F5" s="31" t="s">
        <v>51</v>
      </c>
      <c r="G5" s="31" t="s">
        <v>51</v>
      </c>
    </row>
    <row r="6" spans="2:7" s="2" customFormat="1" ht="18.75" customHeight="1">
      <c r="B6" s="132" t="s">
        <v>52</v>
      </c>
      <c r="C6" s="133"/>
      <c r="D6" s="33">
        <v>6118873</v>
      </c>
      <c r="E6" s="33">
        <v>3663953</v>
      </c>
      <c r="F6" s="33">
        <v>1273991</v>
      </c>
      <c r="G6" s="33">
        <v>1180929</v>
      </c>
    </row>
    <row r="7" spans="2:7" s="2" customFormat="1" ht="18.75" customHeight="1">
      <c r="B7" s="34"/>
      <c r="C7" s="35" t="s">
        <v>53</v>
      </c>
      <c r="D7" s="33">
        <v>6192380</v>
      </c>
      <c r="E7" s="33">
        <v>3738855</v>
      </c>
      <c r="F7" s="33">
        <v>1273921</v>
      </c>
      <c r="G7" s="33">
        <v>1179604</v>
      </c>
    </row>
    <row r="8" spans="2:7" s="2" customFormat="1" ht="18.75" customHeight="1">
      <c r="B8" s="34"/>
      <c r="C8" s="35" t="s">
        <v>54</v>
      </c>
      <c r="D8" s="33">
        <v>6107338</v>
      </c>
      <c r="E8" s="33">
        <v>3624637</v>
      </c>
      <c r="F8" s="33">
        <v>1288168</v>
      </c>
      <c r="G8" s="33">
        <v>1194533</v>
      </c>
    </row>
    <row r="9" spans="2:7" s="2" customFormat="1" ht="18.75" customHeight="1">
      <c r="B9" s="34"/>
      <c r="C9" s="35" t="s">
        <v>55</v>
      </c>
      <c r="D9" s="33">
        <v>6147556</v>
      </c>
      <c r="E9" s="33">
        <v>3680782</v>
      </c>
      <c r="F9" s="33">
        <v>1274992</v>
      </c>
      <c r="G9" s="33">
        <v>1191782</v>
      </c>
    </row>
    <row r="10" spans="2:7" s="2" customFormat="1" ht="18.75" customHeight="1">
      <c r="B10" s="34"/>
      <c r="C10" s="35" t="s">
        <v>56</v>
      </c>
      <c r="D10" s="33">
        <v>6176142</v>
      </c>
      <c r="E10" s="33">
        <v>3689255</v>
      </c>
      <c r="F10" s="33">
        <v>1284922</v>
      </c>
      <c r="G10" s="33">
        <v>1201965</v>
      </c>
    </row>
    <row r="11" spans="2:7" s="2" customFormat="1" ht="18.75" customHeight="1">
      <c r="B11" s="34"/>
      <c r="C11" s="35" t="s">
        <v>57</v>
      </c>
      <c r="D11" s="33">
        <v>6104076</v>
      </c>
      <c r="E11" s="33">
        <v>3622919</v>
      </c>
      <c r="F11" s="33">
        <v>1282026</v>
      </c>
      <c r="G11" s="33">
        <v>1199131</v>
      </c>
    </row>
    <row r="12" spans="2:7" s="2" customFormat="1" ht="18.75" customHeight="1">
      <c r="B12" s="34"/>
      <c r="C12" s="35" t="s">
        <v>58</v>
      </c>
      <c r="D12" s="33">
        <v>6110287</v>
      </c>
      <c r="E12" s="33">
        <v>3628959</v>
      </c>
      <c r="F12" s="33">
        <v>1283649</v>
      </c>
      <c r="G12" s="33">
        <v>1197679</v>
      </c>
    </row>
    <row r="13" spans="2:7" s="2" customFormat="1" ht="18.75" customHeight="1">
      <c r="B13" s="34"/>
      <c r="C13" s="35" t="s">
        <v>59</v>
      </c>
      <c r="D13" s="33">
        <v>6108854</v>
      </c>
      <c r="E13" s="33">
        <v>3628295</v>
      </c>
      <c r="F13" s="33">
        <v>1281400</v>
      </c>
      <c r="G13" s="33">
        <v>1199159</v>
      </c>
    </row>
    <row r="14" spans="2:7" s="2" customFormat="1" ht="18.75" customHeight="1">
      <c r="B14" s="34"/>
      <c r="C14" s="35" t="s">
        <v>60</v>
      </c>
      <c r="D14" s="33">
        <v>6143340</v>
      </c>
      <c r="E14" s="33">
        <v>3655198</v>
      </c>
      <c r="F14" s="33">
        <v>1286046</v>
      </c>
      <c r="G14" s="33">
        <v>1202096</v>
      </c>
    </row>
    <row r="15" spans="2:7" s="2" customFormat="1" ht="18.75" customHeight="1">
      <c r="B15" s="34"/>
      <c r="C15" s="35" t="s">
        <v>61</v>
      </c>
      <c r="D15" s="33">
        <v>6130168</v>
      </c>
      <c r="E15" s="33">
        <v>3643859</v>
      </c>
      <c r="F15" s="33">
        <v>1283436</v>
      </c>
      <c r="G15" s="33">
        <v>1202873</v>
      </c>
    </row>
    <row r="16" spans="2:7" s="2" customFormat="1" ht="18.75" customHeight="1">
      <c r="B16" s="34"/>
      <c r="C16" s="35" t="s">
        <v>62</v>
      </c>
      <c r="D16" s="33">
        <v>6091883</v>
      </c>
      <c r="E16" s="33">
        <v>3605481</v>
      </c>
      <c r="F16" s="33">
        <v>1285256</v>
      </c>
      <c r="G16" s="33">
        <v>1201146</v>
      </c>
    </row>
    <row r="17" spans="2:7" s="2" customFormat="1" ht="18.75" customHeight="1">
      <c r="B17" s="34"/>
      <c r="C17" s="35" t="s">
        <v>63</v>
      </c>
      <c r="D17" s="33">
        <v>6142836</v>
      </c>
      <c r="E17" s="33">
        <v>3643989</v>
      </c>
      <c r="F17" s="33">
        <v>1295152</v>
      </c>
      <c r="G17" s="33">
        <v>1203695</v>
      </c>
    </row>
    <row r="18" spans="2:7" s="2" customFormat="1" ht="18.75" customHeight="1">
      <c r="B18" s="119" t="s">
        <v>64</v>
      </c>
      <c r="C18" s="121"/>
      <c r="D18" s="33">
        <v>-6363</v>
      </c>
      <c r="E18" s="33">
        <v>-44810</v>
      </c>
      <c r="F18" s="33">
        <v>15258</v>
      </c>
      <c r="G18" s="33">
        <v>23189</v>
      </c>
    </row>
    <row r="19" spans="2:7" s="2" customFormat="1" ht="12" customHeight="1">
      <c r="B19" s="37"/>
      <c r="C19" s="37"/>
      <c r="D19" s="36"/>
      <c r="E19" s="36"/>
      <c r="F19" s="36"/>
      <c r="G19" s="36"/>
    </row>
    <row r="20" spans="2:3" s="2" customFormat="1" ht="12" customHeight="1">
      <c r="B20" s="5" t="s">
        <v>65</v>
      </c>
      <c r="C20" s="5"/>
    </row>
    <row r="21" s="2" customFormat="1" ht="12" customHeight="1">
      <c r="B21" s="5" t="s">
        <v>73</v>
      </c>
    </row>
    <row r="22" s="2" customFormat="1" ht="12" customHeight="1">
      <c r="B22" s="5" t="s">
        <v>74</v>
      </c>
    </row>
    <row r="23" s="2" customFormat="1" ht="12" customHeight="1">
      <c r="B23" s="5" t="s">
        <v>75</v>
      </c>
    </row>
    <row r="24" spans="2:3" s="2" customFormat="1" ht="12" customHeight="1">
      <c r="B24" s="5" t="s">
        <v>76</v>
      </c>
      <c r="C24" s="37"/>
    </row>
  </sheetData>
  <sheetProtection/>
  <mergeCells count="8">
    <mergeCell ref="G3:G4"/>
    <mergeCell ref="B5:C5"/>
    <mergeCell ref="B6:C6"/>
    <mergeCell ref="B18:C18"/>
    <mergeCell ref="B3:C4"/>
    <mergeCell ref="D3:D4"/>
    <mergeCell ref="E3:E4"/>
    <mergeCell ref="F3:F4"/>
  </mergeCells>
  <dataValidations count="2">
    <dataValidation allowBlank="1" showInputMessage="1" showErrorMessage="1" imeMode="on" sqref="B1:B3 B6:B24 D3:G4 C7:C17 A5:IV5"/>
    <dataValidation allowBlank="1" showInputMessage="1" showErrorMessage="1" imeMode="off" sqref="D6:G18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0" customWidth="1"/>
    <col min="3" max="3" width="2.625" style="0" customWidth="1"/>
    <col min="4" max="11" width="11.25390625" style="0" customWidth="1"/>
    <col min="12" max="12" width="10.75390625" style="0" bestFit="1" customWidth="1"/>
  </cols>
  <sheetData>
    <row r="1" spans="1:3" s="1" customFormat="1" ht="14.25">
      <c r="A1" s="1" t="s">
        <v>77</v>
      </c>
      <c r="B1" s="3" t="s">
        <v>78</v>
      </c>
      <c r="C1" s="3"/>
    </row>
    <row r="2" spans="2:11" s="1" customFormat="1" ht="12" customHeight="1">
      <c r="B2" s="4"/>
      <c r="C2" s="4"/>
      <c r="D2" s="39"/>
      <c r="E2" s="39"/>
      <c r="F2" s="39"/>
      <c r="G2" s="39"/>
      <c r="H2" s="39"/>
      <c r="I2" s="39"/>
      <c r="J2" s="39"/>
      <c r="K2" s="39"/>
    </row>
    <row r="3" spans="2:11" s="21" customFormat="1" ht="12" customHeight="1">
      <c r="B3" s="124" t="s">
        <v>46</v>
      </c>
      <c r="C3" s="125"/>
      <c r="D3" s="112" t="s">
        <v>79</v>
      </c>
      <c r="E3" s="114"/>
      <c r="F3" s="112" t="s">
        <v>80</v>
      </c>
      <c r="G3" s="114"/>
      <c r="H3" s="112" t="s">
        <v>81</v>
      </c>
      <c r="I3" s="114"/>
      <c r="J3" s="112" t="s">
        <v>82</v>
      </c>
      <c r="K3" s="114"/>
    </row>
    <row r="4" spans="2:11" s="21" customFormat="1" ht="12" customHeight="1">
      <c r="B4" s="126"/>
      <c r="C4" s="127"/>
      <c r="D4" s="10" t="s">
        <v>83</v>
      </c>
      <c r="E4" s="10" t="s">
        <v>84</v>
      </c>
      <c r="F4" s="10" t="s">
        <v>83</v>
      </c>
      <c r="G4" s="10" t="s">
        <v>84</v>
      </c>
      <c r="H4" s="10" t="s">
        <v>83</v>
      </c>
      <c r="I4" s="10" t="s">
        <v>84</v>
      </c>
      <c r="J4" s="10" t="s">
        <v>83</v>
      </c>
      <c r="K4" s="10" t="s">
        <v>84</v>
      </c>
    </row>
    <row r="5" spans="2:11" s="2" customFormat="1" ht="12" customHeight="1">
      <c r="B5" s="130"/>
      <c r="C5" s="131"/>
      <c r="D5" s="31" t="s">
        <v>85</v>
      </c>
      <c r="E5" s="31" t="s">
        <v>51</v>
      </c>
      <c r="F5" s="31" t="s">
        <v>85</v>
      </c>
      <c r="G5" s="31" t="s">
        <v>86</v>
      </c>
      <c r="H5" s="31" t="s">
        <v>85</v>
      </c>
      <c r="I5" s="31" t="s">
        <v>86</v>
      </c>
      <c r="J5" s="31" t="s">
        <v>87</v>
      </c>
      <c r="K5" s="31" t="s">
        <v>87</v>
      </c>
    </row>
    <row r="6" spans="2:11" s="2" customFormat="1" ht="12" customHeight="1">
      <c r="B6" s="134" t="s">
        <v>88</v>
      </c>
      <c r="C6" s="135"/>
      <c r="D6" s="41">
        <v>975013</v>
      </c>
      <c r="E6" s="41">
        <v>1372349</v>
      </c>
      <c r="F6" s="41">
        <v>2059</v>
      </c>
      <c r="G6" s="41">
        <v>3300210</v>
      </c>
      <c r="H6" s="41">
        <v>270</v>
      </c>
      <c r="I6" s="41">
        <v>316899</v>
      </c>
      <c r="J6" s="42">
        <v>0.21117667149053396</v>
      </c>
      <c r="K6" s="42">
        <v>0.24047891607747007</v>
      </c>
    </row>
    <row r="7" spans="2:11" s="2" customFormat="1" ht="12" customHeight="1">
      <c r="B7" s="40"/>
      <c r="C7" s="43"/>
      <c r="D7" s="41"/>
      <c r="E7" s="41"/>
      <c r="F7" s="41"/>
      <c r="G7" s="41"/>
      <c r="H7" s="41"/>
      <c r="I7" s="41"/>
      <c r="J7" s="42"/>
      <c r="K7" s="42"/>
    </row>
    <row r="8" spans="2:11" s="44" customFormat="1" ht="12" customHeight="1">
      <c r="B8" s="136" t="s">
        <v>89</v>
      </c>
      <c r="C8" s="137"/>
      <c r="D8" s="45">
        <f aca="true" t="shared" si="0" ref="D8:I8">SUM(D9:D20)</f>
        <v>827482</v>
      </c>
      <c r="E8" s="45">
        <f t="shared" si="0"/>
        <v>1102947</v>
      </c>
      <c r="F8" s="45">
        <f t="shared" si="0"/>
        <v>1645</v>
      </c>
      <c r="G8" s="45">
        <f t="shared" si="0"/>
        <v>1977028</v>
      </c>
      <c r="H8" s="45">
        <f t="shared" si="0"/>
        <v>225</v>
      </c>
      <c r="I8" s="45">
        <f t="shared" si="0"/>
        <v>237700</v>
      </c>
      <c r="J8" s="46">
        <f>SUM(F8/D8*100)</f>
        <v>0.19879586504600705</v>
      </c>
      <c r="K8" s="47">
        <f>SUM(G8/E8/10)</f>
        <v>0.1792495922288197</v>
      </c>
    </row>
    <row r="9" spans="2:11" s="2" customFormat="1" ht="12" customHeight="1">
      <c r="B9" s="34" t="s">
        <v>90</v>
      </c>
      <c r="C9" s="48" t="s">
        <v>46</v>
      </c>
      <c r="D9" s="49">
        <v>68539</v>
      </c>
      <c r="E9" s="49">
        <v>96269</v>
      </c>
      <c r="F9" s="49">
        <v>176</v>
      </c>
      <c r="G9" s="49">
        <v>327709</v>
      </c>
      <c r="H9" s="49">
        <v>28</v>
      </c>
      <c r="I9" s="49">
        <v>20687</v>
      </c>
      <c r="J9" s="50">
        <f aca="true" t="shared" si="1" ref="J9:J20">SUM(F9/D9*100)</f>
        <v>0.25678810604181557</v>
      </c>
      <c r="K9" s="51">
        <f aca="true" t="shared" si="2" ref="K9:K20">SUM(G9/E9/10)</f>
        <v>0.3404096853608119</v>
      </c>
    </row>
    <row r="10" spans="2:12" s="2" customFormat="1" ht="12" customHeight="1">
      <c r="B10" s="34" t="s">
        <v>53</v>
      </c>
      <c r="C10" s="52"/>
      <c r="D10" s="49">
        <v>71511</v>
      </c>
      <c r="E10" s="49">
        <v>95896</v>
      </c>
      <c r="F10" s="49">
        <v>144</v>
      </c>
      <c r="G10" s="49">
        <v>143728</v>
      </c>
      <c r="H10" s="49">
        <v>41</v>
      </c>
      <c r="I10" s="49">
        <v>26306</v>
      </c>
      <c r="J10" s="50">
        <f t="shared" si="1"/>
        <v>0.20136762176448378</v>
      </c>
      <c r="K10" s="51">
        <f t="shared" si="2"/>
        <v>0.14987903562192376</v>
      </c>
      <c r="L10" s="53"/>
    </row>
    <row r="11" spans="2:12" s="2" customFormat="1" ht="12" customHeight="1">
      <c r="B11" s="34" t="s">
        <v>54</v>
      </c>
      <c r="C11" s="52"/>
      <c r="D11" s="49">
        <v>85704</v>
      </c>
      <c r="E11" s="49">
        <v>127328</v>
      </c>
      <c r="F11" s="49">
        <v>158</v>
      </c>
      <c r="G11" s="49">
        <v>204265</v>
      </c>
      <c r="H11" s="49">
        <v>21</v>
      </c>
      <c r="I11" s="49">
        <v>43790</v>
      </c>
      <c r="J11" s="50">
        <f t="shared" si="1"/>
        <v>0.1843554559880519</v>
      </c>
      <c r="K11" s="51">
        <f t="shared" si="2"/>
        <v>0.16042425860769038</v>
      </c>
      <c r="L11" s="53"/>
    </row>
    <row r="12" spans="2:12" s="2" customFormat="1" ht="12" customHeight="1">
      <c r="B12" s="34" t="s">
        <v>55</v>
      </c>
      <c r="C12" s="52"/>
      <c r="D12" s="49">
        <v>70720</v>
      </c>
      <c r="E12" s="49">
        <v>93355</v>
      </c>
      <c r="F12" s="49">
        <v>90</v>
      </c>
      <c r="G12" s="49">
        <v>106068</v>
      </c>
      <c r="H12" s="49">
        <v>20</v>
      </c>
      <c r="I12" s="49">
        <v>25575</v>
      </c>
      <c r="J12" s="50">
        <f t="shared" si="1"/>
        <v>0.12726244343891402</v>
      </c>
      <c r="K12" s="51">
        <f t="shared" si="2"/>
        <v>0.113617910128006</v>
      </c>
      <c r="L12" s="53"/>
    </row>
    <row r="13" spans="2:12" s="2" customFormat="1" ht="12" customHeight="1">
      <c r="B13" s="34" t="s">
        <v>56</v>
      </c>
      <c r="C13" s="52"/>
      <c r="D13" s="49">
        <v>59910</v>
      </c>
      <c r="E13" s="49">
        <v>81429</v>
      </c>
      <c r="F13" s="49">
        <v>124</v>
      </c>
      <c r="G13" s="49">
        <v>169412</v>
      </c>
      <c r="H13" s="49">
        <v>48</v>
      </c>
      <c r="I13" s="49">
        <v>63857</v>
      </c>
      <c r="J13" s="50">
        <f t="shared" si="1"/>
        <v>0.20697713236521448</v>
      </c>
      <c r="K13" s="51">
        <f t="shared" si="2"/>
        <v>0.20804872956809</v>
      </c>
      <c r="L13" s="53"/>
    </row>
    <row r="14" spans="2:12" s="2" customFormat="1" ht="12" customHeight="1">
      <c r="B14" s="34" t="s">
        <v>57</v>
      </c>
      <c r="C14" s="52"/>
      <c r="D14" s="49">
        <v>81013</v>
      </c>
      <c r="E14" s="49">
        <v>115616</v>
      </c>
      <c r="F14" s="49">
        <v>158</v>
      </c>
      <c r="G14" s="49">
        <v>178467</v>
      </c>
      <c r="H14" s="49">
        <v>9</v>
      </c>
      <c r="I14" s="49">
        <v>8712</v>
      </c>
      <c r="J14" s="50">
        <f t="shared" si="1"/>
        <v>0.1950304272153852</v>
      </c>
      <c r="K14" s="51">
        <f t="shared" si="2"/>
        <v>0.1543618530307224</v>
      </c>
      <c r="L14" s="53"/>
    </row>
    <row r="15" spans="2:12" s="2" customFormat="1" ht="12" customHeight="1">
      <c r="B15" s="34" t="s">
        <v>58</v>
      </c>
      <c r="C15" s="52"/>
      <c r="D15" s="49">
        <v>71720</v>
      </c>
      <c r="E15" s="49">
        <v>83131</v>
      </c>
      <c r="F15" s="49">
        <v>89</v>
      </c>
      <c r="G15" s="49">
        <v>127535</v>
      </c>
      <c r="H15" s="49">
        <v>8</v>
      </c>
      <c r="I15" s="49">
        <v>9499</v>
      </c>
      <c r="J15" s="50">
        <f t="shared" si="1"/>
        <v>0.12409369771332962</v>
      </c>
      <c r="K15" s="51">
        <f t="shared" si="2"/>
        <v>0.15341449038264907</v>
      </c>
      <c r="L15" s="53"/>
    </row>
    <row r="16" spans="2:12" s="2" customFormat="1" ht="12" customHeight="1">
      <c r="B16" s="34" t="s">
        <v>59</v>
      </c>
      <c r="C16" s="52"/>
      <c r="D16" s="49">
        <v>65321</v>
      </c>
      <c r="E16" s="49">
        <v>89220</v>
      </c>
      <c r="F16" s="49">
        <v>80</v>
      </c>
      <c r="G16" s="49">
        <v>103773</v>
      </c>
      <c r="H16" s="49">
        <v>1</v>
      </c>
      <c r="I16" s="49">
        <v>1980</v>
      </c>
      <c r="J16" s="50">
        <f t="shared" si="1"/>
        <v>0.12247209932487256</v>
      </c>
      <c r="K16" s="51">
        <f t="shared" si="2"/>
        <v>0.11631136516476126</v>
      </c>
      <c r="L16" s="53"/>
    </row>
    <row r="17" spans="2:12" s="2" customFormat="1" ht="12" customHeight="1">
      <c r="B17" s="34" t="s">
        <v>60</v>
      </c>
      <c r="C17" s="52"/>
      <c r="D17" s="49">
        <v>63327</v>
      </c>
      <c r="E17" s="49">
        <v>81767</v>
      </c>
      <c r="F17" s="49">
        <v>66</v>
      </c>
      <c r="G17" s="49">
        <v>77473</v>
      </c>
      <c r="H17" s="49">
        <v>9</v>
      </c>
      <c r="I17" s="49">
        <v>2600</v>
      </c>
      <c r="J17" s="50">
        <f t="shared" si="1"/>
        <v>0.10422094841063052</v>
      </c>
      <c r="K17" s="51">
        <f t="shared" si="2"/>
        <v>0.09474849266819133</v>
      </c>
      <c r="L17" s="53"/>
    </row>
    <row r="18" spans="2:12" s="2" customFormat="1" ht="12" customHeight="1">
      <c r="B18" s="34" t="s">
        <v>61</v>
      </c>
      <c r="C18" s="52"/>
      <c r="D18" s="49">
        <v>55106</v>
      </c>
      <c r="E18" s="49">
        <v>65326</v>
      </c>
      <c r="F18" s="49">
        <v>18</v>
      </c>
      <c r="G18" s="49">
        <v>17480</v>
      </c>
      <c r="H18" s="49">
        <v>34</v>
      </c>
      <c r="I18" s="49">
        <v>29520</v>
      </c>
      <c r="J18" s="50">
        <f t="shared" si="1"/>
        <v>0.03266431967480855</v>
      </c>
      <c r="K18" s="51">
        <f t="shared" si="2"/>
        <v>0.02675810550163794</v>
      </c>
      <c r="L18" s="53"/>
    </row>
    <row r="19" spans="2:12" s="2" customFormat="1" ht="12" customHeight="1">
      <c r="B19" s="34" t="s">
        <v>62</v>
      </c>
      <c r="C19" s="52"/>
      <c r="D19" s="49">
        <v>71029</v>
      </c>
      <c r="E19" s="49">
        <v>91006</v>
      </c>
      <c r="F19" s="49">
        <v>520</v>
      </c>
      <c r="G19" s="49">
        <v>488026</v>
      </c>
      <c r="H19" s="49">
        <v>2</v>
      </c>
      <c r="I19" s="49">
        <v>2838</v>
      </c>
      <c r="J19" s="50">
        <f t="shared" si="1"/>
        <v>0.732095341339453</v>
      </c>
      <c r="K19" s="51">
        <f t="shared" si="2"/>
        <v>0.5362569500912028</v>
      </c>
      <c r="L19" s="53"/>
    </row>
    <row r="20" spans="2:12" s="2" customFormat="1" ht="12" customHeight="1">
      <c r="B20" s="34" t="s">
        <v>63</v>
      </c>
      <c r="C20" s="52"/>
      <c r="D20" s="49">
        <v>63582</v>
      </c>
      <c r="E20" s="49">
        <v>82604</v>
      </c>
      <c r="F20" s="49">
        <v>22</v>
      </c>
      <c r="G20" s="49">
        <v>33092</v>
      </c>
      <c r="H20" s="49">
        <v>4</v>
      </c>
      <c r="I20" s="49">
        <v>2336</v>
      </c>
      <c r="J20" s="50">
        <f t="shared" si="1"/>
        <v>0.03460098770092164</v>
      </c>
      <c r="K20" s="51">
        <f t="shared" si="2"/>
        <v>0.040061013994479686</v>
      </c>
      <c r="L20" s="53"/>
    </row>
    <row r="21" spans="2:3" s="2" customFormat="1" ht="12" customHeight="1">
      <c r="B21" s="37"/>
      <c r="C21" s="37"/>
    </row>
    <row r="22" spans="2:3" s="2" customFormat="1" ht="12" customHeight="1">
      <c r="B22" s="37"/>
      <c r="C22" s="37"/>
    </row>
    <row r="23" spans="2:3" s="2" customFormat="1" ht="14.25" customHeight="1">
      <c r="B23" s="54" t="s">
        <v>91</v>
      </c>
      <c r="C23" s="5"/>
    </row>
  </sheetData>
  <sheetProtection/>
  <mergeCells count="8">
    <mergeCell ref="J3:K3"/>
    <mergeCell ref="B5:C5"/>
    <mergeCell ref="B6:C6"/>
    <mergeCell ref="B8:C8"/>
    <mergeCell ref="B3:C4"/>
    <mergeCell ref="D3:E3"/>
    <mergeCell ref="F3:G3"/>
    <mergeCell ref="H3:I3"/>
  </mergeCells>
  <dataValidations count="2">
    <dataValidation allowBlank="1" showInputMessage="1" showErrorMessage="1" imeMode="on" sqref="B1:B3 C9:C20 C5:J5 B9:B23 D3:D4 E4 G4 F3:F4 H3:H4 I4 J3:J4 K4:K5 L5:IV8 A5:B8"/>
    <dataValidation allowBlank="1" showInputMessage="1" showErrorMessage="1" imeMode="off" sqref="D6:K20"/>
  </dataValidations>
  <printOptions/>
  <pageMargins left="0.7" right="0.7" top="0.75" bottom="0.75" header="0.3" footer="0.3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6.50390625" style="0" customWidth="1"/>
    <col min="4" max="11" width="11.375" style="0" customWidth="1"/>
    <col min="12" max="12" width="9.375" style="0" bestFit="1" customWidth="1"/>
  </cols>
  <sheetData>
    <row r="1" spans="2:3" s="1" customFormat="1" ht="14.25">
      <c r="B1" s="3" t="s">
        <v>92</v>
      </c>
      <c r="C1" s="3"/>
    </row>
    <row r="2" spans="2:3" s="1" customFormat="1" ht="12" customHeight="1">
      <c r="B2" s="4"/>
      <c r="C2" s="4"/>
    </row>
    <row r="3" spans="2:11" s="21" customFormat="1" ht="12" customHeight="1">
      <c r="B3" s="150" t="s">
        <v>93</v>
      </c>
      <c r="C3" s="151"/>
      <c r="D3" s="115" t="s">
        <v>47</v>
      </c>
      <c r="E3" s="115" t="s">
        <v>94</v>
      </c>
      <c r="F3" s="115" t="s">
        <v>95</v>
      </c>
      <c r="G3" s="139" t="s">
        <v>96</v>
      </c>
      <c r="H3" s="139" t="s">
        <v>97</v>
      </c>
      <c r="I3" s="115" t="s">
        <v>98</v>
      </c>
      <c r="J3" s="110" t="s">
        <v>99</v>
      </c>
      <c r="K3" s="128" t="s">
        <v>100</v>
      </c>
    </row>
    <row r="4" spans="2:11" s="21" customFormat="1" ht="12" customHeight="1">
      <c r="B4" s="152"/>
      <c r="C4" s="153"/>
      <c r="D4" s="138"/>
      <c r="E4" s="138"/>
      <c r="F4" s="138"/>
      <c r="G4" s="140"/>
      <c r="H4" s="140"/>
      <c r="I4" s="138"/>
      <c r="J4" s="144"/>
      <c r="K4" s="145"/>
    </row>
    <row r="5" spans="2:11" s="2" customFormat="1" ht="12" customHeight="1">
      <c r="B5" s="130"/>
      <c r="C5" s="131"/>
      <c r="D5" s="31" t="s">
        <v>51</v>
      </c>
      <c r="E5" s="31" t="s">
        <v>51</v>
      </c>
      <c r="F5" s="31" t="s">
        <v>51</v>
      </c>
      <c r="G5" s="31" t="s">
        <v>51</v>
      </c>
      <c r="H5" s="31" t="s">
        <v>51</v>
      </c>
      <c r="I5" s="31" t="s">
        <v>51</v>
      </c>
      <c r="J5" s="31" t="s">
        <v>51</v>
      </c>
      <c r="K5" s="31" t="s">
        <v>51</v>
      </c>
    </row>
    <row r="6" spans="2:11" s="2" customFormat="1" ht="12" customHeight="1">
      <c r="B6" s="146" t="s">
        <v>101</v>
      </c>
      <c r="C6" s="147"/>
      <c r="D6" s="55">
        <v>3119818</v>
      </c>
      <c r="E6" s="55">
        <v>852093</v>
      </c>
      <c r="F6" s="55">
        <v>4515</v>
      </c>
      <c r="G6" s="55">
        <v>34</v>
      </c>
      <c r="H6" s="55">
        <v>169</v>
      </c>
      <c r="I6" s="55">
        <v>2144400</v>
      </c>
      <c r="J6" s="55">
        <v>11031</v>
      </c>
      <c r="K6" s="55">
        <v>107576</v>
      </c>
    </row>
    <row r="7" spans="2:11" s="2" customFormat="1" ht="12" customHeight="1">
      <c r="B7" s="148" t="s">
        <v>102</v>
      </c>
      <c r="C7" s="149"/>
      <c r="D7" s="55">
        <v>2949552</v>
      </c>
      <c r="E7" s="55">
        <v>851945</v>
      </c>
      <c r="F7" s="55">
        <v>3468</v>
      </c>
      <c r="G7" s="55">
        <v>18</v>
      </c>
      <c r="H7" s="55">
        <v>144</v>
      </c>
      <c r="I7" s="55">
        <v>1950580</v>
      </c>
      <c r="J7" s="55">
        <v>10363</v>
      </c>
      <c r="K7" s="55">
        <v>133033</v>
      </c>
    </row>
    <row r="8" spans="2:11" s="44" customFormat="1" ht="12" customHeight="1">
      <c r="B8" s="159" t="s">
        <v>103</v>
      </c>
      <c r="C8" s="159"/>
      <c r="D8" s="161" t="s">
        <v>47</v>
      </c>
      <c r="E8" s="161" t="s">
        <v>104</v>
      </c>
      <c r="F8" s="161" t="s">
        <v>105</v>
      </c>
      <c r="G8" s="161"/>
      <c r="H8" s="161"/>
      <c r="I8" s="161"/>
      <c r="J8" s="161"/>
      <c r="K8" s="161"/>
    </row>
    <row r="9" spans="2:11" s="44" customFormat="1" ht="12" customHeight="1">
      <c r="B9" s="160"/>
      <c r="C9" s="160"/>
      <c r="D9" s="162"/>
      <c r="E9" s="162"/>
      <c r="F9" s="162"/>
      <c r="G9" s="162"/>
      <c r="H9" s="162"/>
      <c r="I9" s="162"/>
      <c r="J9" s="162"/>
      <c r="K9" s="162"/>
    </row>
    <row r="10" spans="2:11" s="44" customFormat="1" ht="12" customHeight="1">
      <c r="B10" s="40"/>
      <c r="C10" s="52"/>
      <c r="D10" s="31" t="s">
        <v>51</v>
      </c>
      <c r="E10" s="31" t="s">
        <v>51</v>
      </c>
      <c r="F10" s="163" t="s">
        <v>51</v>
      </c>
      <c r="G10" s="164"/>
      <c r="H10" s="164"/>
      <c r="I10" s="164"/>
      <c r="J10" s="164"/>
      <c r="K10" s="165"/>
    </row>
    <row r="11" spans="2:11" s="44" customFormat="1" ht="12" customHeight="1">
      <c r="B11" s="148" t="s">
        <v>106</v>
      </c>
      <c r="C11" s="149"/>
      <c r="D11" s="56">
        <v>1806157</v>
      </c>
      <c r="E11" s="56">
        <v>123927</v>
      </c>
      <c r="F11" s="141">
        <v>1682230</v>
      </c>
      <c r="G11" s="142"/>
      <c r="H11" s="142"/>
      <c r="I11" s="142"/>
      <c r="J11" s="142"/>
      <c r="K11" s="143"/>
    </row>
    <row r="12" spans="2:11" s="44" customFormat="1" ht="12" customHeight="1">
      <c r="B12" s="148" t="s">
        <v>107</v>
      </c>
      <c r="C12" s="149"/>
      <c r="D12" s="57">
        <v>1297871</v>
      </c>
      <c r="E12" s="56">
        <v>105414</v>
      </c>
      <c r="F12" s="141">
        <v>1192457</v>
      </c>
      <c r="G12" s="142"/>
      <c r="H12" s="142"/>
      <c r="I12" s="142"/>
      <c r="J12" s="142"/>
      <c r="K12" s="143"/>
    </row>
    <row r="13" spans="2:12" s="44" customFormat="1" ht="12" customHeight="1">
      <c r="B13" s="154" t="s">
        <v>108</v>
      </c>
      <c r="C13" s="155"/>
      <c r="D13" s="58">
        <v>1003813</v>
      </c>
      <c r="E13" s="59">
        <v>92827</v>
      </c>
      <c r="F13" s="156">
        <v>910985</v>
      </c>
      <c r="G13" s="157"/>
      <c r="H13" s="157"/>
      <c r="I13" s="157"/>
      <c r="J13" s="157"/>
      <c r="K13" s="158"/>
      <c r="L13" s="60"/>
    </row>
    <row r="14" spans="2:4" s="2" customFormat="1" ht="12" customHeight="1">
      <c r="B14" s="37"/>
      <c r="C14" s="37"/>
      <c r="D14" s="61"/>
    </row>
    <row r="15" spans="2:11" s="2" customFormat="1" ht="12" customHeight="1">
      <c r="B15" s="5" t="s">
        <v>109</v>
      </c>
      <c r="C15" s="5"/>
      <c r="D15" s="1"/>
      <c r="E15" s="1"/>
      <c r="F15" s="1"/>
      <c r="G15" s="1"/>
      <c r="H15" s="1"/>
      <c r="I15" s="1"/>
      <c r="J15" s="1"/>
      <c r="K15" s="1"/>
    </row>
    <row r="16" spans="2:4" s="1" customFormat="1" ht="12" customHeight="1">
      <c r="B16" s="62" t="s">
        <v>110</v>
      </c>
      <c r="C16" s="4"/>
      <c r="D16" s="63"/>
    </row>
    <row r="17" spans="2:4" s="1" customFormat="1" ht="12" customHeight="1">
      <c r="B17" s="4"/>
      <c r="C17" s="4"/>
      <c r="D17" s="63"/>
    </row>
  </sheetData>
  <sheetProtection/>
  <mergeCells count="23">
    <mergeCell ref="B12:C12"/>
    <mergeCell ref="F12:K12"/>
    <mergeCell ref="B13:C13"/>
    <mergeCell ref="F13:K13"/>
    <mergeCell ref="B8:C9"/>
    <mergeCell ref="D8:D9"/>
    <mergeCell ref="E8:E9"/>
    <mergeCell ref="F8:K9"/>
    <mergeCell ref="F10:K10"/>
    <mergeCell ref="B11:C11"/>
    <mergeCell ref="B5:C5"/>
    <mergeCell ref="B6:C6"/>
    <mergeCell ref="B7:C7"/>
    <mergeCell ref="B3:C4"/>
    <mergeCell ref="D3:D4"/>
    <mergeCell ref="E3:E4"/>
    <mergeCell ref="F3:F4"/>
    <mergeCell ref="G3:G4"/>
    <mergeCell ref="H3:H4"/>
    <mergeCell ref="F11:K11"/>
    <mergeCell ref="I3:I4"/>
    <mergeCell ref="J3:J4"/>
    <mergeCell ref="K3:K4"/>
  </mergeCells>
  <dataValidations count="1">
    <dataValidation allowBlank="1" showInputMessage="1" showErrorMessage="1" imeMode="on" sqref="G14:G17 B6:B8 J14:J17 D14:D17 E8:F8 B11:B17 H5:I5 E5:F5 B1:B4 K5:IV5 K3 H3:I3 E3:F3 A5:C5 B3:C4 J1:J7 D1:D8 G1:G7 D10:E10"/>
  </dataValidations>
  <printOptions/>
  <pageMargins left="0.7" right="0.7" top="0.75" bottom="0.75" header="0.3" footer="0.3"/>
  <pageSetup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3" width="4.625" style="0" customWidth="1"/>
    <col min="4" max="13" width="11.125" style="0" customWidth="1"/>
    <col min="14" max="17" width="10.875" style="0" customWidth="1"/>
  </cols>
  <sheetData>
    <row r="1" spans="2:3" s="1" customFormat="1" ht="14.25">
      <c r="B1" s="3" t="s">
        <v>111</v>
      </c>
      <c r="C1" s="3"/>
    </row>
    <row r="2" spans="2:16" s="1" customFormat="1" ht="12" customHeight="1">
      <c r="B2" s="4"/>
      <c r="C2" s="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5" s="21" customFormat="1" ht="12" customHeight="1">
      <c r="B3" s="124" t="s">
        <v>46</v>
      </c>
      <c r="C3" s="125"/>
      <c r="D3" s="112" t="s">
        <v>112</v>
      </c>
      <c r="E3" s="114"/>
      <c r="F3" s="112" t="s">
        <v>113</v>
      </c>
      <c r="G3" s="114"/>
      <c r="H3" s="112" t="s">
        <v>114</v>
      </c>
      <c r="I3" s="114"/>
      <c r="J3" s="112" t="s">
        <v>115</v>
      </c>
      <c r="K3" s="114"/>
      <c r="L3" s="112" t="s">
        <v>116</v>
      </c>
      <c r="M3" s="114"/>
      <c r="N3" s="112" t="s">
        <v>117</v>
      </c>
      <c r="O3" s="114"/>
    </row>
    <row r="4" spans="2:15" s="21" customFormat="1" ht="12" customHeight="1">
      <c r="B4" s="126"/>
      <c r="C4" s="127"/>
      <c r="D4" s="10" t="s">
        <v>118</v>
      </c>
      <c r="E4" s="10" t="s">
        <v>84</v>
      </c>
      <c r="F4" s="10" t="s">
        <v>118</v>
      </c>
      <c r="G4" s="10" t="s">
        <v>84</v>
      </c>
      <c r="H4" s="10" t="s">
        <v>118</v>
      </c>
      <c r="I4" s="10" t="s">
        <v>84</v>
      </c>
      <c r="J4" s="10" t="s">
        <v>118</v>
      </c>
      <c r="K4" s="10" t="s">
        <v>84</v>
      </c>
      <c r="L4" s="10" t="s">
        <v>118</v>
      </c>
      <c r="M4" s="10" t="s">
        <v>84</v>
      </c>
      <c r="N4" s="10" t="s">
        <v>118</v>
      </c>
      <c r="O4" s="10" t="s">
        <v>84</v>
      </c>
    </row>
    <row r="5" spans="2:15" s="2" customFormat="1" ht="12" customHeight="1">
      <c r="B5" s="130"/>
      <c r="C5" s="131"/>
      <c r="D5" s="31" t="s">
        <v>119</v>
      </c>
      <c r="E5" s="31" t="s">
        <v>51</v>
      </c>
      <c r="F5" s="31" t="s">
        <v>119</v>
      </c>
      <c r="G5" s="31" t="s">
        <v>51</v>
      </c>
      <c r="H5" s="31" t="s">
        <v>119</v>
      </c>
      <c r="I5" s="31" t="s">
        <v>51</v>
      </c>
      <c r="J5" s="31" t="s">
        <v>119</v>
      </c>
      <c r="K5" s="31" t="s">
        <v>51</v>
      </c>
      <c r="L5" s="31" t="s">
        <v>119</v>
      </c>
      <c r="M5" s="31" t="s">
        <v>51</v>
      </c>
      <c r="N5" s="31" t="s">
        <v>119</v>
      </c>
      <c r="O5" s="31" t="s">
        <v>51</v>
      </c>
    </row>
    <row r="6" spans="2:15" s="2" customFormat="1" ht="12" customHeight="1">
      <c r="B6" s="134" t="s">
        <v>120</v>
      </c>
      <c r="C6" s="135"/>
      <c r="D6" s="64">
        <v>28624</v>
      </c>
      <c r="E6" s="64">
        <v>362196</v>
      </c>
      <c r="F6" s="64">
        <v>27150</v>
      </c>
      <c r="G6" s="64">
        <v>323615</v>
      </c>
      <c r="H6" s="64">
        <v>23127</v>
      </c>
      <c r="I6" s="64">
        <v>223646</v>
      </c>
      <c r="J6" s="64">
        <v>78166</v>
      </c>
      <c r="K6" s="64">
        <v>655729</v>
      </c>
      <c r="L6" s="64">
        <v>2492</v>
      </c>
      <c r="M6" s="64">
        <v>22021</v>
      </c>
      <c r="N6" s="64">
        <v>3315</v>
      </c>
      <c r="O6" s="64">
        <v>26462</v>
      </c>
    </row>
    <row r="7" spans="2:15" s="44" customFormat="1" ht="12" customHeight="1">
      <c r="B7" s="166" t="s">
        <v>121</v>
      </c>
      <c r="C7" s="167"/>
      <c r="D7" s="65">
        <f aca="true" t="shared" si="0" ref="D7:I7">SUM(D8:D19)</f>
        <v>26399</v>
      </c>
      <c r="E7" s="65">
        <f t="shared" si="0"/>
        <v>294886</v>
      </c>
      <c r="F7" s="65">
        <f t="shared" si="0"/>
        <v>24864</v>
      </c>
      <c r="G7" s="65">
        <f t="shared" si="0"/>
        <v>260535</v>
      </c>
      <c r="H7" s="65">
        <f t="shared" si="0"/>
        <v>23280</v>
      </c>
      <c r="I7" s="65">
        <f t="shared" si="0"/>
        <v>222860</v>
      </c>
      <c r="J7" s="66">
        <v>76925</v>
      </c>
      <c r="K7" s="66">
        <v>669479</v>
      </c>
      <c r="L7" s="65">
        <f>SUM(L8:L19)</f>
        <v>2768</v>
      </c>
      <c r="M7" s="65">
        <f>SUM(M8:M19)</f>
        <v>25612</v>
      </c>
      <c r="N7" s="66">
        <v>3704</v>
      </c>
      <c r="O7" s="66">
        <v>29355</v>
      </c>
    </row>
    <row r="8" spans="2:15" s="2" customFormat="1" ht="12" customHeight="1">
      <c r="B8" s="34" t="s">
        <v>122</v>
      </c>
      <c r="C8" s="48" t="s">
        <v>123</v>
      </c>
      <c r="D8" s="64">
        <v>2262</v>
      </c>
      <c r="E8" s="64">
        <v>26340</v>
      </c>
      <c r="F8" s="64">
        <v>1988</v>
      </c>
      <c r="G8" s="64">
        <v>21152</v>
      </c>
      <c r="H8" s="64">
        <v>2095</v>
      </c>
      <c r="I8" s="64">
        <v>20275</v>
      </c>
      <c r="J8" s="64">
        <v>77932</v>
      </c>
      <c r="K8" s="64">
        <v>658381</v>
      </c>
      <c r="L8" s="64">
        <v>221</v>
      </c>
      <c r="M8" s="64">
        <v>1801</v>
      </c>
      <c r="N8" s="64">
        <v>1220</v>
      </c>
      <c r="O8" s="64">
        <v>6620</v>
      </c>
    </row>
    <row r="9" spans="2:15" s="2" customFormat="1" ht="12" customHeight="1">
      <c r="B9" s="34"/>
      <c r="C9" s="48" t="s">
        <v>124</v>
      </c>
      <c r="D9" s="64">
        <v>2145</v>
      </c>
      <c r="E9" s="64">
        <v>25636</v>
      </c>
      <c r="F9" s="64">
        <v>2029</v>
      </c>
      <c r="G9" s="64">
        <v>22431</v>
      </c>
      <c r="H9" s="64">
        <v>2037</v>
      </c>
      <c r="I9" s="64">
        <v>18866</v>
      </c>
      <c r="J9" s="64">
        <v>77719</v>
      </c>
      <c r="K9" s="64">
        <v>659676</v>
      </c>
      <c r="L9" s="64">
        <v>120</v>
      </c>
      <c r="M9" s="64">
        <v>1349</v>
      </c>
      <c r="N9" s="64">
        <v>1336</v>
      </c>
      <c r="O9" s="64">
        <v>7957</v>
      </c>
    </row>
    <row r="10" spans="2:15" s="2" customFormat="1" ht="12" customHeight="1">
      <c r="B10" s="34"/>
      <c r="C10" s="48" t="s">
        <v>125</v>
      </c>
      <c r="D10" s="64">
        <v>2640</v>
      </c>
      <c r="E10" s="64">
        <v>31136</v>
      </c>
      <c r="F10" s="64">
        <v>2434</v>
      </c>
      <c r="G10" s="64">
        <v>26815</v>
      </c>
      <c r="H10" s="64">
        <v>2233</v>
      </c>
      <c r="I10" s="64">
        <v>19824</v>
      </c>
      <c r="J10" s="64">
        <v>77632</v>
      </c>
      <c r="K10" s="64">
        <v>663789</v>
      </c>
      <c r="L10" s="64">
        <v>231</v>
      </c>
      <c r="M10" s="64">
        <v>1987</v>
      </c>
      <c r="N10" s="64">
        <v>1561</v>
      </c>
      <c r="O10" s="67">
        <v>9913</v>
      </c>
    </row>
    <row r="11" spans="2:15" s="2" customFormat="1" ht="12" customHeight="1">
      <c r="B11" s="34"/>
      <c r="C11" s="48" t="s">
        <v>126</v>
      </c>
      <c r="D11" s="64">
        <v>2402</v>
      </c>
      <c r="E11" s="64">
        <v>25951</v>
      </c>
      <c r="F11" s="64">
        <v>2339</v>
      </c>
      <c r="G11" s="64">
        <v>23723</v>
      </c>
      <c r="H11" s="64">
        <v>2124</v>
      </c>
      <c r="I11" s="64">
        <v>18598</v>
      </c>
      <c r="J11" s="64">
        <v>77690</v>
      </c>
      <c r="K11" s="64">
        <v>668177</v>
      </c>
      <c r="L11" s="64">
        <v>281</v>
      </c>
      <c r="M11" s="64">
        <v>2849</v>
      </c>
      <c r="N11" s="64">
        <v>1838</v>
      </c>
      <c r="O11" s="64">
        <v>12656</v>
      </c>
    </row>
    <row r="12" spans="2:15" s="2" customFormat="1" ht="12" customHeight="1">
      <c r="B12" s="34"/>
      <c r="C12" s="48" t="s">
        <v>127</v>
      </c>
      <c r="D12" s="64">
        <v>1924</v>
      </c>
      <c r="E12" s="64">
        <v>19799</v>
      </c>
      <c r="F12" s="64">
        <v>1801</v>
      </c>
      <c r="G12" s="64">
        <v>17440</v>
      </c>
      <c r="H12" s="64">
        <v>1698</v>
      </c>
      <c r="I12" s="64">
        <v>16579</v>
      </c>
      <c r="J12" s="64">
        <v>77604</v>
      </c>
      <c r="K12" s="64">
        <v>667998</v>
      </c>
      <c r="L12" s="64">
        <v>263</v>
      </c>
      <c r="M12" s="64">
        <v>2180</v>
      </c>
      <c r="N12" s="64">
        <v>2098</v>
      </c>
      <c r="O12" s="64">
        <v>14806</v>
      </c>
    </row>
    <row r="13" spans="2:15" s="2" customFormat="1" ht="12" customHeight="1">
      <c r="B13" s="34"/>
      <c r="C13" s="48" t="s">
        <v>128</v>
      </c>
      <c r="D13" s="64">
        <v>2380</v>
      </c>
      <c r="E13" s="64">
        <v>28270</v>
      </c>
      <c r="F13" s="64">
        <v>2259</v>
      </c>
      <c r="G13" s="64">
        <v>24709</v>
      </c>
      <c r="H13" s="64">
        <v>1941</v>
      </c>
      <c r="I13" s="64">
        <v>19249</v>
      </c>
      <c r="J13" s="64">
        <v>77457</v>
      </c>
      <c r="K13" s="64">
        <v>668358</v>
      </c>
      <c r="L13" s="64">
        <v>235</v>
      </c>
      <c r="M13" s="64">
        <v>2636</v>
      </c>
      <c r="N13" s="64">
        <v>2331</v>
      </c>
      <c r="O13" s="64">
        <v>17417</v>
      </c>
    </row>
    <row r="14" spans="2:15" s="2" customFormat="1" ht="12" customHeight="1">
      <c r="B14" s="34"/>
      <c r="C14" s="48" t="s">
        <v>129</v>
      </c>
      <c r="D14" s="64">
        <v>1933</v>
      </c>
      <c r="E14" s="64">
        <v>20539</v>
      </c>
      <c r="F14" s="64">
        <v>1848</v>
      </c>
      <c r="G14" s="64">
        <v>18915</v>
      </c>
      <c r="H14" s="64">
        <v>1795</v>
      </c>
      <c r="I14" s="64">
        <v>17777</v>
      </c>
      <c r="J14" s="64">
        <v>77437</v>
      </c>
      <c r="K14" s="64">
        <v>668169</v>
      </c>
      <c r="L14" s="64">
        <v>229</v>
      </c>
      <c r="M14" s="64">
        <v>2533</v>
      </c>
      <c r="N14" s="64">
        <v>2557</v>
      </c>
      <c r="O14" s="64">
        <v>19900</v>
      </c>
    </row>
    <row r="15" spans="2:15" s="2" customFormat="1" ht="12" customHeight="1">
      <c r="B15" s="34"/>
      <c r="C15" s="48" t="s">
        <v>130</v>
      </c>
      <c r="D15" s="64">
        <v>2079</v>
      </c>
      <c r="E15" s="64">
        <v>22321</v>
      </c>
      <c r="F15" s="64">
        <v>1877</v>
      </c>
      <c r="G15" s="64">
        <v>18932</v>
      </c>
      <c r="H15" s="64">
        <v>1717</v>
      </c>
      <c r="I15" s="64">
        <v>16615</v>
      </c>
      <c r="J15" s="64">
        <v>77206</v>
      </c>
      <c r="K15" s="64">
        <v>667692</v>
      </c>
      <c r="L15" s="64">
        <v>264</v>
      </c>
      <c r="M15" s="64">
        <v>1908</v>
      </c>
      <c r="N15" s="64">
        <v>2820</v>
      </c>
      <c r="O15" s="64">
        <v>21668</v>
      </c>
    </row>
    <row r="16" spans="2:15" s="2" customFormat="1" ht="12" customHeight="1">
      <c r="B16" s="34"/>
      <c r="C16" s="48" t="s">
        <v>63</v>
      </c>
      <c r="D16" s="64">
        <v>2822</v>
      </c>
      <c r="E16" s="64">
        <v>29018</v>
      </c>
      <c r="F16" s="64">
        <v>2783</v>
      </c>
      <c r="G16" s="64">
        <v>26962</v>
      </c>
      <c r="H16" s="64">
        <v>2450</v>
      </c>
      <c r="I16" s="64">
        <v>21135</v>
      </c>
      <c r="J16" s="64">
        <v>77633</v>
      </c>
      <c r="K16" s="64">
        <v>674756</v>
      </c>
      <c r="L16" s="64">
        <v>259</v>
      </c>
      <c r="M16" s="64">
        <v>2282</v>
      </c>
      <c r="N16" s="64">
        <v>3064</v>
      </c>
      <c r="O16" s="64">
        <v>23770</v>
      </c>
    </row>
    <row r="17" spans="2:15" s="2" customFormat="1" ht="12" customHeight="1">
      <c r="B17" s="34" t="s">
        <v>131</v>
      </c>
      <c r="C17" s="48" t="s">
        <v>132</v>
      </c>
      <c r="D17" s="64">
        <v>1477</v>
      </c>
      <c r="E17" s="64">
        <v>16979</v>
      </c>
      <c r="F17" s="64">
        <v>1321</v>
      </c>
      <c r="G17" s="64">
        <v>14113</v>
      </c>
      <c r="H17" s="64">
        <v>1305</v>
      </c>
      <c r="I17" s="64">
        <v>15435</v>
      </c>
      <c r="J17" s="64">
        <v>77207</v>
      </c>
      <c r="K17" s="64">
        <v>668911</v>
      </c>
      <c r="L17" s="64">
        <v>236</v>
      </c>
      <c r="M17" s="64">
        <v>1893</v>
      </c>
      <c r="N17" s="64">
        <v>3288</v>
      </c>
      <c r="O17" s="64">
        <v>25532</v>
      </c>
    </row>
    <row r="18" spans="2:15" s="2" customFormat="1" ht="12" customHeight="1">
      <c r="B18" s="34"/>
      <c r="C18" s="48" t="s">
        <v>133</v>
      </c>
      <c r="D18" s="64">
        <v>1862</v>
      </c>
      <c r="E18" s="64">
        <v>20378</v>
      </c>
      <c r="F18" s="64">
        <v>1774</v>
      </c>
      <c r="G18" s="64">
        <v>18652</v>
      </c>
      <c r="H18" s="64">
        <v>1758</v>
      </c>
      <c r="I18" s="64">
        <v>17879</v>
      </c>
      <c r="J18" s="64">
        <v>76863</v>
      </c>
      <c r="K18" s="64">
        <v>666451</v>
      </c>
      <c r="L18" s="64">
        <v>236</v>
      </c>
      <c r="M18" s="64">
        <v>1986</v>
      </c>
      <c r="N18" s="64">
        <v>3512</v>
      </c>
      <c r="O18" s="64">
        <v>27366</v>
      </c>
    </row>
    <row r="19" spans="2:15" s="2" customFormat="1" ht="12" customHeight="1">
      <c r="B19" s="34"/>
      <c r="C19" s="48" t="s">
        <v>134</v>
      </c>
      <c r="D19" s="64">
        <v>2473</v>
      </c>
      <c r="E19" s="64">
        <v>28519</v>
      </c>
      <c r="F19" s="64">
        <v>2411</v>
      </c>
      <c r="G19" s="64">
        <v>26691</v>
      </c>
      <c r="H19" s="64">
        <v>2127</v>
      </c>
      <c r="I19" s="64">
        <v>20628</v>
      </c>
      <c r="J19" s="64">
        <v>76925</v>
      </c>
      <c r="K19" s="64">
        <v>669479</v>
      </c>
      <c r="L19" s="64">
        <v>193</v>
      </c>
      <c r="M19" s="64">
        <v>2208</v>
      </c>
      <c r="N19" s="64">
        <v>3704</v>
      </c>
      <c r="O19" s="64">
        <v>29355</v>
      </c>
    </row>
    <row r="20" spans="2:15" s="2" customFormat="1" ht="12" customHeight="1">
      <c r="B20" s="37"/>
      <c r="C20" s="3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3" s="2" customFormat="1" ht="12" customHeight="1">
      <c r="B21" s="5" t="s">
        <v>135</v>
      </c>
      <c r="C21" s="5"/>
    </row>
    <row r="22" spans="2:7" s="2" customFormat="1" ht="12" customHeight="1">
      <c r="B22" s="168" t="s">
        <v>136</v>
      </c>
      <c r="C22" s="169"/>
      <c r="D22" s="169"/>
      <c r="E22" s="169"/>
      <c r="F22" s="169"/>
      <c r="G22" s="169"/>
    </row>
    <row r="23" spans="2:15" s="2" customFormat="1" ht="12" customHeight="1">
      <c r="B23" s="168" t="s">
        <v>137</v>
      </c>
      <c r="C23" s="169"/>
      <c r="D23" s="169"/>
      <c r="E23" s="169"/>
      <c r="F23" s="169"/>
      <c r="G23" s="169"/>
      <c r="H23" s="1"/>
      <c r="I23" s="1"/>
      <c r="J23" s="1"/>
      <c r="K23" s="1"/>
      <c r="L23" s="1"/>
      <c r="M23" s="1"/>
      <c r="N23" s="1"/>
      <c r="O23" s="1"/>
    </row>
  </sheetData>
  <sheetProtection/>
  <mergeCells count="12">
    <mergeCell ref="J3:K3"/>
    <mergeCell ref="L3:M3"/>
    <mergeCell ref="N3:O3"/>
    <mergeCell ref="B5:C5"/>
    <mergeCell ref="B6:C6"/>
    <mergeCell ref="B7:C7"/>
    <mergeCell ref="B22:G22"/>
    <mergeCell ref="B23:G23"/>
    <mergeCell ref="B3:C4"/>
    <mergeCell ref="D3:E3"/>
    <mergeCell ref="F3:G3"/>
    <mergeCell ref="H3:I3"/>
  </mergeCells>
  <dataValidations count="2">
    <dataValidation allowBlank="1" showInputMessage="1" showErrorMessage="1" imeMode="on" sqref="B1:B3 O4 G4 D3:D4 E4 C8:C19 F3:F4 I4 H3:H4 K4 J3:J4 M4 L3:L4 A6:A7 N3:N4 P5:IV7 A5:O5 B6:B23"/>
    <dataValidation allowBlank="1" showInputMessage="1" showErrorMessage="1" imeMode="off" sqref="D6:O18"/>
  </dataValidations>
  <printOptions/>
  <pageMargins left="0.7" right="0.7" top="0.75" bottom="0.75" header="0.3" footer="0.3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3" width="4.625" style="0" customWidth="1"/>
    <col min="4" max="4" width="6.625" style="0" customWidth="1"/>
    <col min="5" max="5" width="9.375" style="0" bestFit="1" customWidth="1"/>
    <col min="6" max="6" width="6.625" style="0" customWidth="1"/>
    <col min="7" max="7" width="8.25390625" style="0" customWidth="1"/>
    <col min="8" max="8" width="6.625" style="0" customWidth="1"/>
    <col min="9" max="9" width="8.75390625" style="0" bestFit="1" customWidth="1"/>
    <col min="10" max="10" width="6.625" style="0" customWidth="1"/>
    <col min="11" max="11" width="8.75390625" style="0" bestFit="1" customWidth="1"/>
    <col min="12" max="12" width="6.625" style="0" customWidth="1"/>
    <col min="13" max="13" width="8.375" style="0" customWidth="1"/>
  </cols>
  <sheetData>
    <row r="1" spans="2:3" s="1" customFormat="1" ht="14.25">
      <c r="B1" s="3" t="s">
        <v>138</v>
      </c>
      <c r="C1" s="3"/>
    </row>
    <row r="2" spans="2:13" s="1" customFormat="1" ht="12" customHeight="1">
      <c r="B2" s="4"/>
      <c r="C2" s="4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s="21" customFormat="1" ht="12" customHeight="1">
      <c r="B3" s="124" t="s">
        <v>46</v>
      </c>
      <c r="C3" s="125"/>
      <c r="D3" s="112" t="s">
        <v>23</v>
      </c>
      <c r="E3" s="114"/>
      <c r="F3" s="112" t="s">
        <v>139</v>
      </c>
      <c r="G3" s="114"/>
      <c r="H3" s="112" t="s">
        <v>140</v>
      </c>
      <c r="I3" s="114"/>
      <c r="J3" s="112" t="s">
        <v>141</v>
      </c>
      <c r="K3" s="114"/>
      <c r="L3" s="112" t="s">
        <v>50</v>
      </c>
      <c r="M3" s="114"/>
    </row>
    <row r="4" spans="2:13" s="21" customFormat="1" ht="12" customHeight="1">
      <c r="B4" s="126"/>
      <c r="C4" s="127"/>
      <c r="D4" s="10" t="s">
        <v>118</v>
      </c>
      <c r="E4" s="10" t="s">
        <v>142</v>
      </c>
      <c r="F4" s="10" t="s">
        <v>118</v>
      </c>
      <c r="G4" s="10" t="s">
        <v>142</v>
      </c>
      <c r="H4" s="10" t="s">
        <v>118</v>
      </c>
      <c r="I4" s="10" t="s">
        <v>142</v>
      </c>
      <c r="J4" s="10" t="s">
        <v>118</v>
      </c>
      <c r="K4" s="10" t="s">
        <v>142</v>
      </c>
      <c r="L4" s="10" t="s">
        <v>118</v>
      </c>
      <c r="M4" s="10" t="s">
        <v>142</v>
      </c>
    </row>
    <row r="5" spans="2:13" s="2" customFormat="1" ht="12" customHeight="1">
      <c r="B5" s="130"/>
      <c r="C5" s="131"/>
      <c r="D5" s="31" t="s">
        <v>119</v>
      </c>
      <c r="E5" s="31" t="s">
        <v>51</v>
      </c>
      <c r="F5" s="31" t="s">
        <v>119</v>
      </c>
      <c r="G5" s="31" t="s">
        <v>51</v>
      </c>
      <c r="H5" s="31" t="s">
        <v>119</v>
      </c>
      <c r="I5" s="31" t="s">
        <v>51</v>
      </c>
      <c r="J5" s="31" t="s">
        <v>119</v>
      </c>
      <c r="K5" s="31" t="s">
        <v>51</v>
      </c>
      <c r="L5" s="31" t="s">
        <v>119</v>
      </c>
      <c r="M5" s="31" t="s">
        <v>51</v>
      </c>
    </row>
    <row r="6" spans="2:13" s="2" customFormat="1" ht="12" customHeight="1">
      <c r="B6" s="134" t="s">
        <v>143</v>
      </c>
      <c r="C6" s="135"/>
      <c r="D6" s="69">
        <v>145</v>
      </c>
      <c r="E6" s="69">
        <v>86040</v>
      </c>
      <c r="F6" s="70">
        <v>38</v>
      </c>
      <c r="G6" s="70">
        <v>7627</v>
      </c>
      <c r="H6" s="70">
        <v>31</v>
      </c>
      <c r="I6" s="70">
        <v>14322</v>
      </c>
      <c r="J6" s="70">
        <v>42</v>
      </c>
      <c r="K6" s="70">
        <v>9424</v>
      </c>
      <c r="L6" s="70">
        <v>34</v>
      </c>
      <c r="M6" s="70">
        <v>54667</v>
      </c>
    </row>
    <row r="7" spans="2:13" s="24" customFormat="1" ht="12" customHeight="1">
      <c r="B7" s="166" t="s">
        <v>144</v>
      </c>
      <c r="C7" s="170"/>
      <c r="D7" s="71">
        <f>SUM(D8:D19)</f>
        <v>106</v>
      </c>
      <c r="E7" s="71">
        <f aca="true" t="shared" si="0" ref="E7:M7">SUM(E8:E19)</f>
        <v>29627</v>
      </c>
      <c r="F7" s="71">
        <f t="shared" si="0"/>
        <v>35</v>
      </c>
      <c r="G7" s="71">
        <f t="shared" si="0"/>
        <v>7576</v>
      </c>
      <c r="H7" s="71">
        <f t="shared" si="0"/>
        <v>26</v>
      </c>
      <c r="I7" s="71">
        <f t="shared" si="0"/>
        <v>8191</v>
      </c>
      <c r="J7" s="71">
        <f t="shared" si="0"/>
        <v>16</v>
      </c>
      <c r="K7" s="71">
        <f t="shared" si="0"/>
        <v>3468</v>
      </c>
      <c r="L7" s="71">
        <f t="shared" si="0"/>
        <v>29</v>
      </c>
      <c r="M7" s="71">
        <f t="shared" si="0"/>
        <v>10392</v>
      </c>
    </row>
    <row r="8" spans="2:13" s="2" customFormat="1" ht="12" customHeight="1">
      <c r="B8" s="34" t="s">
        <v>145</v>
      </c>
      <c r="C8" s="48" t="s">
        <v>46</v>
      </c>
      <c r="D8" s="69">
        <v>9</v>
      </c>
      <c r="E8" s="72">
        <v>2955</v>
      </c>
      <c r="F8" s="73">
        <v>4</v>
      </c>
      <c r="G8" s="73">
        <v>762</v>
      </c>
      <c r="H8" s="73">
        <v>2</v>
      </c>
      <c r="I8" s="73">
        <v>158</v>
      </c>
      <c r="J8" s="70">
        <v>1</v>
      </c>
      <c r="K8" s="70">
        <v>2000</v>
      </c>
      <c r="L8" s="73">
        <v>2</v>
      </c>
      <c r="M8" s="73">
        <v>35</v>
      </c>
    </row>
    <row r="9" spans="2:13" s="2" customFormat="1" ht="12" customHeight="1">
      <c r="B9" s="34" t="s">
        <v>146</v>
      </c>
      <c r="C9" s="48"/>
      <c r="D9" s="69">
        <v>6</v>
      </c>
      <c r="E9" s="72">
        <v>1638</v>
      </c>
      <c r="F9" s="73" t="s">
        <v>27</v>
      </c>
      <c r="G9" s="73" t="s">
        <v>27</v>
      </c>
      <c r="H9" s="73">
        <v>3</v>
      </c>
      <c r="I9" s="73">
        <v>580</v>
      </c>
      <c r="J9" s="74">
        <v>2</v>
      </c>
      <c r="K9" s="73">
        <v>58</v>
      </c>
      <c r="L9" s="70">
        <v>1</v>
      </c>
      <c r="M9" s="70">
        <v>1000</v>
      </c>
    </row>
    <row r="10" spans="2:13" s="2" customFormat="1" ht="12" customHeight="1">
      <c r="B10" s="34" t="s">
        <v>54</v>
      </c>
      <c r="C10" s="48"/>
      <c r="D10" s="69">
        <v>14</v>
      </c>
      <c r="E10" s="72">
        <v>3520</v>
      </c>
      <c r="F10" s="73">
        <v>6</v>
      </c>
      <c r="G10" s="73">
        <v>1030</v>
      </c>
      <c r="H10" s="73">
        <v>1</v>
      </c>
      <c r="I10" s="73">
        <v>70</v>
      </c>
      <c r="J10" s="73">
        <v>3</v>
      </c>
      <c r="K10" s="73">
        <v>341</v>
      </c>
      <c r="L10" s="73">
        <v>4</v>
      </c>
      <c r="M10" s="73">
        <v>2079</v>
      </c>
    </row>
    <row r="11" spans="2:13" s="2" customFormat="1" ht="12" customHeight="1">
      <c r="B11" s="34" t="s">
        <v>147</v>
      </c>
      <c r="C11" s="48"/>
      <c r="D11" s="69">
        <v>11</v>
      </c>
      <c r="E11" s="72">
        <v>4181</v>
      </c>
      <c r="F11" s="73">
        <v>4</v>
      </c>
      <c r="G11" s="73">
        <v>1835</v>
      </c>
      <c r="H11" s="73">
        <v>1</v>
      </c>
      <c r="I11" s="73">
        <v>30</v>
      </c>
      <c r="J11" s="73">
        <v>3</v>
      </c>
      <c r="K11" s="73">
        <v>190</v>
      </c>
      <c r="L11" s="70">
        <v>3</v>
      </c>
      <c r="M11" s="70">
        <v>2126</v>
      </c>
    </row>
    <row r="12" spans="2:13" s="2" customFormat="1" ht="12" customHeight="1">
      <c r="B12" s="34" t="s">
        <v>148</v>
      </c>
      <c r="C12" s="48"/>
      <c r="D12" s="69">
        <v>6</v>
      </c>
      <c r="E12" s="72">
        <v>1470</v>
      </c>
      <c r="F12" s="73">
        <v>2</v>
      </c>
      <c r="G12" s="73">
        <v>220</v>
      </c>
      <c r="H12" s="73">
        <v>1</v>
      </c>
      <c r="I12" s="73">
        <v>400</v>
      </c>
      <c r="J12" s="74" t="s">
        <v>149</v>
      </c>
      <c r="K12" s="73" t="s">
        <v>27</v>
      </c>
      <c r="L12" s="73">
        <v>3</v>
      </c>
      <c r="M12" s="73">
        <v>850</v>
      </c>
    </row>
    <row r="13" spans="2:13" s="2" customFormat="1" ht="12" customHeight="1">
      <c r="B13" s="34" t="s">
        <v>150</v>
      </c>
      <c r="C13" s="48"/>
      <c r="D13" s="69">
        <v>12</v>
      </c>
      <c r="E13" s="72">
        <v>5328</v>
      </c>
      <c r="F13" s="73">
        <v>5</v>
      </c>
      <c r="G13" s="73">
        <v>760</v>
      </c>
      <c r="H13" s="73">
        <v>5</v>
      </c>
      <c r="I13" s="73">
        <v>4548</v>
      </c>
      <c r="J13" s="73">
        <v>1</v>
      </c>
      <c r="K13" s="73">
        <v>10</v>
      </c>
      <c r="L13" s="73">
        <v>1</v>
      </c>
      <c r="M13" s="73">
        <v>10</v>
      </c>
    </row>
    <row r="14" spans="2:13" s="2" customFormat="1" ht="12" customHeight="1">
      <c r="B14" s="34" t="s">
        <v>151</v>
      </c>
      <c r="C14" s="48"/>
      <c r="D14" s="69">
        <v>5</v>
      </c>
      <c r="E14" s="72">
        <v>508</v>
      </c>
      <c r="F14" s="73">
        <v>2</v>
      </c>
      <c r="G14" s="73">
        <v>78</v>
      </c>
      <c r="H14" s="73">
        <v>1</v>
      </c>
      <c r="I14" s="73">
        <v>310</v>
      </c>
      <c r="J14" s="73" t="s">
        <v>149</v>
      </c>
      <c r="K14" s="73" t="s">
        <v>149</v>
      </c>
      <c r="L14" s="70">
        <v>2</v>
      </c>
      <c r="M14" s="70">
        <v>120</v>
      </c>
    </row>
    <row r="15" spans="2:13" s="2" customFormat="1" ht="12" customHeight="1">
      <c r="B15" s="34" t="s">
        <v>152</v>
      </c>
      <c r="C15" s="48"/>
      <c r="D15" s="69">
        <v>12</v>
      </c>
      <c r="E15" s="72">
        <v>1831</v>
      </c>
      <c r="F15" s="73">
        <v>2</v>
      </c>
      <c r="G15" s="73">
        <v>570</v>
      </c>
      <c r="H15" s="73">
        <v>4</v>
      </c>
      <c r="I15" s="73">
        <v>570</v>
      </c>
      <c r="J15" s="73">
        <v>3</v>
      </c>
      <c r="K15" s="73">
        <v>211</v>
      </c>
      <c r="L15" s="73">
        <v>3</v>
      </c>
      <c r="M15" s="73">
        <v>480</v>
      </c>
    </row>
    <row r="16" spans="2:13" s="2" customFormat="1" ht="12" customHeight="1">
      <c r="B16" s="34" t="s">
        <v>153</v>
      </c>
      <c r="C16" s="48"/>
      <c r="D16" s="69">
        <v>14</v>
      </c>
      <c r="E16" s="72">
        <v>2417</v>
      </c>
      <c r="F16" s="73">
        <v>5</v>
      </c>
      <c r="G16" s="73">
        <v>481</v>
      </c>
      <c r="H16" s="73">
        <v>3</v>
      </c>
      <c r="I16" s="73">
        <v>718</v>
      </c>
      <c r="J16" s="73">
        <v>1</v>
      </c>
      <c r="K16" s="73">
        <v>580</v>
      </c>
      <c r="L16" s="70">
        <v>5</v>
      </c>
      <c r="M16" s="70">
        <v>638</v>
      </c>
    </row>
    <row r="17" spans="2:13" s="2" customFormat="1" ht="12" customHeight="1">
      <c r="B17" s="34" t="s">
        <v>129</v>
      </c>
      <c r="C17" s="48"/>
      <c r="D17" s="69">
        <v>7</v>
      </c>
      <c r="E17" s="72">
        <v>839</v>
      </c>
      <c r="F17" s="73">
        <v>1</v>
      </c>
      <c r="G17" s="73">
        <v>220</v>
      </c>
      <c r="H17" s="73">
        <v>3</v>
      </c>
      <c r="I17" s="73">
        <v>467</v>
      </c>
      <c r="J17" s="73">
        <v>2</v>
      </c>
      <c r="K17" s="73">
        <v>78</v>
      </c>
      <c r="L17" s="70">
        <v>1</v>
      </c>
      <c r="M17" s="70">
        <v>74</v>
      </c>
    </row>
    <row r="18" spans="2:13" s="2" customFormat="1" ht="12" customHeight="1">
      <c r="B18" s="34" t="s">
        <v>130</v>
      </c>
      <c r="C18" s="48"/>
      <c r="D18" s="69">
        <v>6</v>
      </c>
      <c r="E18" s="72">
        <v>3080</v>
      </c>
      <c r="F18" s="73">
        <v>3</v>
      </c>
      <c r="G18" s="73">
        <v>1420</v>
      </c>
      <c r="H18" s="73">
        <v>1</v>
      </c>
      <c r="I18" s="73">
        <v>40</v>
      </c>
      <c r="J18" s="73" t="s">
        <v>149</v>
      </c>
      <c r="K18" s="73" t="s">
        <v>149</v>
      </c>
      <c r="L18" s="70">
        <v>2</v>
      </c>
      <c r="M18" s="70">
        <v>1620</v>
      </c>
    </row>
    <row r="19" spans="2:13" s="2" customFormat="1" ht="12" customHeight="1">
      <c r="B19" s="34" t="s">
        <v>63</v>
      </c>
      <c r="C19" s="48"/>
      <c r="D19" s="69">
        <v>4</v>
      </c>
      <c r="E19" s="72">
        <v>1860</v>
      </c>
      <c r="F19" s="73">
        <v>1</v>
      </c>
      <c r="G19" s="73">
        <v>200</v>
      </c>
      <c r="H19" s="73">
        <v>1</v>
      </c>
      <c r="I19" s="73">
        <v>300</v>
      </c>
      <c r="J19" s="73" t="s">
        <v>149</v>
      </c>
      <c r="K19" s="73" t="s">
        <v>149</v>
      </c>
      <c r="L19" s="70">
        <v>2</v>
      </c>
      <c r="M19" s="70">
        <v>1360</v>
      </c>
    </row>
    <row r="20" spans="2:13" s="2" customFormat="1" ht="12" customHeight="1">
      <c r="B20" s="37"/>
      <c r="C20" s="37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3" s="2" customFormat="1" ht="12" customHeight="1">
      <c r="B21" s="5" t="s">
        <v>154</v>
      </c>
      <c r="C21" s="5"/>
    </row>
    <row r="22" spans="2:6" s="2" customFormat="1" ht="12" customHeight="1">
      <c r="B22" s="168" t="s">
        <v>155</v>
      </c>
      <c r="C22" s="169"/>
      <c r="D22" s="169"/>
      <c r="E22" s="169"/>
      <c r="F22" s="169"/>
    </row>
  </sheetData>
  <sheetProtection/>
  <mergeCells count="10">
    <mergeCell ref="H3:I3"/>
    <mergeCell ref="J3:K3"/>
    <mergeCell ref="L3:M3"/>
    <mergeCell ref="B5:C5"/>
    <mergeCell ref="B6:C6"/>
    <mergeCell ref="B7:C7"/>
    <mergeCell ref="B22:F22"/>
    <mergeCell ref="B3:C4"/>
    <mergeCell ref="D3:E3"/>
    <mergeCell ref="F3:G3"/>
  </mergeCells>
  <dataValidations count="2">
    <dataValidation allowBlank="1" showInputMessage="1" showErrorMessage="1" imeMode="on" sqref="B1:B3 M4 D3:D4 E4 C8:C19 C5:M5 B8:B22 G4 F3:F4 I4 H3:H4 K4 J3:J4 N5:IV7 L3:L4 A5:B7"/>
    <dataValidation allowBlank="1" showInputMessage="1" showErrorMessage="1" imeMode="off" sqref="D6:M19"/>
  </dataValidations>
  <printOptions/>
  <pageMargins left="0.7" right="0.7" top="0.75" bottom="0.75" header="0.3" footer="0.3"/>
  <pageSetup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00390625" style="0" customWidth="1"/>
    <col min="3" max="3" width="6.25390625" style="0" customWidth="1"/>
    <col min="4" max="5" width="7.25390625" style="0" customWidth="1"/>
    <col min="6" max="6" width="10.25390625" style="0" customWidth="1"/>
    <col min="7" max="7" width="10.375" style="0" bestFit="1" customWidth="1"/>
    <col min="8" max="12" width="8.875" style="0" customWidth="1"/>
    <col min="13" max="13" width="14.125" style="0" bestFit="1" customWidth="1"/>
    <col min="14" max="17" width="9.875" style="0" customWidth="1"/>
    <col min="18" max="20" width="8.875" style="0" customWidth="1"/>
  </cols>
  <sheetData>
    <row r="1" spans="2:9" s="1" customFormat="1" ht="14.25">
      <c r="B1" s="3" t="s">
        <v>156</v>
      </c>
      <c r="C1" s="3"/>
      <c r="D1" s="3"/>
      <c r="E1" s="3"/>
      <c r="I1" s="3"/>
    </row>
    <row r="2" spans="2:9" s="1" customFormat="1" ht="12" customHeight="1">
      <c r="B2" s="4"/>
      <c r="C2" s="4"/>
      <c r="D2" s="4"/>
      <c r="E2" s="4"/>
      <c r="I2" s="4"/>
    </row>
    <row r="3" spans="2:20" s="21" customFormat="1" ht="12" customHeight="1">
      <c r="B3" s="150" t="s">
        <v>46</v>
      </c>
      <c r="C3" s="151"/>
      <c r="D3" s="176" t="s">
        <v>157</v>
      </c>
      <c r="E3" s="176" t="s">
        <v>158</v>
      </c>
      <c r="F3" s="112" t="s">
        <v>159</v>
      </c>
      <c r="G3" s="113"/>
      <c r="H3" s="114"/>
      <c r="I3" s="176" t="s">
        <v>160</v>
      </c>
      <c r="J3" s="112" t="s">
        <v>161</v>
      </c>
      <c r="K3" s="113"/>
      <c r="L3" s="114"/>
      <c r="M3" s="112" t="s">
        <v>162</v>
      </c>
      <c r="N3" s="113"/>
      <c r="O3" s="113"/>
      <c r="P3" s="113"/>
      <c r="Q3" s="114"/>
      <c r="R3" s="112" t="s">
        <v>163</v>
      </c>
      <c r="S3" s="113"/>
      <c r="T3" s="114"/>
    </row>
    <row r="4" spans="2:20" s="21" customFormat="1" ht="12" customHeight="1">
      <c r="B4" s="173"/>
      <c r="C4" s="174"/>
      <c r="D4" s="177"/>
      <c r="E4" s="177"/>
      <c r="F4" s="128" t="s">
        <v>47</v>
      </c>
      <c r="G4" s="110" t="s">
        <v>164</v>
      </c>
      <c r="H4" s="128" t="s">
        <v>165</v>
      </c>
      <c r="I4" s="177"/>
      <c r="J4" s="128" t="s">
        <v>47</v>
      </c>
      <c r="K4" s="128" t="s">
        <v>166</v>
      </c>
      <c r="L4" s="128" t="s">
        <v>167</v>
      </c>
      <c r="M4" s="128" t="s">
        <v>47</v>
      </c>
      <c r="N4" s="128" t="s">
        <v>168</v>
      </c>
      <c r="O4" s="128" t="s">
        <v>169</v>
      </c>
      <c r="P4" s="128" t="s">
        <v>170</v>
      </c>
      <c r="Q4" s="110" t="s">
        <v>171</v>
      </c>
      <c r="R4" s="128" t="s">
        <v>47</v>
      </c>
      <c r="S4" s="110" t="s">
        <v>172</v>
      </c>
      <c r="T4" s="110" t="s">
        <v>173</v>
      </c>
    </row>
    <row r="5" spans="2:20" s="21" customFormat="1" ht="12" customHeight="1">
      <c r="B5" s="138"/>
      <c r="C5" s="175"/>
      <c r="D5" s="145"/>
      <c r="E5" s="145"/>
      <c r="F5" s="129"/>
      <c r="G5" s="111"/>
      <c r="H5" s="129"/>
      <c r="I5" s="145"/>
      <c r="J5" s="129"/>
      <c r="K5" s="129"/>
      <c r="L5" s="129"/>
      <c r="M5" s="129"/>
      <c r="N5" s="145"/>
      <c r="O5" s="145"/>
      <c r="P5" s="129"/>
      <c r="Q5" s="111"/>
      <c r="R5" s="129"/>
      <c r="S5" s="111"/>
      <c r="T5" s="111"/>
    </row>
    <row r="6" spans="2:20" s="2" customFormat="1" ht="12" customHeight="1">
      <c r="B6" s="130"/>
      <c r="C6" s="131"/>
      <c r="D6" s="75"/>
      <c r="E6" s="75"/>
      <c r="F6" s="31" t="s">
        <v>51</v>
      </c>
      <c r="G6" s="31" t="s">
        <v>51</v>
      </c>
      <c r="H6" s="31" t="s">
        <v>51</v>
      </c>
      <c r="I6" s="31" t="s">
        <v>51</v>
      </c>
      <c r="J6" s="31" t="s">
        <v>51</v>
      </c>
      <c r="K6" s="31" t="s">
        <v>51</v>
      </c>
      <c r="L6" s="31" t="s">
        <v>51</v>
      </c>
      <c r="M6" s="31" t="s">
        <v>51</v>
      </c>
      <c r="N6" s="31" t="s">
        <v>51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</row>
    <row r="7" spans="2:22" s="2" customFormat="1" ht="12" customHeight="1">
      <c r="B7" s="171" t="s">
        <v>174</v>
      </c>
      <c r="C7" s="172"/>
      <c r="D7" s="76">
        <v>22</v>
      </c>
      <c r="E7" s="76">
        <v>22</v>
      </c>
      <c r="F7" s="41">
        <v>1009982</v>
      </c>
      <c r="G7" s="77">
        <v>1008156</v>
      </c>
      <c r="H7" s="78">
        <v>1826</v>
      </c>
      <c r="I7" s="79">
        <v>59979</v>
      </c>
      <c r="J7" s="80">
        <v>275411</v>
      </c>
      <c r="K7" s="77">
        <v>30190</v>
      </c>
      <c r="L7" s="77">
        <v>245221</v>
      </c>
      <c r="M7" s="80">
        <v>1329208</v>
      </c>
      <c r="N7" s="79">
        <v>75</v>
      </c>
      <c r="O7" s="81">
        <v>446637</v>
      </c>
      <c r="P7" s="82">
        <v>875809</v>
      </c>
      <c r="Q7" s="41">
        <v>6687</v>
      </c>
      <c r="R7" s="41">
        <v>4757</v>
      </c>
      <c r="S7" s="41">
        <v>3076</v>
      </c>
      <c r="T7" s="41">
        <v>1681</v>
      </c>
      <c r="V7" s="68"/>
    </row>
    <row r="8" spans="2:22" s="2" customFormat="1" ht="12" customHeight="1">
      <c r="B8" s="34"/>
      <c r="C8" s="83" t="s">
        <v>53</v>
      </c>
      <c r="D8" s="76">
        <v>22</v>
      </c>
      <c r="E8" s="76">
        <v>22</v>
      </c>
      <c r="F8" s="41">
        <v>1017579</v>
      </c>
      <c r="G8" s="78">
        <v>1015950</v>
      </c>
      <c r="H8" s="78">
        <v>1629</v>
      </c>
      <c r="I8" s="84">
        <v>61833</v>
      </c>
      <c r="J8" s="80">
        <v>276645</v>
      </c>
      <c r="K8" s="77">
        <v>30044</v>
      </c>
      <c r="L8" s="77">
        <v>246601</v>
      </c>
      <c r="M8" s="80">
        <v>1337275</v>
      </c>
      <c r="N8" s="79">
        <v>89</v>
      </c>
      <c r="O8" s="81">
        <v>455284</v>
      </c>
      <c r="P8" s="82">
        <v>874763</v>
      </c>
      <c r="Q8" s="41">
        <v>7139</v>
      </c>
      <c r="R8" s="41">
        <v>4604</v>
      </c>
      <c r="S8" s="41">
        <v>2940</v>
      </c>
      <c r="T8" s="41">
        <v>1664</v>
      </c>
      <c r="V8" s="68"/>
    </row>
    <row r="9" spans="2:22" s="2" customFormat="1" ht="12" customHeight="1">
      <c r="B9" s="34"/>
      <c r="C9" s="83" t="s">
        <v>54</v>
      </c>
      <c r="D9" s="76">
        <v>20</v>
      </c>
      <c r="E9" s="76">
        <v>20</v>
      </c>
      <c r="F9" s="41">
        <v>1008905</v>
      </c>
      <c r="G9" s="80">
        <v>1006769</v>
      </c>
      <c r="H9" s="80">
        <v>2136</v>
      </c>
      <c r="I9" s="84">
        <v>61257</v>
      </c>
      <c r="J9" s="80">
        <v>286687</v>
      </c>
      <c r="K9" s="77">
        <v>26467</v>
      </c>
      <c r="L9" s="77">
        <v>260220</v>
      </c>
      <c r="M9" s="80">
        <v>1329259</v>
      </c>
      <c r="N9" s="79">
        <v>77</v>
      </c>
      <c r="O9" s="81">
        <v>451829</v>
      </c>
      <c r="P9" s="80">
        <v>868888</v>
      </c>
      <c r="Q9" s="41">
        <v>7465</v>
      </c>
      <c r="R9" s="41">
        <v>4003</v>
      </c>
      <c r="S9" s="41">
        <v>2289</v>
      </c>
      <c r="T9" s="41">
        <v>1714</v>
      </c>
      <c r="V9" s="68"/>
    </row>
    <row r="10" spans="2:22" s="2" customFormat="1" ht="12" customHeight="1">
      <c r="B10" s="34"/>
      <c r="C10" s="83" t="s">
        <v>55</v>
      </c>
      <c r="D10" s="76">
        <v>20</v>
      </c>
      <c r="E10" s="76">
        <v>20</v>
      </c>
      <c r="F10" s="41">
        <v>1004908</v>
      </c>
      <c r="G10" s="80">
        <v>1002377</v>
      </c>
      <c r="H10" s="80">
        <v>2531</v>
      </c>
      <c r="I10" s="84">
        <v>59635</v>
      </c>
      <c r="J10" s="80">
        <v>289755</v>
      </c>
      <c r="K10" s="77">
        <v>25970</v>
      </c>
      <c r="L10" s="77">
        <v>263785</v>
      </c>
      <c r="M10" s="80">
        <v>1335240</v>
      </c>
      <c r="N10" s="79">
        <v>98</v>
      </c>
      <c r="O10" s="81">
        <v>457617</v>
      </c>
      <c r="P10" s="80">
        <v>868417</v>
      </c>
      <c r="Q10" s="41">
        <v>9108</v>
      </c>
      <c r="R10" s="41">
        <v>5258</v>
      </c>
      <c r="S10" s="41">
        <v>3519</v>
      </c>
      <c r="T10" s="41">
        <v>1739</v>
      </c>
      <c r="V10" s="68"/>
    </row>
    <row r="11" spans="2:22" s="2" customFormat="1" ht="12" customHeight="1">
      <c r="B11" s="34"/>
      <c r="C11" s="83" t="s">
        <v>56</v>
      </c>
      <c r="D11" s="76">
        <v>20</v>
      </c>
      <c r="E11" s="76">
        <v>20</v>
      </c>
      <c r="F11" s="41">
        <v>996816</v>
      </c>
      <c r="G11" s="80">
        <v>995250</v>
      </c>
      <c r="H11" s="80">
        <v>1566</v>
      </c>
      <c r="I11" s="84">
        <v>59569</v>
      </c>
      <c r="J11" s="80">
        <v>294034</v>
      </c>
      <c r="K11" s="77">
        <v>25485</v>
      </c>
      <c r="L11" s="77">
        <v>268549</v>
      </c>
      <c r="M11" s="80">
        <v>1328948</v>
      </c>
      <c r="N11" s="79">
        <v>77</v>
      </c>
      <c r="O11" s="81">
        <v>454718</v>
      </c>
      <c r="P11" s="80">
        <v>867362</v>
      </c>
      <c r="Q11" s="41">
        <v>6791</v>
      </c>
      <c r="R11" s="41">
        <v>4778</v>
      </c>
      <c r="S11" s="41">
        <v>3038</v>
      </c>
      <c r="T11" s="41">
        <v>1740</v>
      </c>
      <c r="V11" s="68"/>
    </row>
    <row r="12" spans="2:22" s="2" customFormat="1" ht="12" customHeight="1">
      <c r="B12" s="34"/>
      <c r="C12" s="83" t="s">
        <v>57</v>
      </c>
      <c r="D12" s="76">
        <v>20</v>
      </c>
      <c r="E12" s="76">
        <v>20</v>
      </c>
      <c r="F12" s="41">
        <v>1004060</v>
      </c>
      <c r="G12" s="80">
        <v>1001742</v>
      </c>
      <c r="H12" s="80">
        <v>2318</v>
      </c>
      <c r="I12" s="84">
        <v>59004</v>
      </c>
      <c r="J12" s="80">
        <v>293834</v>
      </c>
      <c r="K12" s="77">
        <v>25501</v>
      </c>
      <c r="L12" s="77">
        <v>268333</v>
      </c>
      <c r="M12" s="80">
        <v>1336288</v>
      </c>
      <c r="N12" s="79">
        <v>77</v>
      </c>
      <c r="O12" s="81">
        <v>458396</v>
      </c>
      <c r="P12" s="81">
        <v>869642</v>
      </c>
      <c r="Q12" s="41">
        <v>8173</v>
      </c>
      <c r="R12" s="41">
        <v>4758</v>
      </c>
      <c r="S12" s="41">
        <v>2976</v>
      </c>
      <c r="T12" s="41">
        <v>1782</v>
      </c>
      <c r="V12" s="68"/>
    </row>
    <row r="13" spans="2:22" s="2" customFormat="1" ht="12" customHeight="1">
      <c r="B13" s="34"/>
      <c r="C13" s="83" t="s">
        <v>58</v>
      </c>
      <c r="D13" s="76">
        <v>20</v>
      </c>
      <c r="E13" s="76">
        <v>20</v>
      </c>
      <c r="F13" s="41">
        <v>1006028</v>
      </c>
      <c r="G13" s="80">
        <v>1003639</v>
      </c>
      <c r="H13" s="80">
        <v>2389</v>
      </c>
      <c r="I13" s="84">
        <v>58369</v>
      </c>
      <c r="J13" s="80">
        <v>294813</v>
      </c>
      <c r="K13" s="77">
        <v>25255</v>
      </c>
      <c r="L13" s="77">
        <v>269558</v>
      </c>
      <c r="M13" s="80">
        <v>1333151</v>
      </c>
      <c r="N13" s="79">
        <v>76</v>
      </c>
      <c r="O13" s="81">
        <v>451602</v>
      </c>
      <c r="P13" s="80">
        <v>871806</v>
      </c>
      <c r="Q13" s="41">
        <v>9667</v>
      </c>
      <c r="R13" s="41">
        <v>4729</v>
      </c>
      <c r="S13" s="41">
        <v>2952</v>
      </c>
      <c r="T13" s="41">
        <v>1777</v>
      </c>
      <c r="V13" s="68"/>
    </row>
    <row r="14" spans="2:22" s="2" customFormat="1" ht="12" customHeight="1">
      <c r="B14" s="34"/>
      <c r="C14" s="83" t="s">
        <v>59</v>
      </c>
      <c r="D14" s="76">
        <v>20</v>
      </c>
      <c r="E14" s="76">
        <v>20</v>
      </c>
      <c r="F14" s="41">
        <v>1011842</v>
      </c>
      <c r="G14" s="80">
        <v>1010571</v>
      </c>
      <c r="H14" s="80">
        <v>1271</v>
      </c>
      <c r="I14" s="84">
        <v>58325</v>
      </c>
      <c r="J14" s="80">
        <v>294917</v>
      </c>
      <c r="K14" s="77">
        <v>25289</v>
      </c>
      <c r="L14" s="77">
        <v>269628</v>
      </c>
      <c r="M14" s="80">
        <v>1340684</v>
      </c>
      <c r="N14" s="79">
        <v>86</v>
      </c>
      <c r="O14" s="81">
        <v>459138</v>
      </c>
      <c r="P14" s="80">
        <v>871583</v>
      </c>
      <c r="Q14" s="41">
        <v>9877</v>
      </c>
      <c r="R14" s="41">
        <v>4690</v>
      </c>
      <c r="S14" s="41">
        <v>2958</v>
      </c>
      <c r="T14" s="41">
        <v>1732</v>
      </c>
      <c r="V14" s="68"/>
    </row>
    <row r="15" spans="2:22" s="2" customFormat="1" ht="12" customHeight="1">
      <c r="B15" s="34"/>
      <c r="C15" s="83" t="s">
        <v>60</v>
      </c>
      <c r="D15" s="76">
        <v>20</v>
      </c>
      <c r="E15" s="76">
        <v>20</v>
      </c>
      <c r="F15" s="41">
        <v>1008169</v>
      </c>
      <c r="G15" s="80">
        <v>1006320</v>
      </c>
      <c r="H15" s="80">
        <v>1849</v>
      </c>
      <c r="I15" s="84">
        <v>56864</v>
      </c>
      <c r="J15" s="80">
        <v>294312</v>
      </c>
      <c r="K15" s="77">
        <v>25173</v>
      </c>
      <c r="L15" s="77">
        <v>269139</v>
      </c>
      <c r="M15" s="80">
        <v>1331707</v>
      </c>
      <c r="N15" s="79">
        <v>70</v>
      </c>
      <c r="O15" s="81">
        <v>454147</v>
      </c>
      <c r="P15" s="80">
        <v>867855</v>
      </c>
      <c r="Q15" s="41">
        <v>9635</v>
      </c>
      <c r="R15" s="41">
        <v>4687</v>
      </c>
      <c r="S15" s="41">
        <v>2905</v>
      </c>
      <c r="T15" s="41">
        <v>1782</v>
      </c>
      <c r="V15" s="68"/>
    </row>
    <row r="16" spans="2:22" s="2" customFormat="1" ht="12" customHeight="1">
      <c r="B16" s="34"/>
      <c r="C16" s="83" t="s">
        <v>61</v>
      </c>
      <c r="D16" s="76">
        <v>20</v>
      </c>
      <c r="E16" s="76">
        <v>20</v>
      </c>
      <c r="F16" s="41">
        <v>1010804</v>
      </c>
      <c r="G16" s="80">
        <v>1008716</v>
      </c>
      <c r="H16" s="80">
        <v>2088</v>
      </c>
      <c r="I16" s="84">
        <v>56431</v>
      </c>
      <c r="J16" s="80">
        <v>293959</v>
      </c>
      <c r="K16" s="77">
        <v>24979</v>
      </c>
      <c r="L16" s="77">
        <v>268980</v>
      </c>
      <c r="M16" s="80">
        <v>1335026</v>
      </c>
      <c r="N16" s="79">
        <v>67</v>
      </c>
      <c r="O16" s="81">
        <v>465240</v>
      </c>
      <c r="P16" s="80">
        <v>863390</v>
      </c>
      <c r="Q16" s="41">
        <v>6329</v>
      </c>
      <c r="R16" s="41">
        <v>4637</v>
      </c>
      <c r="S16" s="41">
        <v>2881</v>
      </c>
      <c r="T16" s="41">
        <v>1756</v>
      </c>
      <c r="V16" s="68"/>
    </row>
    <row r="17" spans="2:22" s="2" customFormat="1" ht="12" customHeight="1">
      <c r="B17" s="34"/>
      <c r="C17" s="83" t="s">
        <v>130</v>
      </c>
      <c r="D17" s="76">
        <v>20</v>
      </c>
      <c r="E17" s="76">
        <v>20</v>
      </c>
      <c r="F17" s="41">
        <v>1002249</v>
      </c>
      <c r="G17" s="80">
        <v>1000609</v>
      </c>
      <c r="H17" s="80">
        <v>1640</v>
      </c>
      <c r="I17" s="84">
        <v>58086</v>
      </c>
      <c r="J17" s="80">
        <v>290789</v>
      </c>
      <c r="K17" s="77">
        <v>23191</v>
      </c>
      <c r="L17" s="77">
        <v>267598</v>
      </c>
      <c r="M17" s="80">
        <v>1330430</v>
      </c>
      <c r="N17" s="79">
        <v>66</v>
      </c>
      <c r="O17" s="81">
        <v>458318</v>
      </c>
      <c r="P17" s="80">
        <v>863996</v>
      </c>
      <c r="Q17" s="41">
        <v>8050</v>
      </c>
      <c r="R17" s="41">
        <v>4698</v>
      </c>
      <c r="S17" s="41">
        <v>2967</v>
      </c>
      <c r="T17" s="41">
        <v>1731</v>
      </c>
      <c r="V17" s="68"/>
    </row>
    <row r="18" spans="2:22" s="2" customFormat="1" ht="12" customHeight="1">
      <c r="B18" s="34"/>
      <c r="C18" s="83" t="s">
        <v>63</v>
      </c>
      <c r="D18" s="76">
        <v>20</v>
      </c>
      <c r="E18" s="76">
        <v>20</v>
      </c>
      <c r="F18" s="41">
        <v>1014435</v>
      </c>
      <c r="G18" s="80">
        <v>1012816</v>
      </c>
      <c r="H18" s="80">
        <v>1619</v>
      </c>
      <c r="I18" s="84">
        <v>57435</v>
      </c>
      <c r="J18" s="80">
        <v>290976</v>
      </c>
      <c r="K18" s="77">
        <v>22003</v>
      </c>
      <c r="L18" s="77">
        <v>268973</v>
      </c>
      <c r="M18" s="80">
        <v>1342673</v>
      </c>
      <c r="N18" s="79">
        <v>62</v>
      </c>
      <c r="O18" s="81">
        <v>463550</v>
      </c>
      <c r="P18" s="80">
        <v>870165</v>
      </c>
      <c r="Q18" s="41">
        <v>8896</v>
      </c>
      <c r="R18" s="41">
        <v>4613</v>
      </c>
      <c r="S18" s="41">
        <v>2827</v>
      </c>
      <c r="T18" s="41">
        <v>1786</v>
      </c>
      <c r="V18" s="68"/>
    </row>
    <row r="19" spans="2:9" s="2" customFormat="1" ht="12" customHeight="1">
      <c r="B19" s="37"/>
      <c r="C19" s="37"/>
      <c r="D19" s="37"/>
      <c r="E19" s="37"/>
      <c r="I19" s="37"/>
    </row>
    <row r="20" spans="2:9" s="2" customFormat="1" ht="12" customHeight="1">
      <c r="B20" s="5" t="s">
        <v>175</v>
      </c>
      <c r="C20" s="5"/>
      <c r="D20" s="5"/>
      <c r="E20" s="5"/>
      <c r="I20" s="5"/>
    </row>
  </sheetData>
  <sheetProtection/>
  <mergeCells count="24">
    <mergeCell ref="E3:E5"/>
    <mergeCell ref="F3:H3"/>
    <mergeCell ref="I3:I5"/>
    <mergeCell ref="J3:L3"/>
    <mergeCell ref="S4:S5"/>
    <mergeCell ref="T4:T5"/>
    <mergeCell ref="M3:Q3"/>
    <mergeCell ref="R3:T3"/>
    <mergeCell ref="F4:F5"/>
    <mergeCell ref="G4:G5"/>
    <mergeCell ref="H4:H5"/>
    <mergeCell ref="J4:J5"/>
    <mergeCell ref="K4:K5"/>
    <mergeCell ref="L4:L5"/>
    <mergeCell ref="B6:C6"/>
    <mergeCell ref="B7:C7"/>
    <mergeCell ref="O4:O5"/>
    <mergeCell ref="P4:P5"/>
    <mergeCell ref="Q4:Q5"/>
    <mergeCell ref="R4:R5"/>
    <mergeCell ref="M4:M5"/>
    <mergeCell ref="N4:N5"/>
    <mergeCell ref="B3:C5"/>
    <mergeCell ref="D3:D5"/>
  </mergeCells>
  <dataValidations count="2">
    <dataValidation allowBlank="1" showInputMessage="1" showErrorMessage="1" imeMode="on" sqref="B1:B3 F3:G5 H4:H6 B7:B20 A6:G6 N3:O4 I6:K6 J3:K5 L4:L6 Q4:Q6 T4:T5 R3:S5 M3:M6 P3:P6 R6:IV6 N6:O6 C8:C18"/>
    <dataValidation allowBlank="1" showInputMessage="1" showErrorMessage="1" imeMode="off" sqref="D7:T18"/>
  </dataValidations>
  <printOptions/>
  <pageMargins left="0.7" right="0.7" top="0.75" bottom="0.75" header="0.3" footer="0.3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美穂８６</dc:creator>
  <cp:keywords/>
  <dc:description/>
  <cp:lastModifiedBy>User</cp:lastModifiedBy>
  <cp:lastPrinted>2011-10-18T02:43:06Z</cp:lastPrinted>
  <dcterms:created xsi:type="dcterms:W3CDTF">1999-06-28T05:42:21Z</dcterms:created>
  <dcterms:modified xsi:type="dcterms:W3CDTF">2011-10-19T04:33:14Z</dcterms:modified>
  <cp:category/>
  <cp:version/>
  <cp:contentType/>
  <cp:contentStatus/>
</cp:coreProperties>
</file>