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6035" windowHeight="12495" activeTab="0"/>
  </bookViews>
  <sheets>
    <sheet name="市町村別一人当たりの所得" sheetId="1" r:id="rId1"/>
  </sheets>
  <definedNames/>
  <calcPr fullCalcOnLoad="1"/>
</workbook>
</file>

<file path=xl/sharedStrings.xml><?xml version="1.0" encoding="utf-8"?>
<sst xmlns="http://schemas.openxmlformats.org/spreadsheetml/2006/main" count="78" uniqueCount="61">
  <si>
    <t>市 町 村</t>
  </si>
  <si>
    <t>実　額</t>
  </si>
  <si>
    <t>対県比</t>
  </si>
  <si>
    <t>(千円)</t>
  </si>
  <si>
    <t>(％)</t>
  </si>
  <si>
    <t xml:space="preserve"> 前 橋 市</t>
  </si>
  <si>
    <t xml:space="preserve"> 下仁田町</t>
  </si>
  <si>
    <t xml:space="preserve"> 高 崎 市</t>
  </si>
  <si>
    <t xml:space="preserve"> 南 牧 村</t>
  </si>
  <si>
    <t xml:space="preserve"> 桐 生 市</t>
  </si>
  <si>
    <t xml:space="preserve"> 甘 楽 町</t>
  </si>
  <si>
    <t xml:space="preserve"> 伊勢崎市</t>
  </si>
  <si>
    <t xml:space="preserve"> 太 田 市</t>
  </si>
  <si>
    <t xml:space="preserve"> 中之条町</t>
  </si>
  <si>
    <t xml:space="preserve"> 沼 田 市</t>
  </si>
  <si>
    <t xml:space="preserve"> 館 林 市</t>
  </si>
  <si>
    <t xml:space="preserve"> 渋 川 市</t>
  </si>
  <si>
    <t xml:space="preserve"> 長野原町</t>
  </si>
  <si>
    <t xml:space="preserve"> 藤 岡 市</t>
  </si>
  <si>
    <t xml:space="preserve"> 嬬 恋 村</t>
  </si>
  <si>
    <t xml:space="preserve"> 富 岡 市</t>
  </si>
  <si>
    <t xml:space="preserve"> 草 津 町</t>
  </si>
  <si>
    <t xml:space="preserve"> 安 中 市</t>
  </si>
  <si>
    <t xml:space="preserve"> 富士見村</t>
  </si>
  <si>
    <t xml:space="preserve"> 榛 東 村</t>
  </si>
  <si>
    <t xml:space="preserve"> 吉 岡 町</t>
  </si>
  <si>
    <t xml:space="preserve"> 吉 井 町</t>
  </si>
  <si>
    <t xml:space="preserve"> 上 野 村</t>
  </si>
  <si>
    <t xml:space="preserve"> 県　　計</t>
  </si>
  <si>
    <t>勢多郡</t>
  </si>
  <si>
    <t>北群馬郡</t>
  </si>
  <si>
    <t>多野郡</t>
  </si>
  <si>
    <t>甘楽郡</t>
  </si>
  <si>
    <t>吾妻郡</t>
  </si>
  <si>
    <t>利根郡</t>
  </si>
  <si>
    <t>邑楽郡</t>
  </si>
  <si>
    <t>増加率</t>
  </si>
  <si>
    <t>資料：県統計課</t>
  </si>
  <si>
    <t xml:space="preserve"> 神 流 町</t>
  </si>
  <si>
    <t xml:space="preserve"> みどり市</t>
  </si>
  <si>
    <t xml:space="preserve"> 六 合 村</t>
  </si>
  <si>
    <t xml:space="preserve"> 高 山 村</t>
  </si>
  <si>
    <t xml:space="preserve"> 東吾妻町</t>
  </si>
  <si>
    <t xml:space="preserve"> 片 品 村</t>
  </si>
  <si>
    <t xml:space="preserve"> 川 場 村</t>
  </si>
  <si>
    <t xml:space="preserve"> 昭 和 村</t>
  </si>
  <si>
    <t xml:space="preserve"> みなかみ町</t>
  </si>
  <si>
    <t>佐波郡</t>
  </si>
  <si>
    <t xml:space="preserve"> 玉 村 町</t>
  </si>
  <si>
    <t xml:space="preserve"> 板 倉 町</t>
  </si>
  <si>
    <t xml:space="preserve"> 明 和 町</t>
  </si>
  <si>
    <t xml:space="preserve"> 大 泉 町</t>
  </si>
  <si>
    <t xml:space="preserve"> 邑 楽 町</t>
  </si>
  <si>
    <t xml:space="preserve"> 千代田町</t>
  </si>
  <si>
    <t xml:space="preserve">  １８   年   度</t>
  </si>
  <si>
    <t>２０－６ 市町村別一人当たりの所得（平成１８年度）</t>
  </si>
  <si>
    <t xml:space="preserve">    2 、近年、多くの市町村合併がありましたが、平成１９年度末現在の市町村ごとの推計となっています。</t>
  </si>
  <si>
    <t>注）1、 一人当たり市町村民所得とは、雇用者報酬、財産所得、企業所得の総計である市町村民所得総額を10月1日の総人口で除したものをいう。</t>
  </si>
  <si>
    <t xml:space="preserve"> 　  　 したがって、一人当たり市町村民所得は、個人の所得（給与）水準を表すものではなく、企業の利潤なども含む市町村経済全体の水準を表すものである。</t>
  </si>
  <si>
    <t xml:space="preserve">  １７   年   度</t>
  </si>
  <si>
    <t xml:space="preserve">  １７ 年   度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</si>
</sst>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;&quot;△ &quot;0.0"/>
    <numFmt numFmtId="178" formatCode="#,##0.0"/>
    <numFmt numFmtId="179" formatCode="#,##0.0;[Red]\-#,##0.0"/>
  </numFmts>
  <fonts count="43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明朝"/>
      <family val="1"/>
    </font>
    <font>
      <sz val="10"/>
      <name val="ＭＳ 明朝"/>
      <family val="1"/>
    </font>
    <font>
      <sz val="10"/>
      <color indexed="8"/>
      <name val="ＭＳ 明朝"/>
      <family val="1"/>
    </font>
    <font>
      <b/>
      <sz val="10"/>
      <color indexed="8"/>
      <name val="ＭＳ 明朝"/>
      <family val="1"/>
    </font>
    <font>
      <sz val="9"/>
      <color indexed="8"/>
      <name val="ＭＳ 明朝"/>
      <family val="1"/>
    </font>
    <font>
      <sz val="8"/>
      <name val="ＭＳ 明朝"/>
      <family val="1"/>
    </font>
    <font>
      <b/>
      <sz val="10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double"/>
      <right style="thin">
        <color indexed="8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double"/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 style="thin"/>
      <top style="thin">
        <color indexed="8"/>
      </top>
      <bottom style="thin"/>
    </border>
    <border>
      <left style="thin"/>
      <right>
        <color indexed="63"/>
      </right>
      <top style="thin">
        <color indexed="8"/>
      </top>
      <bottom style="thin"/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double"/>
      <top style="thin"/>
      <bottom style="thin"/>
    </border>
    <border>
      <left style="thin"/>
      <right style="double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/>
      <protection/>
    </xf>
    <xf numFmtId="0" fontId="42" fillId="32" borderId="0" applyNumberFormat="0" applyBorder="0" applyAlignment="0" applyProtection="0"/>
  </cellStyleXfs>
  <cellXfs count="59">
    <xf numFmtId="0" fontId="0" fillId="0" borderId="0" xfId="0" applyAlignment="1">
      <alignment vertical="center"/>
    </xf>
    <xf numFmtId="0" fontId="0" fillId="0" borderId="0" xfId="60">
      <alignment/>
      <protection/>
    </xf>
    <xf numFmtId="0" fontId="2" fillId="0" borderId="0" xfId="60" applyFont="1" applyAlignment="1">
      <alignment vertical="center"/>
      <protection/>
    </xf>
    <xf numFmtId="0" fontId="3" fillId="0" borderId="0" xfId="60" applyFont="1" applyAlignment="1">
      <alignment vertical="center"/>
      <protection/>
    </xf>
    <xf numFmtId="0" fontId="4" fillId="33" borderId="10" xfId="60" applyFont="1" applyFill="1" applyBorder="1">
      <alignment/>
      <protection/>
    </xf>
    <xf numFmtId="0" fontId="4" fillId="33" borderId="11" xfId="60" applyFont="1" applyFill="1" applyBorder="1">
      <alignment/>
      <protection/>
    </xf>
    <xf numFmtId="0" fontId="4" fillId="33" borderId="12" xfId="60" applyFont="1" applyFill="1" applyBorder="1" applyAlignment="1">
      <alignment horizontal="center"/>
      <protection/>
    </xf>
    <xf numFmtId="0" fontId="4" fillId="33" borderId="13" xfId="60" applyFont="1" applyFill="1" applyBorder="1" applyAlignment="1">
      <alignment horizontal="center"/>
      <protection/>
    </xf>
    <xf numFmtId="0" fontId="4" fillId="33" borderId="14" xfId="60" applyFont="1" applyFill="1" applyBorder="1" applyAlignment="1">
      <alignment horizontal="center"/>
      <protection/>
    </xf>
    <xf numFmtId="0" fontId="4" fillId="33" borderId="15" xfId="60" applyFont="1" applyFill="1" applyBorder="1">
      <alignment/>
      <protection/>
    </xf>
    <xf numFmtId="0" fontId="4" fillId="33" borderId="16" xfId="60" applyFont="1" applyFill="1" applyBorder="1" applyAlignment="1">
      <alignment horizontal="right"/>
      <protection/>
    </xf>
    <xf numFmtId="0" fontId="4" fillId="33" borderId="14" xfId="60" applyFont="1" applyFill="1" applyBorder="1">
      <alignment/>
      <protection/>
    </xf>
    <xf numFmtId="0" fontId="4" fillId="33" borderId="17" xfId="60" applyFont="1" applyFill="1" applyBorder="1" applyAlignment="1">
      <alignment horizontal="right"/>
      <protection/>
    </xf>
    <xf numFmtId="0" fontId="4" fillId="33" borderId="18" xfId="60" applyFont="1" applyFill="1" applyBorder="1" applyAlignment="1">
      <alignment horizontal="right"/>
      <protection/>
    </xf>
    <xf numFmtId="0" fontId="5" fillId="34" borderId="19" xfId="60" applyFont="1" applyFill="1" applyBorder="1">
      <alignment/>
      <protection/>
    </xf>
    <xf numFmtId="177" fontId="3" fillId="0" borderId="20" xfId="48" applyNumberFormat="1" applyFont="1" applyFill="1" applyBorder="1" applyAlignment="1">
      <alignment/>
    </xf>
    <xf numFmtId="3" fontId="5" fillId="35" borderId="21" xfId="60" applyNumberFormat="1" applyFont="1" applyFill="1" applyBorder="1">
      <alignment/>
      <protection/>
    </xf>
    <xf numFmtId="176" fontId="4" fillId="0" borderId="22" xfId="60" applyNumberFormat="1" applyFont="1" applyBorder="1">
      <alignment/>
      <protection/>
    </xf>
    <xf numFmtId="3" fontId="4" fillId="0" borderId="22" xfId="60" applyNumberFormat="1" applyFont="1" applyBorder="1">
      <alignment/>
      <protection/>
    </xf>
    <xf numFmtId="177" fontId="4" fillId="0" borderId="23" xfId="60" applyNumberFormat="1" applyFont="1" applyBorder="1">
      <alignment/>
      <protection/>
    </xf>
    <xf numFmtId="0" fontId="4" fillId="34" borderId="24" xfId="60" applyFont="1" applyFill="1" applyBorder="1">
      <alignment/>
      <protection/>
    </xf>
    <xf numFmtId="3" fontId="4" fillId="0" borderId="24" xfId="60" applyNumberFormat="1" applyFont="1" applyBorder="1">
      <alignment/>
      <protection/>
    </xf>
    <xf numFmtId="176" fontId="4" fillId="0" borderId="24" xfId="60" applyNumberFormat="1" applyFont="1" applyBorder="1">
      <alignment/>
      <protection/>
    </xf>
    <xf numFmtId="177" fontId="4" fillId="0" borderId="25" xfId="60" applyNumberFormat="1" applyFont="1" applyBorder="1">
      <alignment/>
      <protection/>
    </xf>
    <xf numFmtId="0" fontId="4" fillId="34" borderId="21" xfId="60" applyFont="1" applyFill="1" applyBorder="1">
      <alignment/>
      <protection/>
    </xf>
    <xf numFmtId="3" fontId="3" fillId="0" borderId="22" xfId="48" applyNumberFormat="1" applyFont="1" applyBorder="1" applyAlignment="1">
      <alignment/>
    </xf>
    <xf numFmtId="178" fontId="3" fillId="0" borderId="24" xfId="48" applyNumberFormat="1" applyFont="1" applyBorder="1" applyAlignment="1">
      <alignment/>
    </xf>
    <xf numFmtId="3" fontId="3" fillId="0" borderId="24" xfId="48" applyNumberFormat="1" applyFont="1" applyBorder="1" applyAlignment="1">
      <alignment/>
    </xf>
    <xf numFmtId="0" fontId="5" fillId="34" borderId="21" xfId="60" applyFont="1" applyFill="1" applyBorder="1">
      <alignment/>
      <protection/>
    </xf>
    <xf numFmtId="0" fontId="5" fillId="34" borderId="24" xfId="60" applyFont="1" applyFill="1" applyBorder="1">
      <alignment/>
      <protection/>
    </xf>
    <xf numFmtId="177" fontId="4" fillId="0" borderId="20" xfId="60" applyNumberFormat="1" applyFont="1" applyBorder="1">
      <alignment/>
      <protection/>
    </xf>
    <xf numFmtId="0" fontId="6" fillId="34" borderId="21" xfId="60" applyFont="1" applyFill="1" applyBorder="1">
      <alignment/>
      <protection/>
    </xf>
    <xf numFmtId="177" fontId="3" fillId="0" borderId="25" xfId="48" applyNumberFormat="1" applyFont="1" applyFill="1" applyBorder="1" applyAlignment="1">
      <alignment/>
    </xf>
    <xf numFmtId="0" fontId="3" fillId="0" borderId="0" xfId="60" applyFont="1">
      <alignment/>
      <protection/>
    </xf>
    <xf numFmtId="177" fontId="3" fillId="0" borderId="19" xfId="48" applyNumberFormat="1" applyFont="1" applyFill="1" applyBorder="1" applyAlignment="1">
      <alignment/>
    </xf>
    <xf numFmtId="0" fontId="4" fillId="34" borderId="26" xfId="60" applyFont="1" applyFill="1" applyBorder="1">
      <alignment/>
      <protection/>
    </xf>
    <xf numFmtId="3" fontId="3" fillId="0" borderId="27" xfId="48" applyNumberFormat="1" applyFont="1" applyBorder="1" applyAlignment="1">
      <alignment/>
    </xf>
    <xf numFmtId="3" fontId="8" fillId="0" borderId="19" xfId="48" applyNumberFormat="1" applyFont="1" applyBorder="1" applyAlignment="1">
      <alignment horizontal="right"/>
    </xf>
    <xf numFmtId="176" fontId="5" fillId="0" borderId="19" xfId="60" applyNumberFormat="1" applyFont="1" applyBorder="1">
      <alignment/>
      <protection/>
    </xf>
    <xf numFmtId="177" fontId="8" fillId="0" borderId="20" xfId="48" applyNumberFormat="1" applyFont="1" applyFill="1" applyBorder="1" applyAlignment="1">
      <alignment/>
    </xf>
    <xf numFmtId="0" fontId="0" fillId="34" borderId="24" xfId="0" applyFill="1" applyBorder="1" applyAlignment="1">
      <alignment vertical="center"/>
    </xf>
    <xf numFmtId="0" fontId="4" fillId="34" borderId="28" xfId="60" applyFont="1" applyFill="1" applyBorder="1">
      <alignment/>
      <protection/>
    </xf>
    <xf numFmtId="3" fontId="3" fillId="0" borderId="29" xfId="48" applyNumberFormat="1" applyFont="1" applyBorder="1" applyAlignment="1">
      <alignment/>
    </xf>
    <xf numFmtId="178" fontId="3" fillId="0" borderId="29" xfId="48" applyNumberFormat="1" applyFont="1" applyBorder="1" applyAlignment="1">
      <alignment/>
    </xf>
    <xf numFmtId="177" fontId="3" fillId="0" borderId="30" xfId="48" applyNumberFormat="1" applyFont="1" applyFill="1" applyBorder="1" applyAlignment="1">
      <alignment/>
    </xf>
    <xf numFmtId="0" fontId="0" fillId="0" borderId="24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5" fillId="33" borderId="33" xfId="60" applyFont="1" applyFill="1" applyBorder="1">
      <alignment/>
      <protection/>
    </xf>
    <xf numFmtId="0" fontId="5" fillId="33" borderId="34" xfId="60" applyFont="1" applyFill="1" applyBorder="1">
      <alignment/>
      <protection/>
    </xf>
    <xf numFmtId="3" fontId="3" fillId="0" borderId="19" xfId="48" applyNumberFormat="1" applyFont="1" applyBorder="1" applyAlignment="1">
      <alignment horizontal="right"/>
    </xf>
    <xf numFmtId="176" fontId="4" fillId="0" borderId="19" xfId="60" applyNumberFormat="1" applyFont="1" applyBorder="1">
      <alignment/>
      <protection/>
    </xf>
    <xf numFmtId="0" fontId="4" fillId="33" borderId="33" xfId="60" applyFont="1" applyFill="1" applyBorder="1">
      <alignment/>
      <protection/>
    </xf>
    <xf numFmtId="0" fontId="4" fillId="33" borderId="34" xfId="60" applyFont="1" applyFill="1" applyBorder="1">
      <alignment/>
      <protection/>
    </xf>
    <xf numFmtId="0" fontId="7" fillId="0" borderId="0" xfId="60" applyFont="1" applyFill="1" applyAlignment="1">
      <alignment vertical="center"/>
      <protection/>
    </xf>
    <xf numFmtId="0" fontId="4" fillId="33" borderId="33" xfId="60" applyFont="1" applyFill="1" applyBorder="1" applyAlignment="1">
      <alignment horizontal="distributed" vertical="center" wrapText="1"/>
      <protection/>
    </xf>
    <xf numFmtId="0" fontId="0" fillId="0" borderId="17" xfId="60" applyBorder="1" applyAlignment="1">
      <alignment horizontal="distributed" vertical="center" wrapText="1"/>
      <protection/>
    </xf>
    <xf numFmtId="0" fontId="4" fillId="33" borderId="35" xfId="60" applyFont="1" applyFill="1" applyBorder="1" applyAlignment="1">
      <alignment horizontal="distributed" vertical="center" wrapText="1"/>
      <protection/>
    </xf>
    <xf numFmtId="0" fontId="0" fillId="0" borderId="36" xfId="60" applyBorder="1" applyAlignment="1">
      <alignment horizontal="distributed" vertical="center" wrapText="1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Sheet1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8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2.625" style="0" customWidth="1"/>
    <col min="2" max="2" width="10.625" style="0" customWidth="1"/>
    <col min="3" max="7" width="9.375" style="0" customWidth="1"/>
    <col min="8" max="8" width="10.625" style="0" customWidth="1"/>
    <col min="9" max="13" width="9.375" style="0" customWidth="1"/>
  </cols>
  <sheetData>
    <row r="1" spans="1:13" ht="14.25">
      <c r="A1" s="1"/>
      <c r="B1" s="2" t="s">
        <v>55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 ht="13.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3.5">
      <c r="A3" s="1"/>
      <c r="B3" s="4"/>
      <c r="C3" s="52" t="s">
        <v>59</v>
      </c>
      <c r="D3" s="53"/>
      <c r="E3" s="48" t="s">
        <v>54</v>
      </c>
      <c r="F3" s="49"/>
      <c r="G3" s="55" t="s">
        <v>36</v>
      </c>
      <c r="H3" s="5"/>
      <c r="I3" s="52" t="s">
        <v>60</v>
      </c>
      <c r="J3" s="53"/>
      <c r="K3" s="48" t="s">
        <v>54</v>
      </c>
      <c r="L3" s="49"/>
      <c r="M3" s="57" t="s">
        <v>36</v>
      </c>
    </row>
    <row r="4" spans="1:13" ht="13.5">
      <c r="A4" s="1"/>
      <c r="B4" s="6" t="s">
        <v>0</v>
      </c>
      <c r="C4" s="7" t="s">
        <v>1</v>
      </c>
      <c r="D4" s="7" t="s">
        <v>2</v>
      </c>
      <c r="E4" s="7" t="s">
        <v>1</v>
      </c>
      <c r="F4" s="7" t="s">
        <v>2</v>
      </c>
      <c r="G4" s="56"/>
      <c r="H4" s="8" t="s">
        <v>0</v>
      </c>
      <c r="I4" s="7" t="s">
        <v>1</v>
      </c>
      <c r="J4" s="7" t="s">
        <v>2</v>
      </c>
      <c r="K4" s="7" t="s">
        <v>1</v>
      </c>
      <c r="L4" s="7" t="s">
        <v>2</v>
      </c>
      <c r="M4" s="58"/>
    </row>
    <row r="5" spans="1:13" ht="13.5">
      <c r="A5" s="1"/>
      <c r="B5" s="9"/>
      <c r="C5" s="10" t="s">
        <v>3</v>
      </c>
      <c r="D5" s="10" t="s">
        <v>4</v>
      </c>
      <c r="E5" s="10" t="s">
        <v>3</v>
      </c>
      <c r="F5" s="10" t="s">
        <v>4</v>
      </c>
      <c r="G5" s="10" t="s">
        <v>4</v>
      </c>
      <c r="H5" s="11"/>
      <c r="I5" s="12" t="s">
        <v>3</v>
      </c>
      <c r="J5" s="12" t="s">
        <v>4</v>
      </c>
      <c r="K5" s="12" t="s">
        <v>3</v>
      </c>
      <c r="L5" s="12" t="s">
        <v>4</v>
      </c>
      <c r="M5" s="13" t="s">
        <v>4</v>
      </c>
    </row>
    <row r="6" spans="1:13" ht="13.5">
      <c r="A6" s="1"/>
      <c r="B6" s="14" t="s">
        <v>28</v>
      </c>
      <c r="C6" s="50">
        <v>3163</v>
      </c>
      <c r="D6" s="51">
        <v>100</v>
      </c>
      <c r="E6" s="37">
        <v>3236</v>
      </c>
      <c r="F6" s="38">
        <v>100</v>
      </c>
      <c r="G6" s="39">
        <f>ROUND(E6/C6*100-100,1)</f>
        <v>2.3</v>
      </c>
      <c r="H6" s="16" t="s">
        <v>32</v>
      </c>
      <c r="I6" s="17"/>
      <c r="J6" s="17"/>
      <c r="K6" s="18"/>
      <c r="L6" s="17"/>
      <c r="M6" s="19"/>
    </row>
    <row r="7" spans="1:13" ht="13.5">
      <c r="A7" s="1"/>
      <c r="B7" s="20"/>
      <c r="C7" s="21"/>
      <c r="D7" s="22"/>
      <c r="E7" s="21"/>
      <c r="F7" s="22"/>
      <c r="G7" s="23"/>
      <c r="H7" s="24" t="s">
        <v>6</v>
      </c>
      <c r="I7" s="25">
        <v>2279</v>
      </c>
      <c r="J7" s="26">
        <f aca="true" t="shared" si="0" ref="J7:J34">ROUND(I7/$C$6*100,1)</f>
        <v>72.1</v>
      </c>
      <c r="K7" s="25">
        <v>2297</v>
      </c>
      <c r="L7" s="26">
        <f aca="true" t="shared" si="1" ref="L7:L34">ROUND(K7/$E$6*100,1)</f>
        <v>71</v>
      </c>
      <c r="M7" s="34">
        <f aca="true" t="shared" si="2" ref="M7:M34">ROUND(K7/I7*100-100,1)</f>
        <v>0.8</v>
      </c>
    </row>
    <row r="8" spans="1:13" ht="13.5">
      <c r="A8" s="1"/>
      <c r="B8" s="20" t="s">
        <v>5</v>
      </c>
      <c r="C8" s="27">
        <v>3343</v>
      </c>
      <c r="D8" s="26">
        <f>ROUND(C8/$C$6*100,1)</f>
        <v>105.7</v>
      </c>
      <c r="E8" s="27">
        <v>3486</v>
      </c>
      <c r="F8" s="26">
        <f>ROUND(E8/$E$6*100,1)</f>
        <v>107.7</v>
      </c>
      <c r="G8" s="15">
        <f aca="true" t="shared" si="3" ref="G8:G19">ROUND(E8/C8*100-100,1)</f>
        <v>4.3</v>
      </c>
      <c r="H8" s="24" t="s">
        <v>8</v>
      </c>
      <c r="I8" s="25">
        <v>1683</v>
      </c>
      <c r="J8" s="26">
        <f t="shared" si="0"/>
        <v>53.2</v>
      </c>
      <c r="K8" s="25">
        <v>1782</v>
      </c>
      <c r="L8" s="26">
        <f t="shared" si="1"/>
        <v>55.1</v>
      </c>
      <c r="M8" s="34">
        <f t="shared" si="2"/>
        <v>5.9</v>
      </c>
    </row>
    <row r="9" spans="1:13" ht="13.5">
      <c r="A9" s="1"/>
      <c r="B9" s="20" t="s">
        <v>7</v>
      </c>
      <c r="C9" s="27">
        <v>3349</v>
      </c>
      <c r="D9" s="26">
        <f aca="true" t="shared" si="4" ref="D9:D19">ROUND(C9/$C$6*100,1)</f>
        <v>105.9</v>
      </c>
      <c r="E9" s="27">
        <v>3379</v>
      </c>
      <c r="F9" s="26">
        <f>ROUND(E9/$E$6*100,1)</f>
        <v>104.4</v>
      </c>
      <c r="G9" s="15">
        <f t="shared" si="3"/>
        <v>0.9</v>
      </c>
      <c r="H9" s="24" t="s">
        <v>10</v>
      </c>
      <c r="I9" s="25">
        <v>2633</v>
      </c>
      <c r="J9" s="26">
        <f t="shared" si="0"/>
        <v>83.2</v>
      </c>
      <c r="K9" s="25">
        <v>2867</v>
      </c>
      <c r="L9" s="26">
        <f t="shared" si="1"/>
        <v>88.6</v>
      </c>
      <c r="M9" s="34">
        <f t="shared" si="2"/>
        <v>8.9</v>
      </c>
    </row>
    <row r="10" spans="1:13" ht="13.5">
      <c r="A10" s="1"/>
      <c r="B10" s="20" t="s">
        <v>9</v>
      </c>
      <c r="C10" s="27">
        <v>2811</v>
      </c>
      <c r="D10" s="26">
        <f t="shared" si="4"/>
        <v>88.9</v>
      </c>
      <c r="E10" s="27">
        <v>2784</v>
      </c>
      <c r="F10" s="26">
        <f>ROUND(E10/$E$6*100,1)</f>
        <v>86</v>
      </c>
      <c r="G10" s="15">
        <f t="shared" si="3"/>
        <v>-1</v>
      </c>
      <c r="H10" s="24"/>
      <c r="I10" s="25"/>
      <c r="J10" s="26"/>
      <c r="K10" s="25"/>
      <c r="L10" s="26"/>
      <c r="M10" s="34"/>
    </row>
    <row r="11" spans="1:13" ht="13.5">
      <c r="A11" s="1"/>
      <c r="B11" s="20" t="s">
        <v>11</v>
      </c>
      <c r="C11" s="27">
        <v>3103</v>
      </c>
      <c r="D11" s="26">
        <f t="shared" si="4"/>
        <v>98.1</v>
      </c>
      <c r="E11" s="27">
        <v>3201</v>
      </c>
      <c r="F11" s="26">
        <f aca="true" t="shared" si="5" ref="F11:F26">ROUND(E11/$E$6*100,1)</f>
        <v>98.9</v>
      </c>
      <c r="G11" s="15">
        <f t="shared" si="3"/>
        <v>3.2</v>
      </c>
      <c r="H11" s="28" t="s">
        <v>33</v>
      </c>
      <c r="I11" s="18"/>
      <c r="J11" s="26"/>
      <c r="K11" s="18"/>
      <c r="L11" s="26"/>
      <c r="M11" s="34"/>
    </row>
    <row r="12" spans="1:13" ht="13.5">
      <c r="A12" s="1"/>
      <c r="B12" s="20" t="s">
        <v>12</v>
      </c>
      <c r="C12" s="27">
        <v>3513</v>
      </c>
      <c r="D12" s="26">
        <f t="shared" si="4"/>
        <v>111.1</v>
      </c>
      <c r="E12" s="27">
        <v>3517</v>
      </c>
      <c r="F12" s="26">
        <f t="shared" si="5"/>
        <v>108.7</v>
      </c>
      <c r="G12" s="15">
        <f t="shared" si="3"/>
        <v>0.1</v>
      </c>
      <c r="H12" s="24" t="s">
        <v>13</v>
      </c>
      <c r="I12" s="25">
        <v>2708</v>
      </c>
      <c r="J12" s="26">
        <f t="shared" si="0"/>
        <v>85.6</v>
      </c>
      <c r="K12" s="25">
        <v>2809</v>
      </c>
      <c r="L12" s="26">
        <f t="shared" si="1"/>
        <v>86.8</v>
      </c>
      <c r="M12" s="34">
        <f t="shared" si="2"/>
        <v>3.7</v>
      </c>
    </row>
    <row r="13" spans="1:13" ht="13.5">
      <c r="A13" s="1"/>
      <c r="B13" s="20" t="s">
        <v>14</v>
      </c>
      <c r="C13" s="27">
        <v>2627</v>
      </c>
      <c r="D13" s="26">
        <f t="shared" si="4"/>
        <v>83.1</v>
      </c>
      <c r="E13" s="27">
        <v>2645</v>
      </c>
      <c r="F13" s="26">
        <f t="shared" si="5"/>
        <v>81.7</v>
      </c>
      <c r="G13" s="15">
        <f t="shared" si="3"/>
        <v>0.7</v>
      </c>
      <c r="H13" s="24" t="s">
        <v>17</v>
      </c>
      <c r="I13" s="25">
        <v>2617</v>
      </c>
      <c r="J13" s="26">
        <f t="shared" si="0"/>
        <v>82.7</v>
      </c>
      <c r="K13" s="25">
        <v>2630</v>
      </c>
      <c r="L13" s="26">
        <f t="shared" si="1"/>
        <v>81.3</v>
      </c>
      <c r="M13" s="34">
        <f t="shared" si="2"/>
        <v>0.5</v>
      </c>
    </row>
    <row r="14" spans="1:13" ht="13.5">
      <c r="A14" s="1"/>
      <c r="B14" s="20" t="s">
        <v>15</v>
      </c>
      <c r="C14" s="27">
        <v>3208</v>
      </c>
      <c r="D14" s="26">
        <f t="shared" si="4"/>
        <v>101.4</v>
      </c>
      <c r="E14" s="27">
        <v>3163</v>
      </c>
      <c r="F14" s="26">
        <f t="shared" si="5"/>
        <v>97.7</v>
      </c>
      <c r="G14" s="15">
        <f t="shared" si="3"/>
        <v>-1.4</v>
      </c>
      <c r="H14" s="24" t="s">
        <v>19</v>
      </c>
      <c r="I14" s="25">
        <v>2356</v>
      </c>
      <c r="J14" s="26">
        <f t="shared" si="0"/>
        <v>74.5</v>
      </c>
      <c r="K14" s="25">
        <v>2446</v>
      </c>
      <c r="L14" s="26">
        <f t="shared" si="1"/>
        <v>75.6</v>
      </c>
      <c r="M14" s="34">
        <f t="shared" si="2"/>
        <v>3.8</v>
      </c>
    </row>
    <row r="15" spans="1:13" ht="13.5">
      <c r="A15" s="1"/>
      <c r="B15" s="20" t="s">
        <v>16</v>
      </c>
      <c r="C15" s="27">
        <v>2824</v>
      </c>
      <c r="D15" s="26">
        <f t="shared" si="4"/>
        <v>89.3</v>
      </c>
      <c r="E15" s="27">
        <v>2981</v>
      </c>
      <c r="F15" s="26">
        <f t="shared" si="5"/>
        <v>92.1</v>
      </c>
      <c r="G15" s="15">
        <f t="shared" si="3"/>
        <v>5.6</v>
      </c>
      <c r="H15" s="24" t="s">
        <v>21</v>
      </c>
      <c r="I15" s="25">
        <v>2687</v>
      </c>
      <c r="J15" s="26">
        <f t="shared" si="0"/>
        <v>85</v>
      </c>
      <c r="K15" s="25">
        <v>2742</v>
      </c>
      <c r="L15" s="26">
        <f t="shared" si="1"/>
        <v>84.7</v>
      </c>
      <c r="M15" s="34">
        <f t="shared" si="2"/>
        <v>2</v>
      </c>
    </row>
    <row r="16" spans="1:13" ht="13.5">
      <c r="A16" s="1"/>
      <c r="B16" s="20" t="s">
        <v>18</v>
      </c>
      <c r="C16" s="27">
        <v>3122</v>
      </c>
      <c r="D16" s="26">
        <f t="shared" si="4"/>
        <v>98.7</v>
      </c>
      <c r="E16" s="27">
        <v>3096</v>
      </c>
      <c r="F16" s="26">
        <f t="shared" si="5"/>
        <v>95.7</v>
      </c>
      <c r="G16" s="15">
        <f t="shared" si="3"/>
        <v>-0.8</v>
      </c>
      <c r="H16" s="24" t="s">
        <v>40</v>
      </c>
      <c r="I16" s="25">
        <v>2171</v>
      </c>
      <c r="J16" s="26">
        <f t="shared" si="0"/>
        <v>68.6</v>
      </c>
      <c r="K16" s="25">
        <v>2203</v>
      </c>
      <c r="L16" s="26">
        <f t="shared" si="1"/>
        <v>68.1</v>
      </c>
      <c r="M16" s="34">
        <f t="shared" si="2"/>
        <v>1.5</v>
      </c>
    </row>
    <row r="17" spans="1:13" ht="13.5">
      <c r="A17" s="1"/>
      <c r="B17" s="20" t="s">
        <v>20</v>
      </c>
      <c r="C17" s="27">
        <v>2822</v>
      </c>
      <c r="D17" s="26">
        <f t="shared" si="4"/>
        <v>89.2</v>
      </c>
      <c r="E17" s="27">
        <v>2881</v>
      </c>
      <c r="F17" s="26">
        <f t="shared" si="5"/>
        <v>89</v>
      </c>
      <c r="G17" s="15">
        <f t="shared" si="3"/>
        <v>2.1</v>
      </c>
      <c r="H17" s="24" t="s">
        <v>41</v>
      </c>
      <c r="I17" s="25">
        <v>2064</v>
      </c>
      <c r="J17" s="26">
        <f t="shared" si="0"/>
        <v>65.3</v>
      </c>
      <c r="K17" s="25">
        <v>2144</v>
      </c>
      <c r="L17" s="26">
        <f t="shared" si="1"/>
        <v>66.3</v>
      </c>
      <c r="M17" s="34">
        <f t="shared" si="2"/>
        <v>3.9</v>
      </c>
    </row>
    <row r="18" spans="1:13" ht="13.5">
      <c r="A18" s="1"/>
      <c r="B18" s="20" t="s">
        <v>22</v>
      </c>
      <c r="C18" s="27">
        <v>3623</v>
      </c>
      <c r="D18" s="26">
        <f t="shared" si="4"/>
        <v>114.5</v>
      </c>
      <c r="E18" s="27">
        <v>4122</v>
      </c>
      <c r="F18" s="26">
        <f t="shared" si="5"/>
        <v>127.4</v>
      </c>
      <c r="G18" s="15">
        <f t="shared" si="3"/>
        <v>13.8</v>
      </c>
      <c r="H18" s="24" t="s">
        <v>42</v>
      </c>
      <c r="I18" s="25">
        <v>2557</v>
      </c>
      <c r="J18" s="26">
        <f t="shared" si="0"/>
        <v>80.8</v>
      </c>
      <c r="K18" s="25">
        <v>2695</v>
      </c>
      <c r="L18" s="26">
        <f t="shared" si="1"/>
        <v>83.3</v>
      </c>
      <c r="M18" s="34">
        <f t="shared" si="2"/>
        <v>5.4</v>
      </c>
    </row>
    <row r="19" spans="1:13" ht="13.5">
      <c r="A19" s="1"/>
      <c r="B19" s="20" t="s">
        <v>39</v>
      </c>
      <c r="C19" s="27">
        <v>2545</v>
      </c>
      <c r="D19" s="26">
        <f t="shared" si="4"/>
        <v>80.5</v>
      </c>
      <c r="E19" s="27">
        <v>2949</v>
      </c>
      <c r="F19" s="26">
        <f t="shared" si="5"/>
        <v>91.1</v>
      </c>
      <c r="G19" s="15">
        <f t="shared" si="3"/>
        <v>15.9</v>
      </c>
      <c r="H19" s="24"/>
      <c r="I19" s="25"/>
      <c r="J19" s="26"/>
      <c r="K19" s="25"/>
      <c r="L19" s="26"/>
      <c r="M19" s="34"/>
    </row>
    <row r="20" spans="1:13" ht="13.5">
      <c r="A20" s="1"/>
      <c r="B20" s="40"/>
      <c r="C20" s="21"/>
      <c r="D20" s="26"/>
      <c r="E20" s="21"/>
      <c r="F20" s="26"/>
      <c r="G20" s="23"/>
      <c r="H20" s="28" t="s">
        <v>34</v>
      </c>
      <c r="I20" s="25"/>
      <c r="J20" s="26"/>
      <c r="K20" s="25"/>
      <c r="L20" s="26"/>
      <c r="M20" s="34"/>
    </row>
    <row r="21" spans="1:13" ht="13.5">
      <c r="A21" s="1"/>
      <c r="B21" s="29" t="s">
        <v>29</v>
      </c>
      <c r="C21" s="45"/>
      <c r="D21" s="45"/>
      <c r="E21" s="45"/>
      <c r="F21" s="45"/>
      <c r="G21" s="46"/>
      <c r="H21" s="41" t="s">
        <v>43</v>
      </c>
      <c r="I21" s="18">
        <v>2245</v>
      </c>
      <c r="J21" s="26">
        <f t="shared" si="0"/>
        <v>71</v>
      </c>
      <c r="K21" s="18">
        <v>2373</v>
      </c>
      <c r="L21" s="26">
        <f t="shared" si="1"/>
        <v>73.3</v>
      </c>
      <c r="M21" s="34">
        <f t="shared" si="2"/>
        <v>5.7</v>
      </c>
    </row>
    <row r="22" spans="1:13" ht="13.5">
      <c r="A22" s="1"/>
      <c r="B22" s="20" t="s">
        <v>23</v>
      </c>
      <c r="C22" s="42">
        <v>2664</v>
      </c>
      <c r="D22" s="43">
        <f>ROUND(C22/$C$6*100,1)</f>
        <v>84.2</v>
      </c>
      <c r="E22" s="42">
        <v>2833</v>
      </c>
      <c r="F22" s="43">
        <f>ROUND(E22/$E$6*100,1)</f>
        <v>87.5</v>
      </c>
      <c r="G22" s="44">
        <f>ROUND(E22/C22*100-100,1)</f>
        <v>6.3</v>
      </c>
      <c r="H22" s="24" t="s">
        <v>44</v>
      </c>
      <c r="I22" s="25">
        <v>1952</v>
      </c>
      <c r="J22" s="26">
        <f t="shared" si="0"/>
        <v>61.7</v>
      </c>
      <c r="K22" s="25">
        <v>1898</v>
      </c>
      <c r="L22" s="26">
        <f t="shared" si="1"/>
        <v>58.7</v>
      </c>
      <c r="M22" s="34">
        <f t="shared" si="2"/>
        <v>-2.8</v>
      </c>
    </row>
    <row r="23" spans="1:13" ht="13.5">
      <c r="A23" s="1"/>
      <c r="B23" s="20"/>
      <c r="C23" s="27"/>
      <c r="D23" s="26"/>
      <c r="E23" s="27"/>
      <c r="F23" s="26"/>
      <c r="G23" s="15"/>
      <c r="H23" s="24" t="s">
        <v>45</v>
      </c>
      <c r="I23" s="25">
        <v>2226</v>
      </c>
      <c r="J23" s="26">
        <f t="shared" si="0"/>
        <v>70.4</v>
      </c>
      <c r="K23" s="25">
        <v>2384</v>
      </c>
      <c r="L23" s="26">
        <f t="shared" si="1"/>
        <v>73.7</v>
      </c>
      <c r="M23" s="34">
        <f t="shared" si="2"/>
        <v>7.1</v>
      </c>
    </row>
    <row r="24" spans="1:13" ht="13.5">
      <c r="A24" s="1"/>
      <c r="B24" s="29" t="s">
        <v>30</v>
      </c>
      <c r="C24" s="21"/>
      <c r="D24" s="26"/>
      <c r="E24" s="21"/>
      <c r="F24" s="26"/>
      <c r="G24" s="30"/>
      <c r="H24" s="31" t="s">
        <v>46</v>
      </c>
      <c r="I24" s="18">
        <v>2562</v>
      </c>
      <c r="J24" s="26">
        <f t="shared" si="0"/>
        <v>81</v>
      </c>
      <c r="K24" s="18">
        <v>2897</v>
      </c>
      <c r="L24" s="26">
        <f t="shared" si="1"/>
        <v>89.5</v>
      </c>
      <c r="M24" s="34">
        <f t="shared" si="2"/>
        <v>13.1</v>
      </c>
    </row>
    <row r="25" spans="1:13" ht="13.5">
      <c r="A25" s="1"/>
      <c r="B25" s="20" t="s">
        <v>24</v>
      </c>
      <c r="C25" s="27">
        <v>2766</v>
      </c>
      <c r="D25" s="26">
        <f>ROUND(C25/$C$6*100,1)</f>
        <v>87.4</v>
      </c>
      <c r="E25" s="27">
        <v>2827</v>
      </c>
      <c r="F25" s="26">
        <f t="shared" si="5"/>
        <v>87.4</v>
      </c>
      <c r="G25" s="15">
        <f>ROUND(E25/C25*100-100,1)</f>
        <v>2.2</v>
      </c>
      <c r="H25" s="31"/>
      <c r="I25" s="18"/>
      <c r="J25" s="26"/>
      <c r="K25" s="18"/>
      <c r="L25" s="26"/>
      <c r="M25" s="34"/>
    </row>
    <row r="26" spans="1:13" ht="13.5">
      <c r="A26" s="1"/>
      <c r="B26" s="20" t="s">
        <v>25</v>
      </c>
      <c r="C26" s="27">
        <v>2881</v>
      </c>
      <c r="D26" s="26">
        <f>ROUND(C26/$C$6*100,1)</f>
        <v>91.1</v>
      </c>
      <c r="E26" s="27">
        <v>2924</v>
      </c>
      <c r="F26" s="26">
        <f t="shared" si="5"/>
        <v>90.4</v>
      </c>
      <c r="G26" s="15">
        <f>ROUND(E26/C26*100-100,1)</f>
        <v>1.5</v>
      </c>
      <c r="H26" s="28" t="s">
        <v>47</v>
      </c>
      <c r="I26" s="25"/>
      <c r="J26" s="26"/>
      <c r="K26" s="25"/>
      <c r="L26" s="26"/>
      <c r="M26" s="34"/>
    </row>
    <row r="27" spans="1:13" ht="13.5">
      <c r="A27" s="1"/>
      <c r="B27" s="40"/>
      <c r="C27" s="21"/>
      <c r="D27" s="26"/>
      <c r="E27" s="21"/>
      <c r="F27" s="26"/>
      <c r="G27" s="30"/>
      <c r="H27" s="24" t="s">
        <v>48</v>
      </c>
      <c r="I27" s="25">
        <v>3143</v>
      </c>
      <c r="J27" s="26">
        <f t="shared" si="0"/>
        <v>99.4</v>
      </c>
      <c r="K27" s="25">
        <v>3307</v>
      </c>
      <c r="L27" s="26">
        <f t="shared" si="1"/>
        <v>102.2</v>
      </c>
      <c r="M27" s="34">
        <f t="shared" si="2"/>
        <v>5.2</v>
      </c>
    </row>
    <row r="28" spans="1:13" ht="13.5">
      <c r="A28" s="1"/>
      <c r="B28" s="29" t="s">
        <v>31</v>
      </c>
      <c r="C28" s="45"/>
      <c r="D28" s="45"/>
      <c r="E28" s="45"/>
      <c r="F28" s="45"/>
      <c r="G28" s="47"/>
      <c r="H28" s="24"/>
      <c r="I28" s="25"/>
      <c r="J28" s="26"/>
      <c r="K28" s="25"/>
      <c r="L28" s="26"/>
      <c r="M28" s="34"/>
    </row>
    <row r="29" spans="1:13" ht="13.5">
      <c r="A29" s="1"/>
      <c r="B29" s="20" t="s">
        <v>26</v>
      </c>
      <c r="C29" s="42">
        <v>2812</v>
      </c>
      <c r="D29" s="43">
        <f>ROUND(C29/$C$6*100,1)</f>
        <v>88.9</v>
      </c>
      <c r="E29" s="42">
        <v>3015</v>
      </c>
      <c r="F29" s="43">
        <f>ROUND(E29/$E$6*100,1)</f>
        <v>93.2</v>
      </c>
      <c r="G29" s="44">
        <f>ROUND(E29/C29*100-100,1)</f>
        <v>7.2</v>
      </c>
      <c r="H29" s="28" t="s">
        <v>35</v>
      </c>
      <c r="I29" s="18"/>
      <c r="J29" s="26"/>
      <c r="K29" s="18"/>
      <c r="L29" s="26"/>
      <c r="M29" s="34"/>
    </row>
    <row r="30" spans="1:13" ht="13.5">
      <c r="A30" s="1"/>
      <c r="B30" s="20" t="s">
        <v>27</v>
      </c>
      <c r="C30" s="27">
        <v>2210</v>
      </c>
      <c r="D30" s="26">
        <f>ROUND(C30/$C$6*100,1)</f>
        <v>69.9</v>
      </c>
      <c r="E30" s="27">
        <v>2177</v>
      </c>
      <c r="F30" s="26">
        <f>ROUND(E30/$E$6*100,1)</f>
        <v>67.3</v>
      </c>
      <c r="G30" s="15">
        <f>ROUND(E30/C30*100-100,1)</f>
        <v>-1.5</v>
      </c>
      <c r="H30" s="24" t="s">
        <v>49</v>
      </c>
      <c r="I30" s="25">
        <v>2762</v>
      </c>
      <c r="J30" s="26">
        <f t="shared" si="0"/>
        <v>87.3</v>
      </c>
      <c r="K30" s="25">
        <v>2742</v>
      </c>
      <c r="L30" s="26">
        <f t="shared" si="1"/>
        <v>84.7</v>
      </c>
      <c r="M30" s="34">
        <f t="shared" si="2"/>
        <v>-0.7</v>
      </c>
    </row>
    <row r="31" spans="1:13" ht="13.5">
      <c r="A31" s="1"/>
      <c r="B31" s="20" t="s">
        <v>38</v>
      </c>
      <c r="C31" s="27">
        <v>1811</v>
      </c>
      <c r="D31" s="26">
        <f>ROUND(C31/$C$6*100,1)</f>
        <v>57.3</v>
      </c>
      <c r="E31" s="27">
        <v>1801</v>
      </c>
      <c r="F31" s="26">
        <f>ROUND(E31/$E$6*100,1)</f>
        <v>55.7</v>
      </c>
      <c r="G31" s="15">
        <f>ROUND(E31/C31*100-100,1)</f>
        <v>-0.6</v>
      </c>
      <c r="H31" s="24" t="s">
        <v>50</v>
      </c>
      <c r="I31" s="18">
        <v>7534</v>
      </c>
      <c r="J31" s="26">
        <f t="shared" si="0"/>
        <v>238.2</v>
      </c>
      <c r="K31" s="18">
        <v>5792</v>
      </c>
      <c r="L31" s="26">
        <f t="shared" si="1"/>
        <v>179</v>
      </c>
      <c r="M31" s="34">
        <f t="shared" si="2"/>
        <v>-23.1</v>
      </c>
    </row>
    <row r="32" spans="1:13" ht="13.5">
      <c r="A32" s="1"/>
      <c r="B32" s="20"/>
      <c r="C32" s="27"/>
      <c r="D32" s="26"/>
      <c r="E32" s="27"/>
      <c r="F32" s="26"/>
      <c r="G32" s="15"/>
      <c r="H32" s="24" t="s">
        <v>53</v>
      </c>
      <c r="I32" s="25">
        <v>3066</v>
      </c>
      <c r="J32" s="26">
        <f t="shared" si="0"/>
        <v>96.9</v>
      </c>
      <c r="K32" s="25">
        <v>3147</v>
      </c>
      <c r="L32" s="26">
        <f t="shared" si="1"/>
        <v>97.2</v>
      </c>
      <c r="M32" s="34">
        <f t="shared" si="2"/>
        <v>2.6</v>
      </c>
    </row>
    <row r="33" spans="1:13" ht="13.5">
      <c r="A33" s="1"/>
      <c r="B33" s="20"/>
      <c r="C33" s="27"/>
      <c r="D33" s="26"/>
      <c r="E33" s="27"/>
      <c r="F33" s="26"/>
      <c r="G33" s="15"/>
      <c r="H33" s="24" t="s">
        <v>51</v>
      </c>
      <c r="I33" s="25">
        <v>3658</v>
      </c>
      <c r="J33" s="26">
        <f t="shared" si="0"/>
        <v>115.6</v>
      </c>
      <c r="K33" s="25">
        <v>3462</v>
      </c>
      <c r="L33" s="26">
        <f t="shared" si="1"/>
        <v>107</v>
      </c>
      <c r="M33" s="34">
        <f t="shared" si="2"/>
        <v>-5.4</v>
      </c>
    </row>
    <row r="34" spans="1:13" ht="13.5">
      <c r="A34" s="1"/>
      <c r="B34" s="20"/>
      <c r="C34" s="27"/>
      <c r="D34" s="26"/>
      <c r="E34" s="27"/>
      <c r="F34" s="26"/>
      <c r="G34" s="32"/>
      <c r="H34" s="35" t="s">
        <v>52</v>
      </c>
      <c r="I34" s="36">
        <v>3433</v>
      </c>
      <c r="J34" s="26">
        <f t="shared" si="0"/>
        <v>108.5</v>
      </c>
      <c r="K34" s="36">
        <v>3370</v>
      </c>
      <c r="L34" s="26">
        <f t="shared" si="1"/>
        <v>104.1</v>
      </c>
      <c r="M34" s="34">
        <f t="shared" si="2"/>
        <v>-1.8</v>
      </c>
    </row>
    <row r="35" spans="1:13" ht="13.5">
      <c r="A35" s="1"/>
      <c r="B35" s="33" t="s">
        <v>37</v>
      </c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</row>
    <row r="36" spans="1:13" ht="13.5">
      <c r="A36" s="1"/>
      <c r="B36" s="54" t="s">
        <v>57</v>
      </c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</row>
    <row r="37" spans="1:13" ht="13.5">
      <c r="A37" s="1"/>
      <c r="B37" s="54" t="s">
        <v>58</v>
      </c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</row>
    <row r="38" spans="2:13" ht="13.5">
      <c r="B38" s="54" t="s">
        <v>56</v>
      </c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</row>
  </sheetData>
  <sheetProtection/>
  <mergeCells count="5">
    <mergeCell ref="B38:M38"/>
    <mergeCell ref="B37:M37"/>
    <mergeCell ref="G3:G4"/>
    <mergeCell ref="M3:M4"/>
    <mergeCell ref="B36:M36"/>
  </mergeCells>
  <printOptions/>
  <pageMargins left="0.787" right="0.787" top="0.984" bottom="0.984" header="0.512" footer="0.512"/>
  <pageSetup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User</cp:lastModifiedBy>
  <cp:lastPrinted>2010-06-15T00:58:29Z</cp:lastPrinted>
  <dcterms:created xsi:type="dcterms:W3CDTF">2009-06-15T05:29:00Z</dcterms:created>
  <dcterms:modified xsi:type="dcterms:W3CDTF">2010-10-05T00:36:34Z</dcterms:modified>
  <cp:category/>
  <cp:version/>
  <cp:contentType/>
  <cp:contentStatus/>
</cp:coreProperties>
</file>