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65" windowWidth="10665" windowHeight="5940" activeTab="0"/>
  </bookViews>
  <sheets>
    <sheet name="産業・企業規模別組合数及び組合員数" sheetId="1" r:id="rId1"/>
  </sheets>
  <definedNames>
    <definedName name="_xlnm.Print_Area" localSheetId="0">'産業・企業規模別組合数及び組合員数'!$A$1:$U$34</definedName>
  </definedNames>
  <calcPr fullCalcOnLoad="1"/>
</workbook>
</file>

<file path=xl/sharedStrings.xml><?xml version="1.0" encoding="utf-8"?>
<sst xmlns="http://schemas.openxmlformats.org/spreadsheetml/2006/main" count="237" uniqueCount="44">
  <si>
    <t xml:space="preserve"> </t>
  </si>
  <si>
    <t>産業</t>
  </si>
  <si>
    <t>総数</t>
  </si>
  <si>
    <t>29人以下</t>
  </si>
  <si>
    <t>30～99人</t>
  </si>
  <si>
    <t>100～299人</t>
  </si>
  <si>
    <t>300～499人</t>
  </si>
  <si>
    <t>500～999人</t>
  </si>
  <si>
    <t>1,000以上</t>
  </si>
  <si>
    <t>その他</t>
  </si>
  <si>
    <t>国公営</t>
  </si>
  <si>
    <t>組合数</t>
  </si>
  <si>
    <t>組合
員数</t>
  </si>
  <si>
    <t>人</t>
  </si>
  <si>
    <t>漁業</t>
  </si>
  <si>
    <t>建設業</t>
  </si>
  <si>
    <t>製造業</t>
  </si>
  <si>
    <t>電気・ガス・熱供給・水道業</t>
  </si>
  <si>
    <t>情報通信業</t>
  </si>
  <si>
    <t>複合サービス業</t>
  </si>
  <si>
    <t>公務</t>
  </si>
  <si>
    <t>分類不能</t>
  </si>
  <si>
    <t>資料：県労働政策課</t>
  </si>
  <si>
    <t>　　2 国公営は、公務員・国営企業又は地方公営企業の職員で組織されている組合である。</t>
  </si>
  <si>
    <t>　　3 非独立組合は除いてある。</t>
  </si>
  <si>
    <t>注）1 その他は、2以上の企業の労働者又は1人1企業の労働者で組織されている組合である。</t>
  </si>
  <si>
    <t>平成20年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</si>
  <si>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</si>
  <si>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</si>
  <si>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</si>
  <si>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</si>
  <si>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</si>
  <si>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</si>
  <si>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</si>
  <si>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</si>
  <si>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</si>
  <si>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</si>
  <si>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</si>
  <si>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サービス業（他に分類されないもの）</t>
  </si>
  <si>
    <t>１３－１０ 産業・企業規模別組合数及び組合員数 （平成21年6月末）</t>
  </si>
  <si>
    <t>平成21年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</si>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</sst>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vertical="center"/>
    </xf>
    <xf numFmtId="38" fontId="2" fillId="0" borderId="10" xfId="48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distributed" vertical="center" wrapText="1"/>
    </xf>
    <xf numFmtId="38" fontId="4" fillId="0" borderId="10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horizontal="distributed" vertical="center" shrinkToFit="1"/>
    </xf>
    <xf numFmtId="0" fontId="8" fillId="33" borderId="10" xfId="0" applyFont="1" applyFill="1" applyBorder="1" applyAlignment="1">
      <alignment horizontal="distributed" vertical="center" wrapText="1"/>
    </xf>
    <xf numFmtId="0" fontId="9" fillId="33" borderId="10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 wrapText="1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textRotation="255"/>
    </xf>
    <xf numFmtId="0" fontId="2" fillId="34" borderId="14" xfId="0" applyFont="1" applyFill="1" applyBorder="1" applyAlignment="1">
      <alignment horizontal="center" vertical="center" textRotation="255"/>
    </xf>
    <xf numFmtId="0" fontId="2" fillId="34" borderId="15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/>
    </xf>
    <xf numFmtId="0" fontId="6" fillId="34" borderId="10" xfId="0" applyFont="1" applyFill="1" applyBorder="1" applyAlignment="1">
      <alignment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view="pageBreakPreview" zoomScale="115" zoomScaleSheetLayoutView="115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6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7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50390625" style="1" customWidth="1"/>
    <col min="20" max="20" width="8.625" style="1" customWidth="1"/>
    <col min="21" max="21" width="0.5" style="1" customWidth="1"/>
    <col min="22" max="16384" width="9.00390625" style="1" customWidth="1"/>
  </cols>
  <sheetData>
    <row r="1" spans="2:9" ht="15" customHeight="1">
      <c r="B1" s="2" t="s">
        <v>39</v>
      </c>
      <c r="I1" s="1" t="s">
        <v>0</v>
      </c>
    </row>
    <row r="3" spans="2:20" ht="12" customHeight="1">
      <c r="B3" s="35" t="s">
        <v>1</v>
      </c>
      <c r="C3" s="22" t="s">
        <v>2</v>
      </c>
      <c r="D3" s="23"/>
      <c r="E3" s="22" t="s">
        <v>3</v>
      </c>
      <c r="F3" s="24"/>
      <c r="G3" s="22" t="s">
        <v>4</v>
      </c>
      <c r="H3" s="23"/>
      <c r="I3" s="22" t="s">
        <v>5</v>
      </c>
      <c r="J3" s="23"/>
      <c r="K3" s="22" t="s">
        <v>6</v>
      </c>
      <c r="L3" s="23"/>
      <c r="M3" s="32" t="s">
        <v>7</v>
      </c>
      <c r="N3" s="32"/>
      <c r="O3" s="33" t="s">
        <v>8</v>
      </c>
      <c r="P3" s="33"/>
      <c r="Q3" s="33" t="s">
        <v>9</v>
      </c>
      <c r="R3" s="33"/>
      <c r="S3" s="33" t="s">
        <v>10</v>
      </c>
      <c r="T3" s="33"/>
    </row>
    <row r="4" spans="2:20" ht="12" customHeight="1">
      <c r="B4" s="36"/>
      <c r="C4" s="28" t="s">
        <v>11</v>
      </c>
      <c r="D4" s="25" t="s">
        <v>12</v>
      </c>
      <c r="E4" s="28" t="s">
        <v>11</v>
      </c>
      <c r="F4" s="25" t="s">
        <v>12</v>
      </c>
      <c r="G4" s="28" t="s">
        <v>11</v>
      </c>
      <c r="H4" s="25" t="s">
        <v>12</v>
      </c>
      <c r="I4" s="28" t="s">
        <v>11</v>
      </c>
      <c r="J4" s="25" t="s">
        <v>12</v>
      </c>
      <c r="K4" s="28" t="s">
        <v>11</v>
      </c>
      <c r="L4" s="25" t="s">
        <v>12</v>
      </c>
      <c r="M4" s="31" t="s">
        <v>11</v>
      </c>
      <c r="N4" s="32" t="s">
        <v>12</v>
      </c>
      <c r="O4" s="31" t="s">
        <v>11</v>
      </c>
      <c r="P4" s="32" t="s">
        <v>12</v>
      </c>
      <c r="Q4" s="31" t="s">
        <v>11</v>
      </c>
      <c r="R4" s="32" t="s">
        <v>12</v>
      </c>
      <c r="S4" s="31" t="s">
        <v>11</v>
      </c>
      <c r="T4" s="32" t="s">
        <v>12</v>
      </c>
    </row>
    <row r="5" spans="2:20" ht="12" customHeight="1">
      <c r="B5" s="36"/>
      <c r="C5" s="29"/>
      <c r="D5" s="26"/>
      <c r="E5" s="29"/>
      <c r="F5" s="26"/>
      <c r="G5" s="29"/>
      <c r="H5" s="26"/>
      <c r="I5" s="29"/>
      <c r="J5" s="26"/>
      <c r="K5" s="29"/>
      <c r="L5" s="26"/>
      <c r="M5" s="31"/>
      <c r="N5" s="34"/>
      <c r="O5" s="31"/>
      <c r="P5" s="34"/>
      <c r="Q5" s="31"/>
      <c r="R5" s="34"/>
      <c r="S5" s="31"/>
      <c r="T5" s="34"/>
    </row>
    <row r="6" spans="2:20" ht="12" customHeight="1">
      <c r="B6" s="37"/>
      <c r="C6" s="30"/>
      <c r="D6" s="27"/>
      <c r="E6" s="30"/>
      <c r="F6" s="27"/>
      <c r="G6" s="30"/>
      <c r="H6" s="27"/>
      <c r="I6" s="30"/>
      <c r="J6" s="27"/>
      <c r="K6" s="30"/>
      <c r="L6" s="27"/>
      <c r="M6" s="31"/>
      <c r="N6" s="34"/>
      <c r="O6" s="31"/>
      <c r="P6" s="34"/>
      <c r="Q6" s="31"/>
      <c r="R6" s="34"/>
      <c r="S6" s="31"/>
      <c r="T6" s="34"/>
    </row>
    <row r="7" spans="2:20" ht="15.75" customHeight="1">
      <c r="B7" s="5"/>
      <c r="C7" s="4"/>
      <c r="D7" s="4" t="s">
        <v>13</v>
      </c>
      <c r="E7" s="4"/>
      <c r="F7" s="4" t="s">
        <v>13</v>
      </c>
      <c r="G7" s="4"/>
      <c r="H7" s="4" t="s">
        <v>13</v>
      </c>
      <c r="I7" s="4"/>
      <c r="J7" s="4" t="s">
        <v>13</v>
      </c>
      <c r="K7" s="4"/>
      <c r="L7" s="4" t="s">
        <v>13</v>
      </c>
      <c r="M7" s="4"/>
      <c r="N7" s="4" t="s">
        <v>13</v>
      </c>
      <c r="O7" s="4"/>
      <c r="P7" s="4" t="s">
        <v>13</v>
      </c>
      <c r="Q7" s="4"/>
      <c r="R7" s="4" t="s">
        <v>13</v>
      </c>
      <c r="S7" s="4"/>
      <c r="T7" s="4" t="s">
        <v>13</v>
      </c>
    </row>
    <row r="8" spans="2:20" ht="15.75" customHeight="1">
      <c r="B8" s="19" t="s">
        <v>26</v>
      </c>
      <c r="C8" s="6">
        <v>790</v>
      </c>
      <c r="D8" s="6">
        <v>146415</v>
      </c>
      <c r="E8" s="6">
        <v>40</v>
      </c>
      <c r="F8" s="6">
        <v>457</v>
      </c>
      <c r="G8" s="6">
        <v>126</v>
      </c>
      <c r="H8" s="6">
        <v>4062</v>
      </c>
      <c r="I8" s="6">
        <v>134</v>
      </c>
      <c r="J8" s="6">
        <v>12746</v>
      </c>
      <c r="K8" s="6">
        <v>61</v>
      </c>
      <c r="L8" s="6">
        <v>11967</v>
      </c>
      <c r="M8" s="6">
        <v>60</v>
      </c>
      <c r="N8" s="6">
        <v>11996</v>
      </c>
      <c r="O8" s="6">
        <v>239</v>
      </c>
      <c r="P8" s="6">
        <v>72382</v>
      </c>
      <c r="Q8" s="6">
        <v>12</v>
      </c>
      <c r="R8" s="6">
        <v>9055</v>
      </c>
      <c r="S8" s="6">
        <v>118</v>
      </c>
      <c r="T8" s="6">
        <v>23750</v>
      </c>
    </row>
    <row r="9" spans="2:21" s="8" customFormat="1" ht="15.75" customHeight="1">
      <c r="B9" s="7" t="s">
        <v>40</v>
      </c>
      <c r="C9" s="11">
        <v>759</v>
      </c>
      <c r="D9" s="11">
        <v>143521</v>
      </c>
      <c r="E9" s="11">
        <f aca="true" t="shared" si="0" ref="E9:T9">SUM(E10:E29)</f>
        <v>36</v>
      </c>
      <c r="F9" s="14">
        <f t="shared" si="0"/>
        <v>446</v>
      </c>
      <c r="G9" s="11">
        <f t="shared" si="0"/>
        <v>120</v>
      </c>
      <c r="H9" s="11">
        <f t="shared" si="0"/>
        <v>4065</v>
      </c>
      <c r="I9" s="11">
        <f t="shared" si="0"/>
        <v>136</v>
      </c>
      <c r="J9" s="11">
        <f t="shared" si="0"/>
        <v>13209</v>
      </c>
      <c r="K9" s="11">
        <f t="shared" si="0"/>
        <v>56</v>
      </c>
      <c r="L9" s="11">
        <f t="shared" si="0"/>
        <v>10921</v>
      </c>
      <c r="M9" s="11">
        <f t="shared" si="0"/>
        <v>62</v>
      </c>
      <c r="N9" s="11">
        <f t="shared" si="0"/>
        <v>12616</v>
      </c>
      <c r="O9" s="11">
        <f t="shared" si="0"/>
        <v>226</v>
      </c>
      <c r="P9" s="11">
        <f t="shared" si="0"/>
        <v>74652</v>
      </c>
      <c r="Q9" s="11">
        <f t="shared" si="0"/>
        <v>10</v>
      </c>
      <c r="R9" s="11">
        <f t="shared" si="0"/>
        <v>4888</v>
      </c>
      <c r="S9" s="11">
        <f t="shared" si="0"/>
        <v>113</v>
      </c>
      <c r="T9" s="11">
        <f t="shared" si="0"/>
        <v>22724</v>
      </c>
      <c r="U9" s="9">
        <f>SUM(U10:U28)</f>
        <v>0</v>
      </c>
    </row>
    <row r="10" spans="2:20" ht="15.75" customHeight="1">
      <c r="B10" s="16" t="s">
        <v>27</v>
      </c>
      <c r="C10" s="17">
        <v>5</v>
      </c>
      <c r="D10" s="17">
        <v>879</v>
      </c>
      <c r="E10" s="12" t="s">
        <v>41</v>
      </c>
      <c r="F10" s="12" t="s">
        <v>41</v>
      </c>
      <c r="G10" s="12" t="s">
        <v>41</v>
      </c>
      <c r="H10" s="12" t="s">
        <v>41</v>
      </c>
      <c r="I10" s="12" t="s">
        <v>41</v>
      </c>
      <c r="J10" s="12" t="s">
        <v>41</v>
      </c>
      <c r="K10" s="12" t="s">
        <v>41</v>
      </c>
      <c r="L10" s="12" t="s">
        <v>41</v>
      </c>
      <c r="M10" s="12" t="s">
        <v>41</v>
      </c>
      <c r="N10" s="12" t="s">
        <v>41</v>
      </c>
      <c r="O10" s="12" t="s">
        <v>41</v>
      </c>
      <c r="P10" s="12" t="s">
        <v>41</v>
      </c>
      <c r="Q10" s="12" t="s">
        <v>41</v>
      </c>
      <c r="R10" s="12" t="s">
        <v>41</v>
      </c>
      <c r="S10" s="10">
        <v>5</v>
      </c>
      <c r="T10" s="10">
        <v>879</v>
      </c>
    </row>
    <row r="11" spans="2:20" ht="15.75" customHeight="1">
      <c r="B11" s="16" t="s">
        <v>14</v>
      </c>
      <c r="C11" s="17" t="s">
        <v>41</v>
      </c>
      <c r="D11" s="17" t="s">
        <v>41</v>
      </c>
      <c r="E11" s="17" t="s">
        <v>41</v>
      </c>
      <c r="F11" s="17" t="s">
        <v>41</v>
      </c>
      <c r="G11" s="17" t="s">
        <v>41</v>
      </c>
      <c r="H11" s="17" t="s">
        <v>41</v>
      </c>
      <c r="I11" s="17" t="s">
        <v>41</v>
      </c>
      <c r="J11" s="17" t="s">
        <v>41</v>
      </c>
      <c r="K11" s="17" t="s">
        <v>41</v>
      </c>
      <c r="L11" s="17" t="s">
        <v>41</v>
      </c>
      <c r="M11" s="17" t="s">
        <v>41</v>
      </c>
      <c r="N11" s="17" t="s">
        <v>41</v>
      </c>
      <c r="O11" s="17" t="s">
        <v>41</v>
      </c>
      <c r="P11" s="17" t="s">
        <v>41</v>
      </c>
      <c r="Q11" s="17" t="s">
        <v>41</v>
      </c>
      <c r="R11" s="17" t="s">
        <v>41</v>
      </c>
      <c r="S11" s="17" t="s">
        <v>41</v>
      </c>
      <c r="T11" s="17" t="s">
        <v>41</v>
      </c>
    </row>
    <row r="12" spans="2:20" ht="15.75" customHeight="1">
      <c r="B12" s="16" t="s">
        <v>28</v>
      </c>
      <c r="C12" s="17" t="s">
        <v>41</v>
      </c>
      <c r="D12" s="17" t="s">
        <v>41</v>
      </c>
      <c r="E12" s="17" t="s">
        <v>41</v>
      </c>
      <c r="F12" s="17" t="s">
        <v>41</v>
      </c>
      <c r="G12" s="17" t="s">
        <v>41</v>
      </c>
      <c r="H12" s="17" t="s">
        <v>41</v>
      </c>
      <c r="I12" s="17" t="s">
        <v>41</v>
      </c>
      <c r="J12" s="17" t="s">
        <v>41</v>
      </c>
      <c r="K12" s="17" t="s">
        <v>41</v>
      </c>
      <c r="L12" s="17" t="s">
        <v>41</v>
      </c>
      <c r="M12" s="17" t="s">
        <v>41</v>
      </c>
      <c r="N12" s="17" t="s">
        <v>41</v>
      </c>
      <c r="O12" s="17" t="s">
        <v>41</v>
      </c>
      <c r="P12" s="17" t="s">
        <v>41</v>
      </c>
      <c r="Q12" s="17" t="s">
        <v>41</v>
      </c>
      <c r="R12" s="17" t="s">
        <v>41</v>
      </c>
      <c r="S12" s="17" t="s">
        <v>41</v>
      </c>
      <c r="T12" s="17" t="s">
        <v>41</v>
      </c>
    </row>
    <row r="13" spans="2:20" ht="15.75" customHeight="1">
      <c r="B13" s="16" t="s">
        <v>15</v>
      </c>
      <c r="C13" s="17">
        <f>SUM(E13,G13,I13,M13,O13,Q13)</f>
        <v>25</v>
      </c>
      <c r="D13" s="17">
        <f>SUM(F13,H13,J13,N13,P13,R13)</f>
        <v>5540</v>
      </c>
      <c r="E13" s="12">
        <v>3</v>
      </c>
      <c r="F13" s="10">
        <v>29</v>
      </c>
      <c r="G13" s="10">
        <v>7</v>
      </c>
      <c r="H13" s="10">
        <v>188</v>
      </c>
      <c r="I13" s="10">
        <v>5</v>
      </c>
      <c r="J13" s="10">
        <v>355</v>
      </c>
      <c r="K13" s="17" t="s">
        <v>41</v>
      </c>
      <c r="L13" s="17" t="s">
        <v>41</v>
      </c>
      <c r="M13" s="10">
        <v>1</v>
      </c>
      <c r="N13" s="10">
        <v>23</v>
      </c>
      <c r="O13" s="10">
        <v>6</v>
      </c>
      <c r="P13" s="10">
        <v>497</v>
      </c>
      <c r="Q13" s="10">
        <v>3</v>
      </c>
      <c r="R13" s="10">
        <v>4448</v>
      </c>
      <c r="S13" s="10" t="s">
        <v>41</v>
      </c>
      <c r="T13" s="10" t="s">
        <v>41</v>
      </c>
    </row>
    <row r="14" spans="2:20" ht="15.75" customHeight="1">
      <c r="B14" s="16" t="s">
        <v>16</v>
      </c>
      <c r="C14" s="17">
        <f>SUM(E14,G14,I14,K14,M14,O14)</f>
        <v>247</v>
      </c>
      <c r="D14" s="17">
        <f>SUM(F14,H14,J14,L14,N14,P14)</f>
        <v>67938</v>
      </c>
      <c r="E14" s="12">
        <v>11</v>
      </c>
      <c r="F14" s="10">
        <v>150</v>
      </c>
      <c r="G14" s="10">
        <v>45</v>
      </c>
      <c r="H14" s="10">
        <v>1542</v>
      </c>
      <c r="I14" s="10">
        <v>58</v>
      </c>
      <c r="J14" s="10">
        <v>5720</v>
      </c>
      <c r="K14" s="10">
        <v>30</v>
      </c>
      <c r="L14" s="10">
        <v>5530</v>
      </c>
      <c r="M14" s="10">
        <v>37</v>
      </c>
      <c r="N14" s="10">
        <v>8283</v>
      </c>
      <c r="O14" s="10">
        <v>66</v>
      </c>
      <c r="P14" s="10">
        <v>46713</v>
      </c>
      <c r="Q14" s="10" t="s">
        <v>41</v>
      </c>
      <c r="R14" s="10" t="s">
        <v>41</v>
      </c>
      <c r="S14" s="10" t="s">
        <v>41</v>
      </c>
      <c r="T14" s="10" t="s">
        <v>41</v>
      </c>
    </row>
    <row r="15" spans="2:20" ht="15.75" customHeight="1">
      <c r="B15" s="16" t="s">
        <v>17</v>
      </c>
      <c r="C15" s="17">
        <f>SUM(E15,G15,I15,O15,Q15,S15)</f>
        <v>26</v>
      </c>
      <c r="D15" s="17">
        <f>SUM(F15,H15,J15,P15,R15,T15)</f>
        <v>2830</v>
      </c>
      <c r="E15" s="12">
        <v>1</v>
      </c>
      <c r="F15" s="10">
        <v>12</v>
      </c>
      <c r="G15" s="10">
        <v>2</v>
      </c>
      <c r="H15" s="10">
        <v>98</v>
      </c>
      <c r="I15" s="10">
        <v>1</v>
      </c>
      <c r="J15" s="10">
        <v>14</v>
      </c>
      <c r="K15" s="10" t="s">
        <v>41</v>
      </c>
      <c r="L15" s="10" t="s">
        <v>41</v>
      </c>
      <c r="M15" s="10" t="s">
        <v>41</v>
      </c>
      <c r="N15" s="10" t="s">
        <v>41</v>
      </c>
      <c r="O15" s="10">
        <v>15</v>
      </c>
      <c r="P15" s="10">
        <v>2163</v>
      </c>
      <c r="Q15" s="10">
        <v>1</v>
      </c>
      <c r="R15" s="10">
        <v>48</v>
      </c>
      <c r="S15" s="10">
        <v>6</v>
      </c>
      <c r="T15" s="10">
        <v>495</v>
      </c>
    </row>
    <row r="16" spans="2:20" ht="15.75" customHeight="1">
      <c r="B16" s="16" t="s">
        <v>18</v>
      </c>
      <c r="C16" s="17">
        <f>SUM(G16,I16,K16,M16,O16)</f>
        <v>18</v>
      </c>
      <c r="D16" s="17">
        <f>SUM(H16,J16,L16,N16,P16)</f>
        <v>2527</v>
      </c>
      <c r="E16" s="12" t="s">
        <v>41</v>
      </c>
      <c r="F16" s="12" t="s">
        <v>41</v>
      </c>
      <c r="G16" s="10">
        <v>1</v>
      </c>
      <c r="H16" s="10">
        <v>30</v>
      </c>
      <c r="I16" s="10">
        <v>1</v>
      </c>
      <c r="J16" s="10">
        <v>48</v>
      </c>
      <c r="K16" s="10">
        <v>1</v>
      </c>
      <c r="L16" s="10">
        <v>248</v>
      </c>
      <c r="M16" s="10">
        <v>1</v>
      </c>
      <c r="N16" s="10">
        <v>455</v>
      </c>
      <c r="O16" s="10">
        <v>14</v>
      </c>
      <c r="P16" s="10">
        <v>1746</v>
      </c>
      <c r="Q16" s="10" t="s">
        <v>41</v>
      </c>
      <c r="R16" s="10" t="s">
        <v>41</v>
      </c>
      <c r="S16" s="10" t="s">
        <v>41</v>
      </c>
      <c r="T16" s="10" t="s">
        <v>41</v>
      </c>
    </row>
    <row r="17" spans="2:20" ht="15.75" customHeight="1">
      <c r="B17" s="16" t="s">
        <v>29</v>
      </c>
      <c r="C17" s="17">
        <f>SUM(E17,G17,I17,K17,M17,O17,Q17)</f>
        <v>116</v>
      </c>
      <c r="D17" s="17">
        <f>SUM(F17,H17,J17,L17,N17,P17,R17)</f>
        <v>9202</v>
      </c>
      <c r="E17" s="12">
        <v>7</v>
      </c>
      <c r="F17" s="10">
        <v>78</v>
      </c>
      <c r="G17" s="10">
        <v>28</v>
      </c>
      <c r="H17" s="10">
        <v>946</v>
      </c>
      <c r="I17" s="10">
        <v>18</v>
      </c>
      <c r="J17" s="10">
        <v>1084</v>
      </c>
      <c r="K17" s="10">
        <v>5</v>
      </c>
      <c r="L17" s="10">
        <v>822</v>
      </c>
      <c r="M17" s="10">
        <v>2</v>
      </c>
      <c r="N17" s="10">
        <v>35</v>
      </c>
      <c r="O17" s="10">
        <v>55</v>
      </c>
      <c r="P17" s="10">
        <v>5984</v>
      </c>
      <c r="Q17" s="10">
        <v>1</v>
      </c>
      <c r="R17" s="10">
        <v>253</v>
      </c>
      <c r="S17" s="10" t="s">
        <v>41</v>
      </c>
      <c r="T17" s="10" t="s">
        <v>41</v>
      </c>
    </row>
    <row r="18" spans="2:20" ht="15.75" customHeight="1">
      <c r="B18" s="16" t="s">
        <v>30</v>
      </c>
      <c r="C18" s="17">
        <f>SUM(E18,G18,I18,K18,M18,O18)</f>
        <v>73</v>
      </c>
      <c r="D18" s="17">
        <f>SUM(F18,H18,J18,L18,N18,P18)</f>
        <v>13534</v>
      </c>
      <c r="E18" s="12">
        <v>3</v>
      </c>
      <c r="F18" s="10">
        <v>38</v>
      </c>
      <c r="G18" s="10">
        <v>8</v>
      </c>
      <c r="H18" s="10">
        <v>343</v>
      </c>
      <c r="I18" s="10">
        <v>14</v>
      </c>
      <c r="J18" s="10">
        <v>1904</v>
      </c>
      <c r="K18" s="10">
        <v>5</v>
      </c>
      <c r="L18" s="10">
        <v>646</v>
      </c>
      <c r="M18" s="10">
        <v>13</v>
      </c>
      <c r="N18" s="10">
        <v>2346</v>
      </c>
      <c r="O18" s="10">
        <v>30</v>
      </c>
      <c r="P18" s="10">
        <v>8257</v>
      </c>
      <c r="Q18" s="10" t="s">
        <v>41</v>
      </c>
      <c r="R18" s="10" t="s">
        <v>41</v>
      </c>
      <c r="S18" s="10" t="s">
        <v>41</v>
      </c>
      <c r="T18" s="10" t="s">
        <v>41</v>
      </c>
    </row>
    <row r="19" spans="2:20" ht="15.75" customHeight="1">
      <c r="B19" s="16" t="s">
        <v>31</v>
      </c>
      <c r="C19" s="17">
        <f>SUM(G19,I19,K19,M19,O19,S19)</f>
        <v>41</v>
      </c>
      <c r="D19" s="17">
        <f>SUM(H19,J19,L19,N19,P19,T19)</f>
        <v>9085</v>
      </c>
      <c r="E19" s="12" t="s">
        <v>41</v>
      </c>
      <c r="F19" s="12" t="s">
        <v>41</v>
      </c>
      <c r="G19" s="10">
        <v>4</v>
      </c>
      <c r="H19" s="10">
        <v>218</v>
      </c>
      <c r="I19" s="10">
        <v>5</v>
      </c>
      <c r="J19" s="10">
        <v>572</v>
      </c>
      <c r="K19" s="10">
        <v>1</v>
      </c>
      <c r="L19" s="10">
        <v>334</v>
      </c>
      <c r="M19" s="10">
        <v>1</v>
      </c>
      <c r="N19" s="10">
        <v>59</v>
      </c>
      <c r="O19" s="10">
        <v>29</v>
      </c>
      <c r="P19" s="10">
        <v>7893</v>
      </c>
      <c r="Q19" s="10" t="s">
        <v>41</v>
      </c>
      <c r="R19" s="10" t="s">
        <v>41</v>
      </c>
      <c r="S19" s="10">
        <v>1</v>
      </c>
      <c r="T19" s="10">
        <v>9</v>
      </c>
    </row>
    <row r="20" spans="2:20" ht="15.75" customHeight="1">
      <c r="B20" s="16" t="s">
        <v>32</v>
      </c>
      <c r="C20" s="17" t="s">
        <v>41</v>
      </c>
      <c r="D20" s="17" t="s">
        <v>41</v>
      </c>
      <c r="E20" s="17" t="s">
        <v>41</v>
      </c>
      <c r="F20" s="17" t="s">
        <v>41</v>
      </c>
      <c r="G20" s="17" t="s">
        <v>41</v>
      </c>
      <c r="H20" s="17" t="s">
        <v>41</v>
      </c>
      <c r="I20" s="17" t="s">
        <v>41</v>
      </c>
      <c r="J20" s="17" t="s">
        <v>41</v>
      </c>
      <c r="K20" s="17" t="s">
        <v>41</v>
      </c>
      <c r="L20" s="17" t="s">
        <v>41</v>
      </c>
      <c r="M20" s="17" t="s">
        <v>41</v>
      </c>
      <c r="N20" s="17" t="s">
        <v>41</v>
      </c>
      <c r="O20" s="17" t="s">
        <v>41</v>
      </c>
      <c r="P20" s="17" t="s">
        <v>41</v>
      </c>
      <c r="Q20" s="10" t="s">
        <v>41</v>
      </c>
      <c r="R20" s="10" t="s">
        <v>41</v>
      </c>
      <c r="S20" s="17" t="s">
        <v>41</v>
      </c>
      <c r="T20" s="17" t="s">
        <v>41</v>
      </c>
    </row>
    <row r="21" spans="2:20" ht="15.75" customHeight="1">
      <c r="B21" s="20" t="s">
        <v>33</v>
      </c>
      <c r="C21" s="17">
        <f>SUM(K21,M21,O21)</f>
        <v>6</v>
      </c>
      <c r="D21" s="17">
        <f>SUM(L21,N21,P21)</f>
        <v>499</v>
      </c>
      <c r="E21" s="12" t="s">
        <v>42</v>
      </c>
      <c r="F21" s="12" t="s">
        <v>42</v>
      </c>
      <c r="G21" s="12" t="s">
        <v>42</v>
      </c>
      <c r="H21" s="12" t="s">
        <v>42</v>
      </c>
      <c r="I21" s="12" t="s">
        <v>42</v>
      </c>
      <c r="J21" s="12" t="s">
        <v>42</v>
      </c>
      <c r="K21" s="10">
        <v>1</v>
      </c>
      <c r="L21" s="10">
        <v>22</v>
      </c>
      <c r="M21" s="10">
        <v>1</v>
      </c>
      <c r="N21" s="10">
        <v>9</v>
      </c>
      <c r="O21" s="10">
        <v>4</v>
      </c>
      <c r="P21" s="10">
        <v>468</v>
      </c>
      <c r="Q21" s="10" t="s">
        <v>41</v>
      </c>
      <c r="R21" s="10" t="s">
        <v>41</v>
      </c>
      <c r="S21" s="17" t="s">
        <v>41</v>
      </c>
      <c r="T21" s="17" t="s">
        <v>41</v>
      </c>
    </row>
    <row r="22" spans="2:20" ht="15.75" customHeight="1">
      <c r="B22" s="16" t="s">
        <v>34</v>
      </c>
      <c r="C22" s="17">
        <f>SUM(G22,I22,M22)</f>
        <v>3</v>
      </c>
      <c r="D22" s="17">
        <f>SUM(H22,J22,N22)</f>
        <v>98</v>
      </c>
      <c r="E22" s="12" t="s">
        <v>42</v>
      </c>
      <c r="F22" s="12" t="s">
        <v>42</v>
      </c>
      <c r="G22" s="10">
        <v>1</v>
      </c>
      <c r="H22" s="10">
        <v>12</v>
      </c>
      <c r="I22" s="10">
        <v>1</v>
      </c>
      <c r="J22" s="10">
        <v>34</v>
      </c>
      <c r="K22" s="10" t="s">
        <v>41</v>
      </c>
      <c r="L22" s="10" t="s">
        <v>41</v>
      </c>
      <c r="M22" s="10">
        <v>1</v>
      </c>
      <c r="N22" s="10">
        <v>52</v>
      </c>
      <c r="O22" s="10" t="s">
        <v>41</v>
      </c>
      <c r="P22" s="10" t="s">
        <v>41</v>
      </c>
      <c r="Q22" s="10" t="s">
        <v>41</v>
      </c>
      <c r="R22" s="10" t="s">
        <v>41</v>
      </c>
      <c r="S22" s="10" t="s">
        <v>41</v>
      </c>
      <c r="T22" s="10" t="s">
        <v>41</v>
      </c>
    </row>
    <row r="23" spans="2:20" ht="15.75" customHeight="1">
      <c r="B23" s="16" t="s">
        <v>35</v>
      </c>
      <c r="C23" s="17">
        <f>SUM(E23,G23,O23,S23)</f>
        <v>7</v>
      </c>
      <c r="D23" s="17">
        <f>SUM(F23,H23,P23,T23)</f>
        <v>730</v>
      </c>
      <c r="E23" s="12">
        <v>1</v>
      </c>
      <c r="F23" s="10">
        <v>13</v>
      </c>
      <c r="G23" s="10">
        <v>2</v>
      </c>
      <c r="H23" s="10">
        <v>69</v>
      </c>
      <c r="I23" s="10" t="s">
        <v>43</v>
      </c>
      <c r="J23" s="10" t="s">
        <v>43</v>
      </c>
      <c r="K23" s="10" t="s">
        <v>43</v>
      </c>
      <c r="L23" s="10" t="s">
        <v>43</v>
      </c>
      <c r="M23" s="10" t="s">
        <v>43</v>
      </c>
      <c r="N23" s="10" t="s">
        <v>43</v>
      </c>
      <c r="O23" s="10">
        <v>1</v>
      </c>
      <c r="P23" s="10">
        <v>161</v>
      </c>
      <c r="Q23" s="10" t="s">
        <v>41</v>
      </c>
      <c r="R23" s="10" t="s">
        <v>41</v>
      </c>
      <c r="S23" s="10">
        <v>3</v>
      </c>
      <c r="T23" s="10">
        <v>487</v>
      </c>
    </row>
    <row r="24" spans="2:20" ht="15.75" customHeight="1">
      <c r="B24" s="16" t="s">
        <v>36</v>
      </c>
      <c r="C24" s="17">
        <f>SUM(E24,G24,I24,O24,S24)</f>
        <v>56</v>
      </c>
      <c r="D24" s="17">
        <v>3769</v>
      </c>
      <c r="E24" s="12">
        <v>2</v>
      </c>
      <c r="F24" s="10">
        <v>19</v>
      </c>
      <c r="G24" s="10">
        <v>5</v>
      </c>
      <c r="H24" s="10">
        <v>151</v>
      </c>
      <c r="I24" s="10">
        <v>5</v>
      </c>
      <c r="J24" s="10">
        <v>116</v>
      </c>
      <c r="K24" s="10" t="s">
        <v>43</v>
      </c>
      <c r="L24" s="10" t="s">
        <v>43</v>
      </c>
      <c r="M24" s="10" t="s">
        <v>43</v>
      </c>
      <c r="N24" s="10" t="s">
        <v>43</v>
      </c>
      <c r="O24" s="10">
        <v>2</v>
      </c>
      <c r="P24" s="10">
        <v>65</v>
      </c>
      <c r="Q24" s="10" t="s">
        <v>41</v>
      </c>
      <c r="R24" s="10" t="s">
        <v>41</v>
      </c>
      <c r="S24" s="10">
        <v>42</v>
      </c>
      <c r="T24" s="10">
        <v>3418</v>
      </c>
    </row>
    <row r="25" spans="2:20" ht="15.75" customHeight="1">
      <c r="B25" s="16" t="s">
        <v>37</v>
      </c>
      <c r="C25" s="17">
        <v>58</v>
      </c>
      <c r="D25" s="17">
        <f>SUM(F25,H25,J25,L25,N25,P25,R25,T25)</f>
        <v>7835</v>
      </c>
      <c r="E25" s="12">
        <v>6</v>
      </c>
      <c r="F25" s="10">
        <v>81</v>
      </c>
      <c r="G25" s="10">
        <v>10</v>
      </c>
      <c r="H25" s="10">
        <v>277</v>
      </c>
      <c r="I25" s="10">
        <v>18</v>
      </c>
      <c r="J25" s="10">
        <v>2165</v>
      </c>
      <c r="K25" s="10">
        <v>5</v>
      </c>
      <c r="L25" s="10">
        <v>1050</v>
      </c>
      <c r="M25" s="10">
        <v>5</v>
      </c>
      <c r="N25" s="10">
        <v>1354</v>
      </c>
      <c r="O25" s="10">
        <v>2</v>
      </c>
      <c r="P25" s="10">
        <v>509</v>
      </c>
      <c r="Q25" s="10">
        <v>1</v>
      </c>
      <c r="R25" s="10">
        <v>25</v>
      </c>
      <c r="S25" s="10">
        <v>11</v>
      </c>
      <c r="T25" s="10">
        <v>2374</v>
      </c>
    </row>
    <row r="26" spans="2:20" ht="15.75" customHeight="1">
      <c r="B26" s="16" t="s">
        <v>19</v>
      </c>
      <c r="C26" s="17">
        <f>SUM(E26,G26,I26,K26)</f>
        <v>20</v>
      </c>
      <c r="D26" s="17">
        <f>SUM(F26,H26,J26,L26)</f>
        <v>2572</v>
      </c>
      <c r="E26" s="12">
        <v>1</v>
      </c>
      <c r="F26" s="10">
        <v>18</v>
      </c>
      <c r="G26" s="10">
        <v>4</v>
      </c>
      <c r="H26" s="10">
        <v>124</v>
      </c>
      <c r="I26" s="10">
        <v>10</v>
      </c>
      <c r="J26" s="10">
        <v>1197</v>
      </c>
      <c r="K26" s="10">
        <v>5</v>
      </c>
      <c r="L26" s="10">
        <v>1233</v>
      </c>
      <c r="M26" s="12" t="s">
        <v>41</v>
      </c>
      <c r="N26" s="12" t="s">
        <v>41</v>
      </c>
      <c r="O26" s="12" t="s">
        <v>41</v>
      </c>
      <c r="P26" s="12" t="s">
        <v>41</v>
      </c>
      <c r="Q26" s="12" t="s">
        <v>41</v>
      </c>
      <c r="R26" s="12" t="s">
        <v>41</v>
      </c>
      <c r="S26" s="12" t="s">
        <v>41</v>
      </c>
      <c r="T26" s="12" t="s">
        <v>41</v>
      </c>
    </row>
    <row r="27" spans="2:20" ht="15.75" customHeight="1">
      <c r="B27" s="21" t="s">
        <v>38</v>
      </c>
      <c r="C27" s="17">
        <f>SUM(E27,G27,O27,S27)</f>
        <v>7</v>
      </c>
      <c r="D27" s="17">
        <f>SUM(F27,H27,P27,T27)</f>
        <v>275</v>
      </c>
      <c r="E27" s="12">
        <v>1</v>
      </c>
      <c r="F27" s="10">
        <v>8</v>
      </c>
      <c r="G27" s="10">
        <v>3</v>
      </c>
      <c r="H27" s="10">
        <v>67</v>
      </c>
      <c r="I27" s="12" t="s">
        <v>41</v>
      </c>
      <c r="J27" s="12" t="s">
        <v>41</v>
      </c>
      <c r="K27" s="12" t="s">
        <v>41</v>
      </c>
      <c r="L27" s="12" t="s">
        <v>41</v>
      </c>
      <c r="M27" s="12" t="s">
        <v>41</v>
      </c>
      <c r="N27" s="12" t="s">
        <v>41</v>
      </c>
      <c r="O27" s="10">
        <v>2</v>
      </c>
      <c r="P27" s="10">
        <v>196</v>
      </c>
      <c r="Q27" s="12" t="s">
        <v>41</v>
      </c>
      <c r="R27" s="12" t="s">
        <v>41</v>
      </c>
      <c r="S27" s="10">
        <v>1</v>
      </c>
      <c r="T27" s="10">
        <v>4</v>
      </c>
    </row>
    <row r="28" spans="2:20" ht="15.75" customHeight="1">
      <c r="B28" s="16" t="s">
        <v>20</v>
      </c>
      <c r="C28" s="17">
        <v>47</v>
      </c>
      <c r="D28" s="17">
        <v>16094</v>
      </c>
      <c r="E28" s="12" t="s">
        <v>41</v>
      </c>
      <c r="F28" s="12" t="s">
        <v>41</v>
      </c>
      <c r="G28" s="12" t="s">
        <v>41</v>
      </c>
      <c r="H28" s="12" t="s">
        <v>41</v>
      </c>
      <c r="I28" s="12" t="s">
        <v>41</v>
      </c>
      <c r="J28" s="12" t="s">
        <v>41</v>
      </c>
      <c r="K28" s="10">
        <v>3</v>
      </c>
      <c r="L28" s="10">
        <v>1036</v>
      </c>
      <c r="M28" s="10" t="s">
        <v>41</v>
      </c>
      <c r="N28" s="10" t="s">
        <v>41</v>
      </c>
      <c r="O28" s="10" t="s">
        <v>41</v>
      </c>
      <c r="P28" s="10" t="s">
        <v>41</v>
      </c>
      <c r="Q28" s="10" t="s">
        <v>41</v>
      </c>
      <c r="R28" s="10" t="s">
        <v>41</v>
      </c>
      <c r="S28" s="10">
        <v>44</v>
      </c>
      <c r="T28" s="10">
        <v>15058</v>
      </c>
    </row>
    <row r="29" spans="2:20" ht="15.75" customHeight="1">
      <c r="B29" s="16" t="s">
        <v>21</v>
      </c>
      <c r="C29" s="17">
        <v>4</v>
      </c>
      <c r="D29" s="17">
        <v>114</v>
      </c>
      <c r="E29" s="12" t="s">
        <v>41</v>
      </c>
      <c r="F29" s="12" t="s">
        <v>41</v>
      </c>
      <c r="G29" s="12" t="s">
        <v>41</v>
      </c>
      <c r="H29" s="12" t="s">
        <v>41</v>
      </c>
      <c r="I29" s="12" t="s">
        <v>41</v>
      </c>
      <c r="J29" s="12" t="s">
        <v>41</v>
      </c>
      <c r="K29" s="12" t="s">
        <v>41</v>
      </c>
      <c r="L29" s="12" t="s">
        <v>41</v>
      </c>
      <c r="M29" s="12" t="s">
        <v>41</v>
      </c>
      <c r="N29" s="12" t="s">
        <v>41</v>
      </c>
      <c r="O29" s="12" t="s">
        <v>41</v>
      </c>
      <c r="P29" s="12" t="s">
        <v>41</v>
      </c>
      <c r="Q29" s="10">
        <v>4</v>
      </c>
      <c r="R29" s="10">
        <v>114</v>
      </c>
      <c r="S29" s="10" t="s">
        <v>41</v>
      </c>
      <c r="T29" s="10" t="s">
        <v>41</v>
      </c>
    </row>
    <row r="30" spans="3:4" ht="12" customHeight="1">
      <c r="C30" s="18"/>
      <c r="D30" s="18"/>
    </row>
    <row r="31" spans="2:10" ht="12" customHeight="1">
      <c r="B31" s="3" t="s">
        <v>22</v>
      </c>
      <c r="H31" s="15"/>
      <c r="I31" s="13"/>
      <c r="J31" s="13"/>
    </row>
    <row r="32" ht="12" customHeight="1">
      <c r="B32" s="3" t="s">
        <v>25</v>
      </c>
    </row>
    <row r="33" ht="12" customHeight="1">
      <c r="B33" s="3" t="s">
        <v>23</v>
      </c>
    </row>
    <row r="34" ht="12" customHeight="1">
      <c r="B34" s="3" t="s">
        <v>24</v>
      </c>
    </row>
  </sheetData>
  <sheetProtection/>
  <mergeCells count="28">
    <mergeCell ref="B3:B6"/>
    <mergeCell ref="R4:R6"/>
    <mergeCell ref="S4:S6"/>
    <mergeCell ref="T4:T6"/>
    <mergeCell ref="Q4:Q6"/>
    <mergeCell ref="G3:H3"/>
    <mergeCell ref="I3:J3"/>
    <mergeCell ref="Q3:R3"/>
    <mergeCell ref="S3:T3"/>
    <mergeCell ref="K3:L3"/>
    <mergeCell ref="J4:J6"/>
    <mergeCell ref="K4:K6"/>
    <mergeCell ref="L4:L6"/>
    <mergeCell ref="M4:M6"/>
    <mergeCell ref="M3:N3"/>
    <mergeCell ref="O3:P3"/>
    <mergeCell ref="N4:N6"/>
    <mergeCell ref="O4:O6"/>
    <mergeCell ref="P4:P6"/>
    <mergeCell ref="C3:D3"/>
    <mergeCell ref="E3:F3"/>
    <mergeCell ref="F4:F6"/>
    <mergeCell ref="G4:G6"/>
    <mergeCell ref="H4:H6"/>
    <mergeCell ref="I4:I6"/>
    <mergeCell ref="C4:C6"/>
    <mergeCell ref="D4:D6"/>
    <mergeCell ref="E4:E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koitabashi-to</dc:creator>
  <cp:keywords/>
  <dc:description/>
  <cp:lastModifiedBy>User</cp:lastModifiedBy>
  <cp:lastPrinted>2010-08-18T02:55:11Z</cp:lastPrinted>
  <dcterms:created xsi:type="dcterms:W3CDTF">1999-07-27T01:24:56Z</dcterms:created>
  <dcterms:modified xsi:type="dcterms:W3CDTF">2010-10-04T06:01:24Z</dcterms:modified>
  <cp:category/>
  <cp:version/>
  <cp:contentType/>
  <cp:contentStatus/>
</cp:coreProperties>
</file>