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10" windowWidth="6150" windowHeight="3540" activeTab="0"/>
  </bookViews>
  <sheets>
    <sheet name="図書館別図書利用状況" sheetId="1" r:id="rId1"/>
  </sheets>
  <definedNames>
    <definedName name="_xlnm.Print_Area" localSheetId="0">'図書館別図書利用状況'!$A$1:$M$54</definedName>
  </definedNames>
  <calcPr fullCalcOnLoad="1"/>
</workbook>
</file>

<file path=xl/sharedStrings.xml><?xml version="1.0" encoding="utf-8"?>
<sst xmlns="http://schemas.openxmlformats.org/spreadsheetml/2006/main" count="88" uniqueCount="63">
  <si>
    <t>県立</t>
  </si>
  <si>
    <t>図書館</t>
  </si>
  <si>
    <t>貸出（個人）登録者</t>
  </si>
  <si>
    <t>左による利用人員</t>
  </si>
  <si>
    <t>同利用冊数</t>
  </si>
  <si>
    <t>団体利用</t>
  </si>
  <si>
    <t>総数</t>
  </si>
  <si>
    <t>一日平均</t>
  </si>
  <si>
    <t>登録団体</t>
  </si>
  <si>
    <t>利用冊数</t>
  </si>
  <si>
    <t>人</t>
  </si>
  <si>
    <t>冊</t>
  </si>
  <si>
    <t>団体</t>
  </si>
  <si>
    <t>資料：県立図書館</t>
  </si>
  <si>
    <t>注）1 貸出（個人）登録者は、有効期限内の数である。</t>
  </si>
  <si>
    <t>　　2 県立図書館の登録者・利用人員は本館利用のみの数である。</t>
  </si>
  <si>
    <t>前橋市立</t>
  </si>
  <si>
    <t>高崎市立</t>
  </si>
  <si>
    <t>高崎市立箕郷</t>
  </si>
  <si>
    <t>高崎市立群馬</t>
  </si>
  <si>
    <t>高崎市立新町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</si>
  <si>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</si>
  <si>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</si>
  <si>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</si>
  <si>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</si>
  <si>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</si>
  <si>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</si>
  <si>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</si>
  <si>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</si>
  <si>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</si>
  <si>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</si>
  <si>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</si>
  <si>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</si>
  <si>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</si>
  <si>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</si>
  <si>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</si>
  <si>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</si>
  <si>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</si>
  <si>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</si>
  <si>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</si>
  <si>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</si>
  <si>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吉岡町</t>
  </si>
  <si>
    <t>吉井町立山種記念</t>
  </si>
  <si>
    <t>神流町</t>
  </si>
  <si>
    <t>甘楽町</t>
  </si>
  <si>
    <t>吾妻郡</t>
  </si>
  <si>
    <t>草津町立</t>
  </si>
  <si>
    <t>玉村町立</t>
  </si>
  <si>
    <t>明和町立</t>
  </si>
  <si>
    <t>千代田町立山屋記念</t>
  </si>
  <si>
    <t>大泉町立</t>
  </si>
  <si>
    <t>邑楽町立</t>
  </si>
  <si>
    <t>　　3 利用冊数には視聴覚資料等を含む。</t>
  </si>
  <si>
    <t>平成18年度</t>
  </si>
  <si>
    <t>高崎市立榛名</t>
  </si>
  <si>
    <t>２２－１４ 図書館別図書利用状況 （平成19年度）</t>
  </si>
  <si>
    <t>平成19年度</t>
  </si>
  <si>
    <t>前橋こども</t>
  </si>
  <si>
    <t>-</t>
  </si>
  <si>
    <t>開館日数</t>
  </si>
  <si>
    <t>　　4 登録人数について、新里は、桐生と一括。</t>
  </si>
  <si>
    <t>　　5 利用人員数について、草津町は把握できず。</t>
  </si>
  <si>
    <t>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</si>
</sst>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_);\(0\)"/>
    <numFmt numFmtId="182" formatCode="0_ "/>
    <numFmt numFmtId="183" formatCode="#,##0_);\(#,##0\)"/>
    <numFmt numFmtId="184" formatCode="#,##0.0;&quot;△ &quot;#,##0.0"/>
    <numFmt numFmtId="185" formatCode="#,##0.000;&quot;△ &quot;#,##0.000"/>
    <numFmt numFmtId="186" formatCode="#,##0.0000;&quot;△ &quot;#,##0.0000"/>
    <numFmt numFmtId="187" formatCode="#,##0.00000;&quot;△ &quot;#,##0.00000"/>
    <numFmt numFmtId="188" formatCode="#,##0_);[Red]\(#,##0\)"/>
    <numFmt numFmtId="189" formatCode="#,##0_ ;[Red]\-#,##0\ "/>
  </numFmts>
  <fonts count="2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4" borderId="10" xfId="0" applyFont="1" applyFill="1" applyBorder="1" applyAlignment="1">
      <alignment horizontal="distributed" vertical="center"/>
    </xf>
    <xf numFmtId="0" fontId="1" fillId="0" borderId="11" xfId="0" applyFont="1" applyBorder="1" applyAlignment="1">
      <alignment horizontal="right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1" fillId="21" borderId="1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4" borderId="14" xfId="0" applyFont="1" applyFill="1" applyBorder="1" applyAlignment="1">
      <alignment horizontal="distributed" vertical="center"/>
    </xf>
    <xf numFmtId="177" fontId="1" fillId="0" borderId="11" xfId="0" applyNumberFormat="1" applyFont="1" applyBorder="1" applyAlignment="1">
      <alignment horizontal="right" vertical="center"/>
    </xf>
    <xf numFmtId="38" fontId="1" fillId="0" borderId="11" xfId="48" applyFont="1" applyBorder="1" applyAlignment="1">
      <alignment horizontal="right"/>
    </xf>
    <xf numFmtId="0" fontId="3" fillId="0" borderId="0" xfId="0" applyFont="1" applyAlignment="1">
      <alignment vertical="center"/>
    </xf>
    <xf numFmtId="0" fontId="1" fillId="24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48" applyFont="1" applyBorder="1" applyAlignment="1">
      <alignment/>
    </xf>
    <xf numFmtId="0" fontId="1" fillId="0" borderId="11" xfId="48" applyNumberFormat="1" applyFont="1" applyBorder="1" applyAlignment="1">
      <alignment/>
    </xf>
    <xf numFmtId="38" fontId="1" fillId="0" borderId="11" xfId="48" applyFont="1" applyFill="1" applyBorder="1" applyAlignment="1">
      <alignment/>
    </xf>
    <xf numFmtId="38" fontId="1" fillId="0" borderId="0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0" fontId="4" fillId="21" borderId="11" xfId="0" applyFont="1" applyFill="1" applyBorder="1" applyAlignment="1">
      <alignment horizontal="distributed" vertical="center"/>
    </xf>
    <xf numFmtId="38" fontId="5" fillId="0" borderId="11" xfId="0" applyNumberFormat="1" applyFont="1" applyBorder="1" applyAlignment="1">
      <alignment vertical="center"/>
    </xf>
    <xf numFmtId="0" fontId="6" fillId="24" borderId="13" xfId="0" applyFont="1" applyFill="1" applyBorder="1" applyAlignment="1">
      <alignment horizontal="distributed" vertical="center"/>
    </xf>
    <xf numFmtId="38" fontId="6" fillId="24" borderId="13" xfId="48" applyFont="1" applyFill="1" applyBorder="1" applyAlignment="1">
      <alignment horizontal="distributed" vertical="center"/>
    </xf>
    <xf numFmtId="0" fontId="6" fillId="24" borderId="13" xfId="0" applyFont="1" applyFill="1" applyBorder="1" applyAlignment="1">
      <alignment vertical="center"/>
    </xf>
    <xf numFmtId="38" fontId="1" fillId="0" borderId="0" xfId="0" applyNumberFormat="1" applyFont="1" applyAlignment="1">
      <alignment vertical="center"/>
    </xf>
    <xf numFmtId="184" fontId="1" fillId="0" borderId="11" xfId="0" applyNumberFormat="1" applyFont="1" applyBorder="1" applyAlignment="1">
      <alignment horizontal="right"/>
    </xf>
    <xf numFmtId="0" fontId="4" fillId="21" borderId="10" xfId="0" applyFont="1" applyFill="1" applyBorder="1" applyAlignment="1">
      <alignment horizontal="distributed" vertical="center"/>
    </xf>
    <xf numFmtId="0" fontId="4" fillId="21" borderId="12" xfId="0" applyFont="1" applyFill="1" applyBorder="1" applyAlignment="1">
      <alignment horizontal="distributed" vertical="center"/>
    </xf>
    <xf numFmtId="0" fontId="1" fillId="24" borderId="10" xfId="0" applyFont="1" applyFill="1" applyBorder="1" applyAlignment="1">
      <alignment horizontal="distributed" vertical="center"/>
    </xf>
    <xf numFmtId="0" fontId="1" fillId="24" borderId="13" xfId="0" applyFont="1" applyFill="1" applyBorder="1" applyAlignment="1">
      <alignment horizontal="distributed" vertical="center"/>
    </xf>
    <xf numFmtId="0" fontId="5" fillId="24" borderId="10" xfId="0" applyFont="1" applyFill="1" applyBorder="1" applyAlignment="1">
      <alignment horizontal="distributed" vertical="center"/>
    </xf>
    <xf numFmtId="0" fontId="5" fillId="24" borderId="13" xfId="0" applyFont="1" applyFill="1" applyBorder="1" applyAlignment="1">
      <alignment horizontal="distributed" vertical="center"/>
    </xf>
    <xf numFmtId="0" fontId="1" fillId="24" borderId="14" xfId="0" applyFont="1" applyFill="1" applyBorder="1" applyAlignment="1">
      <alignment horizontal="distributed" vertical="center"/>
    </xf>
    <xf numFmtId="0" fontId="1" fillId="24" borderId="15" xfId="0" applyFont="1" applyFill="1" applyBorder="1" applyAlignment="1">
      <alignment horizontal="distributed" vertical="center"/>
    </xf>
    <xf numFmtId="0" fontId="1" fillId="24" borderId="16" xfId="0" applyFont="1" applyFill="1" applyBorder="1" applyAlignment="1">
      <alignment horizontal="distributed" vertical="center"/>
    </xf>
    <xf numFmtId="0" fontId="1" fillId="24" borderId="17" xfId="0" applyFont="1" applyFill="1" applyBorder="1" applyAlignment="1">
      <alignment horizontal="distributed" vertical="center"/>
    </xf>
    <xf numFmtId="0" fontId="1" fillId="24" borderId="18" xfId="0" applyFont="1" applyFill="1" applyBorder="1" applyAlignment="1">
      <alignment horizontal="distributed" vertical="center"/>
    </xf>
    <xf numFmtId="0" fontId="1" fillId="24" borderId="19" xfId="0" applyFont="1" applyFill="1" applyBorder="1" applyAlignment="1">
      <alignment horizontal="distributed" vertical="center"/>
    </xf>
    <xf numFmtId="0" fontId="4" fillId="21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tabSelected="1" zoomScale="115" zoomScaleNormal="115" zoomScaleSheetLayoutView="115" zoomScalePageLayoutView="0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41" sqref="F41:H4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7.75390625" style="1" customWidth="1"/>
    <col min="6" max="6" width="10.375" style="1" bestFit="1" customWidth="1"/>
    <col min="7" max="7" width="10.375" style="1" hidden="1" customWidth="1"/>
    <col min="8" max="8" width="8.375" style="1" customWidth="1"/>
    <col min="9" max="9" width="11.375" style="1" customWidth="1"/>
    <col min="10" max="10" width="11.375" style="1" hidden="1" customWidth="1"/>
    <col min="11" max="11" width="7.50390625" style="1" customWidth="1"/>
    <col min="12" max="12" width="8.00390625" style="1" customWidth="1"/>
    <col min="13" max="14" width="9.125" style="1" customWidth="1"/>
    <col min="15" max="16384" width="9.00390625" style="1" customWidth="1"/>
  </cols>
  <sheetData>
    <row r="1" ht="14.25">
      <c r="B1" s="12" t="s">
        <v>55</v>
      </c>
    </row>
    <row r="2" spans="5:13" ht="12">
      <c r="E2" s="19"/>
      <c r="F2" s="8"/>
      <c r="G2" s="8"/>
      <c r="H2" s="8"/>
      <c r="K2" s="8"/>
      <c r="L2" s="8"/>
      <c r="M2" s="8"/>
    </row>
    <row r="3" spans="2:13" ht="12">
      <c r="B3" s="34" t="s">
        <v>1</v>
      </c>
      <c r="C3" s="35"/>
      <c r="D3" s="36"/>
      <c r="E3" s="21" t="s">
        <v>2</v>
      </c>
      <c r="F3" s="28" t="s">
        <v>3</v>
      </c>
      <c r="G3" s="40"/>
      <c r="H3" s="29"/>
      <c r="I3" s="28" t="s">
        <v>4</v>
      </c>
      <c r="J3" s="40"/>
      <c r="K3" s="29"/>
      <c r="L3" s="28" t="s">
        <v>5</v>
      </c>
      <c r="M3" s="29"/>
    </row>
    <row r="4" spans="2:13" ht="12">
      <c r="B4" s="37"/>
      <c r="C4" s="38"/>
      <c r="D4" s="39"/>
      <c r="E4" s="7" t="s">
        <v>6</v>
      </c>
      <c r="F4" s="7" t="s">
        <v>6</v>
      </c>
      <c r="G4" s="7" t="s">
        <v>59</v>
      </c>
      <c r="H4" s="21" t="s">
        <v>7</v>
      </c>
      <c r="I4" s="7" t="s">
        <v>6</v>
      </c>
      <c r="J4" s="7" t="s">
        <v>59</v>
      </c>
      <c r="K4" s="21" t="s">
        <v>7</v>
      </c>
      <c r="L4" s="21" t="s">
        <v>8</v>
      </c>
      <c r="M4" s="21" t="s">
        <v>9</v>
      </c>
    </row>
    <row r="5" spans="2:13" ht="12">
      <c r="B5" s="4"/>
      <c r="C5" s="6"/>
      <c r="D5" s="5"/>
      <c r="E5" s="3" t="s">
        <v>10</v>
      </c>
      <c r="F5" s="3" t="s">
        <v>10</v>
      </c>
      <c r="G5" s="3"/>
      <c r="H5" s="3" t="s">
        <v>10</v>
      </c>
      <c r="I5" s="3" t="s">
        <v>11</v>
      </c>
      <c r="J5" s="3"/>
      <c r="K5" s="3" t="s">
        <v>11</v>
      </c>
      <c r="L5" s="3" t="s">
        <v>12</v>
      </c>
      <c r="M5" s="3" t="s">
        <v>11</v>
      </c>
    </row>
    <row r="6" spans="2:13" ht="12" customHeight="1">
      <c r="B6" s="30" t="s">
        <v>53</v>
      </c>
      <c r="C6" s="31"/>
      <c r="D6" s="31"/>
      <c r="E6" s="15">
        <v>987464</v>
      </c>
      <c r="F6" s="15">
        <v>2931797</v>
      </c>
      <c r="G6" s="15"/>
      <c r="H6" s="10">
        <v>10244.283077511289</v>
      </c>
      <c r="I6" s="15">
        <v>10845423</v>
      </c>
      <c r="J6" s="15"/>
      <c r="K6" s="10">
        <v>37964.45994757556</v>
      </c>
      <c r="L6" s="15">
        <v>1654</v>
      </c>
      <c r="M6" s="15">
        <v>203706</v>
      </c>
    </row>
    <row r="7" spans="2:13" ht="12" customHeight="1">
      <c r="B7" s="32" t="s">
        <v>56</v>
      </c>
      <c r="C7" s="33"/>
      <c r="D7" s="33"/>
      <c r="E7" s="20">
        <f aca="true" t="shared" si="0" ref="E7:M7">SUM(E8:E46)</f>
        <v>876149</v>
      </c>
      <c r="F7" s="20">
        <f t="shared" si="0"/>
        <v>3511540</v>
      </c>
      <c r="G7" s="20"/>
      <c r="H7" s="20">
        <f t="shared" si="0"/>
        <v>12262.89</v>
      </c>
      <c r="I7" s="20">
        <f t="shared" si="0"/>
        <v>9242463</v>
      </c>
      <c r="J7" s="20"/>
      <c r="K7" s="20">
        <f t="shared" si="0"/>
        <v>32005.719999999998</v>
      </c>
      <c r="L7" s="20">
        <f t="shared" si="0"/>
        <v>1936</v>
      </c>
      <c r="M7" s="22">
        <f t="shared" si="0"/>
        <v>212184</v>
      </c>
    </row>
    <row r="8" spans="2:13" ht="12" customHeight="1">
      <c r="B8" s="2"/>
      <c r="C8" s="23" t="s">
        <v>0</v>
      </c>
      <c r="D8" s="23"/>
      <c r="E8" s="16">
        <v>113767</v>
      </c>
      <c r="F8" s="11">
        <v>124167</v>
      </c>
      <c r="G8" s="11">
        <v>280</v>
      </c>
      <c r="H8" s="27">
        <f>ROUND(F8/G8,2)</f>
        <v>443.45</v>
      </c>
      <c r="I8" s="16">
        <v>454454</v>
      </c>
      <c r="J8" s="16">
        <v>280</v>
      </c>
      <c r="K8" s="27">
        <f>ROUND(I8/J8,2)</f>
        <v>1623.05</v>
      </c>
      <c r="L8" s="17">
        <v>146</v>
      </c>
      <c r="M8" s="11">
        <v>22578</v>
      </c>
    </row>
    <row r="9" spans="2:13" ht="12" customHeight="1">
      <c r="B9" s="2"/>
      <c r="C9" s="23" t="s">
        <v>16</v>
      </c>
      <c r="D9" s="23"/>
      <c r="E9" s="16">
        <v>86358</v>
      </c>
      <c r="F9" s="16">
        <v>169647</v>
      </c>
      <c r="G9" s="16">
        <v>292</v>
      </c>
      <c r="H9" s="27">
        <f aca="true" t="shared" si="1" ref="H9:H46">ROUND(F9/G9,2)</f>
        <v>580.98</v>
      </c>
      <c r="I9" s="16">
        <v>631131</v>
      </c>
      <c r="J9" s="16">
        <v>292</v>
      </c>
      <c r="K9" s="27">
        <f aca="true" t="shared" si="2" ref="K9:K46">ROUND(I9/J9,2)</f>
        <v>2161.41</v>
      </c>
      <c r="L9" s="11">
        <v>3</v>
      </c>
      <c r="M9" s="11" t="s">
        <v>62</v>
      </c>
    </row>
    <row r="10" spans="2:13" ht="12" customHeight="1">
      <c r="B10" s="2"/>
      <c r="C10" s="23" t="s">
        <v>57</v>
      </c>
      <c r="D10" s="23"/>
      <c r="E10" s="16">
        <v>1416</v>
      </c>
      <c r="F10" s="16">
        <v>12611</v>
      </c>
      <c r="G10" s="16">
        <v>104</v>
      </c>
      <c r="H10" s="27">
        <f t="shared" si="1"/>
        <v>121.26</v>
      </c>
      <c r="I10" s="16">
        <v>16911</v>
      </c>
      <c r="J10" s="16">
        <v>104</v>
      </c>
      <c r="K10" s="27">
        <f t="shared" si="2"/>
        <v>162.61</v>
      </c>
      <c r="L10" s="11" t="s">
        <v>58</v>
      </c>
      <c r="M10" s="11" t="s">
        <v>58</v>
      </c>
    </row>
    <row r="11" spans="2:13" ht="12" customHeight="1">
      <c r="B11" s="2"/>
      <c r="C11" s="23" t="s">
        <v>17</v>
      </c>
      <c r="D11" s="23"/>
      <c r="E11" s="16">
        <v>129163</v>
      </c>
      <c r="F11" s="16">
        <v>420144</v>
      </c>
      <c r="G11" s="16">
        <v>327</v>
      </c>
      <c r="H11" s="27">
        <f t="shared" si="1"/>
        <v>1284.84</v>
      </c>
      <c r="I11" s="16">
        <v>1472079</v>
      </c>
      <c r="J11" s="16">
        <v>327</v>
      </c>
      <c r="K11" s="27">
        <f t="shared" si="2"/>
        <v>4501.77</v>
      </c>
      <c r="L11" s="11">
        <v>48</v>
      </c>
      <c r="M11" s="11">
        <v>27994</v>
      </c>
    </row>
    <row r="12" spans="2:13" ht="12" customHeight="1">
      <c r="B12" s="2"/>
      <c r="C12" s="23" t="s">
        <v>18</v>
      </c>
      <c r="D12" s="23"/>
      <c r="E12" s="16">
        <v>13211</v>
      </c>
      <c r="F12" s="16">
        <v>17054</v>
      </c>
      <c r="G12" s="16">
        <v>216</v>
      </c>
      <c r="H12" s="27">
        <f t="shared" si="1"/>
        <v>78.95</v>
      </c>
      <c r="I12" s="16">
        <v>72223</v>
      </c>
      <c r="J12" s="16">
        <v>216</v>
      </c>
      <c r="K12" s="27">
        <f t="shared" si="2"/>
        <v>334.37</v>
      </c>
      <c r="L12" s="11" t="s">
        <v>58</v>
      </c>
      <c r="M12" s="11" t="s">
        <v>58</v>
      </c>
    </row>
    <row r="13" spans="2:13" ht="12" customHeight="1">
      <c r="B13" s="2"/>
      <c r="C13" s="23" t="s">
        <v>19</v>
      </c>
      <c r="D13" s="23"/>
      <c r="E13" s="16">
        <v>20257</v>
      </c>
      <c r="F13" s="11">
        <v>42867</v>
      </c>
      <c r="G13" s="11">
        <v>254</v>
      </c>
      <c r="H13" s="27">
        <f t="shared" si="1"/>
        <v>168.77</v>
      </c>
      <c r="I13" s="16">
        <v>247682</v>
      </c>
      <c r="J13" s="16">
        <v>254</v>
      </c>
      <c r="K13" s="27">
        <f t="shared" si="2"/>
        <v>975.13</v>
      </c>
      <c r="L13" s="11" t="s">
        <v>58</v>
      </c>
      <c r="M13" s="11" t="s">
        <v>58</v>
      </c>
    </row>
    <row r="14" spans="2:13" ht="12" customHeight="1">
      <c r="B14" s="2"/>
      <c r="C14" s="23" t="s">
        <v>20</v>
      </c>
      <c r="D14" s="23"/>
      <c r="E14" s="11">
        <v>9158</v>
      </c>
      <c r="F14" s="16">
        <v>5515</v>
      </c>
      <c r="G14" s="16">
        <v>230</v>
      </c>
      <c r="H14" s="27">
        <f t="shared" si="1"/>
        <v>23.98</v>
      </c>
      <c r="I14" s="16">
        <v>19443</v>
      </c>
      <c r="J14" s="16">
        <v>230</v>
      </c>
      <c r="K14" s="27">
        <f t="shared" si="2"/>
        <v>84.53</v>
      </c>
      <c r="L14" s="11">
        <v>11</v>
      </c>
      <c r="M14" s="11">
        <v>222</v>
      </c>
    </row>
    <row r="15" spans="2:13" ht="12" customHeight="1">
      <c r="B15" s="2"/>
      <c r="C15" s="23" t="s">
        <v>54</v>
      </c>
      <c r="D15" s="23"/>
      <c r="E15" s="16">
        <v>5326</v>
      </c>
      <c r="F15" s="16">
        <v>11829</v>
      </c>
      <c r="G15" s="16">
        <v>286</v>
      </c>
      <c r="H15" s="27">
        <f t="shared" si="1"/>
        <v>41.36</v>
      </c>
      <c r="I15" s="16">
        <v>49314</v>
      </c>
      <c r="J15" s="16">
        <v>286</v>
      </c>
      <c r="K15" s="27">
        <f t="shared" si="2"/>
        <v>172.43</v>
      </c>
      <c r="L15" s="11" t="s">
        <v>58</v>
      </c>
      <c r="M15" s="11" t="s">
        <v>58</v>
      </c>
    </row>
    <row r="16" spans="2:13" ht="12" customHeight="1">
      <c r="B16" s="2"/>
      <c r="C16" s="23" t="s">
        <v>21</v>
      </c>
      <c r="D16" s="23"/>
      <c r="E16" s="16">
        <v>42345</v>
      </c>
      <c r="F16" s="16">
        <v>75320</v>
      </c>
      <c r="G16" s="16">
        <v>294</v>
      </c>
      <c r="H16" s="27">
        <f t="shared" si="1"/>
        <v>256.19</v>
      </c>
      <c r="I16" s="16">
        <v>224303</v>
      </c>
      <c r="J16" s="16">
        <v>294</v>
      </c>
      <c r="K16" s="27">
        <f t="shared" si="2"/>
        <v>762.94</v>
      </c>
      <c r="L16" s="11">
        <v>22</v>
      </c>
      <c r="M16" s="11">
        <v>34614</v>
      </c>
    </row>
    <row r="17" spans="2:13" ht="12" customHeight="1">
      <c r="B17" s="2"/>
      <c r="C17" s="23" t="s">
        <v>22</v>
      </c>
      <c r="D17" s="23"/>
      <c r="E17" s="11" t="s">
        <v>62</v>
      </c>
      <c r="F17" s="16">
        <v>20283</v>
      </c>
      <c r="G17" s="16">
        <v>296</v>
      </c>
      <c r="H17" s="27">
        <f t="shared" si="1"/>
        <v>68.52</v>
      </c>
      <c r="I17" s="16">
        <v>70380</v>
      </c>
      <c r="J17" s="16">
        <v>296</v>
      </c>
      <c r="K17" s="27">
        <f t="shared" si="2"/>
        <v>237.77</v>
      </c>
      <c r="L17" s="11" t="s">
        <v>58</v>
      </c>
      <c r="M17" s="11" t="s">
        <v>58</v>
      </c>
    </row>
    <row r="18" spans="2:13" ht="12" customHeight="1">
      <c r="B18" s="2"/>
      <c r="C18" s="23" t="s">
        <v>23</v>
      </c>
      <c r="D18" s="23"/>
      <c r="E18" s="16">
        <v>19893</v>
      </c>
      <c r="F18" s="16">
        <v>95475</v>
      </c>
      <c r="G18" s="16">
        <v>276</v>
      </c>
      <c r="H18" s="27">
        <f t="shared" si="1"/>
        <v>345.92</v>
      </c>
      <c r="I18" s="16">
        <v>376903</v>
      </c>
      <c r="J18" s="16">
        <v>276</v>
      </c>
      <c r="K18" s="27">
        <f t="shared" si="2"/>
        <v>1365.59</v>
      </c>
      <c r="L18" s="11">
        <v>18</v>
      </c>
      <c r="M18" s="11">
        <v>3105</v>
      </c>
    </row>
    <row r="19" spans="2:13" ht="12" customHeight="1">
      <c r="B19" s="2"/>
      <c r="C19" s="23" t="s">
        <v>24</v>
      </c>
      <c r="D19" s="23"/>
      <c r="E19" s="16">
        <v>3529</v>
      </c>
      <c r="F19" s="16">
        <v>20802</v>
      </c>
      <c r="G19" s="16">
        <v>318</v>
      </c>
      <c r="H19" s="27">
        <f t="shared" si="1"/>
        <v>65.42</v>
      </c>
      <c r="I19" s="16">
        <v>76470</v>
      </c>
      <c r="J19" s="16">
        <v>318</v>
      </c>
      <c r="K19" s="27">
        <f t="shared" si="2"/>
        <v>240.47</v>
      </c>
      <c r="L19" s="11">
        <v>26</v>
      </c>
      <c r="M19" s="11">
        <v>1657</v>
      </c>
    </row>
    <row r="20" spans="2:13" ht="12" customHeight="1">
      <c r="B20" s="2"/>
      <c r="C20" s="23" t="s">
        <v>25</v>
      </c>
      <c r="D20" s="23"/>
      <c r="E20" s="16">
        <v>6405</v>
      </c>
      <c r="F20" s="16">
        <v>63042</v>
      </c>
      <c r="G20" s="16">
        <v>282</v>
      </c>
      <c r="H20" s="27">
        <f t="shared" si="1"/>
        <v>223.55</v>
      </c>
      <c r="I20" s="16">
        <v>245220</v>
      </c>
      <c r="J20" s="16">
        <v>282</v>
      </c>
      <c r="K20" s="27">
        <f t="shared" si="2"/>
        <v>869.57</v>
      </c>
      <c r="L20" s="11">
        <v>12</v>
      </c>
      <c r="M20" s="11">
        <v>1079</v>
      </c>
    </row>
    <row r="21" spans="2:13" ht="12" customHeight="1">
      <c r="B21" s="2"/>
      <c r="C21" s="23" t="s">
        <v>26</v>
      </c>
      <c r="D21" s="23"/>
      <c r="E21" s="16">
        <v>6229</v>
      </c>
      <c r="F21" s="16">
        <v>42881</v>
      </c>
      <c r="G21" s="16">
        <v>281</v>
      </c>
      <c r="H21" s="27">
        <f t="shared" si="1"/>
        <v>152.6</v>
      </c>
      <c r="I21" s="16">
        <v>150180</v>
      </c>
      <c r="J21" s="16">
        <v>281</v>
      </c>
      <c r="K21" s="27">
        <f t="shared" si="2"/>
        <v>534.45</v>
      </c>
      <c r="L21" s="11">
        <v>12</v>
      </c>
      <c r="M21" s="11">
        <v>1050</v>
      </c>
    </row>
    <row r="22" spans="2:13" ht="12" customHeight="1">
      <c r="B22" s="2"/>
      <c r="C22" s="23" t="s">
        <v>27</v>
      </c>
      <c r="D22" s="23"/>
      <c r="E22" s="16">
        <v>32772</v>
      </c>
      <c r="F22" s="16">
        <v>159915</v>
      </c>
      <c r="G22" s="16">
        <v>327</v>
      </c>
      <c r="H22" s="27">
        <f t="shared" si="1"/>
        <v>489.04</v>
      </c>
      <c r="I22" s="16">
        <v>478797</v>
      </c>
      <c r="J22" s="16">
        <v>327</v>
      </c>
      <c r="K22" s="27">
        <f t="shared" si="2"/>
        <v>1464.21</v>
      </c>
      <c r="L22" s="11">
        <v>24</v>
      </c>
      <c r="M22" s="11">
        <v>4429</v>
      </c>
    </row>
    <row r="23" spans="2:13" ht="12" customHeight="1">
      <c r="B23" s="2"/>
      <c r="C23" s="23" t="s">
        <v>28</v>
      </c>
      <c r="D23" s="23"/>
      <c r="E23" s="16">
        <v>7471</v>
      </c>
      <c r="F23" s="16">
        <v>29614</v>
      </c>
      <c r="G23" s="16">
        <v>263</v>
      </c>
      <c r="H23" s="27">
        <f t="shared" si="1"/>
        <v>112.6</v>
      </c>
      <c r="I23" s="16">
        <v>104588</v>
      </c>
      <c r="J23" s="16">
        <v>263</v>
      </c>
      <c r="K23" s="27">
        <f t="shared" si="2"/>
        <v>397.67</v>
      </c>
      <c r="L23" s="11">
        <v>35</v>
      </c>
      <c r="M23" s="11">
        <v>972</v>
      </c>
    </row>
    <row r="24" spans="2:14" ht="12" customHeight="1">
      <c r="B24" s="2"/>
      <c r="C24" s="23" t="s">
        <v>29</v>
      </c>
      <c r="D24" s="23"/>
      <c r="E24" s="16">
        <v>12519</v>
      </c>
      <c r="F24" s="16">
        <v>57509</v>
      </c>
      <c r="G24" s="16">
        <v>269</v>
      </c>
      <c r="H24" s="27">
        <f t="shared" si="1"/>
        <v>213.79</v>
      </c>
      <c r="I24" s="16">
        <v>201925</v>
      </c>
      <c r="J24" s="16">
        <v>269</v>
      </c>
      <c r="K24" s="27">
        <f t="shared" si="2"/>
        <v>750.65</v>
      </c>
      <c r="L24" s="11">
        <v>190</v>
      </c>
      <c r="M24" s="11">
        <v>7843</v>
      </c>
      <c r="N24" s="26"/>
    </row>
    <row r="25" spans="2:13" ht="12" customHeight="1">
      <c r="B25" s="2"/>
      <c r="C25" s="23" t="s">
        <v>30</v>
      </c>
      <c r="D25" s="23"/>
      <c r="E25" s="16">
        <v>3882</v>
      </c>
      <c r="F25" s="16">
        <v>31858</v>
      </c>
      <c r="G25" s="16">
        <v>268</v>
      </c>
      <c r="H25" s="27">
        <f t="shared" si="1"/>
        <v>118.87</v>
      </c>
      <c r="I25" s="16">
        <v>112168</v>
      </c>
      <c r="J25" s="16">
        <v>268</v>
      </c>
      <c r="K25" s="27">
        <f t="shared" si="2"/>
        <v>418.54</v>
      </c>
      <c r="L25" s="11">
        <v>42</v>
      </c>
      <c r="M25" s="11">
        <v>920</v>
      </c>
    </row>
    <row r="26" spans="2:13" ht="12" customHeight="1">
      <c r="B26" s="2"/>
      <c r="C26" s="23" t="s">
        <v>31</v>
      </c>
      <c r="D26" s="23"/>
      <c r="E26" s="16">
        <v>38388</v>
      </c>
      <c r="F26" s="16">
        <v>119805</v>
      </c>
      <c r="G26" s="16">
        <v>280</v>
      </c>
      <c r="H26" s="27">
        <f t="shared" si="1"/>
        <v>427.88</v>
      </c>
      <c r="I26" s="16">
        <v>366389</v>
      </c>
      <c r="J26" s="16">
        <v>280</v>
      </c>
      <c r="K26" s="27">
        <f t="shared" si="2"/>
        <v>1308.53</v>
      </c>
      <c r="L26" s="11">
        <v>77</v>
      </c>
      <c r="M26" s="11">
        <v>8808</v>
      </c>
    </row>
    <row r="27" spans="2:13" ht="12" customHeight="1">
      <c r="B27" s="2"/>
      <c r="C27" s="23" t="s">
        <v>32</v>
      </c>
      <c r="D27" s="23"/>
      <c r="E27" s="16">
        <v>34884</v>
      </c>
      <c r="F27" s="16">
        <v>63128</v>
      </c>
      <c r="G27" s="16">
        <v>286</v>
      </c>
      <c r="H27" s="27">
        <f t="shared" si="1"/>
        <v>220.73</v>
      </c>
      <c r="I27" s="16">
        <v>245990</v>
      </c>
      <c r="J27" s="16">
        <v>286</v>
      </c>
      <c r="K27" s="27">
        <f t="shared" si="2"/>
        <v>860.1</v>
      </c>
      <c r="L27" s="11">
        <v>37</v>
      </c>
      <c r="M27" s="11">
        <v>15763</v>
      </c>
    </row>
    <row r="28" spans="2:13" ht="12" customHeight="1">
      <c r="B28" s="2"/>
      <c r="C28" s="23" t="s">
        <v>33</v>
      </c>
      <c r="D28" s="23"/>
      <c r="E28" s="16">
        <v>20855</v>
      </c>
      <c r="F28" s="16">
        <v>108993</v>
      </c>
      <c r="G28" s="16">
        <v>274</v>
      </c>
      <c r="H28" s="27">
        <f t="shared" si="1"/>
        <v>397.78</v>
      </c>
      <c r="I28" s="16">
        <v>287021</v>
      </c>
      <c r="J28" s="16">
        <v>274</v>
      </c>
      <c r="K28" s="27">
        <f t="shared" si="2"/>
        <v>1047.52</v>
      </c>
      <c r="L28" s="11">
        <v>61</v>
      </c>
      <c r="M28" s="11">
        <v>1668</v>
      </c>
    </row>
    <row r="29" spans="2:13" ht="12" customHeight="1">
      <c r="B29" s="2"/>
      <c r="C29" s="23" t="s">
        <v>34</v>
      </c>
      <c r="D29" s="23"/>
      <c r="E29" s="16">
        <v>4135</v>
      </c>
      <c r="F29" s="16">
        <v>24463</v>
      </c>
      <c r="G29" s="16">
        <v>278</v>
      </c>
      <c r="H29" s="27">
        <f t="shared" si="1"/>
        <v>88</v>
      </c>
      <c r="I29" s="11">
        <v>24468</v>
      </c>
      <c r="J29" s="11">
        <v>278</v>
      </c>
      <c r="K29" s="27">
        <f t="shared" si="2"/>
        <v>88.01</v>
      </c>
      <c r="L29" s="11">
        <v>25</v>
      </c>
      <c r="M29" s="11">
        <v>1693</v>
      </c>
    </row>
    <row r="30" spans="2:13" ht="12" customHeight="1">
      <c r="B30" s="2"/>
      <c r="C30" s="23" t="s">
        <v>35</v>
      </c>
      <c r="D30" s="23"/>
      <c r="E30" s="11">
        <v>44868</v>
      </c>
      <c r="F30" s="16">
        <v>112017</v>
      </c>
      <c r="G30" s="16">
        <v>301</v>
      </c>
      <c r="H30" s="27">
        <f t="shared" si="1"/>
        <v>372.15</v>
      </c>
      <c r="I30" s="16">
        <v>383448</v>
      </c>
      <c r="J30" s="16">
        <v>301</v>
      </c>
      <c r="K30" s="27">
        <f t="shared" si="2"/>
        <v>1273.91</v>
      </c>
      <c r="L30" s="11">
        <v>53</v>
      </c>
      <c r="M30" s="11">
        <v>17712</v>
      </c>
    </row>
    <row r="31" spans="2:14" ht="12" customHeight="1">
      <c r="B31" s="2"/>
      <c r="C31" s="23" t="s">
        <v>36</v>
      </c>
      <c r="D31" s="23"/>
      <c r="E31" s="11">
        <v>13518</v>
      </c>
      <c r="F31" s="16">
        <v>67361</v>
      </c>
      <c r="G31" s="16">
        <v>272</v>
      </c>
      <c r="H31" s="27">
        <f t="shared" si="1"/>
        <v>247.65</v>
      </c>
      <c r="I31" s="16">
        <v>213272</v>
      </c>
      <c r="J31" s="16">
        <v>272</v>
      </c>
      <c r="K31" s="27">
        <f t="shared" si="2"/>
        <v>784.09</v>
      </c>
      <c r="L31" s="11">
        <v>261</v>
      </c>
      <c r="M31" s="11">
        <v>2834</v>
      </c>
      <c r="N31" s="26"/>
    </row>
    <row r="32" spans="2:13" ht="12" customHeight="1">
      <c r="B32" s="2"/>
      <c r="C32" s="23" t="s">
        <v>37</v>
      </c>
      <c r="D32" s="23"/>
      <c r="E32" s="11">
        <v>11311</v>
      </c>
      <c r="F32" s="16">
        <v>33384</v>
      </c>
      <c r="G32" s="16">
        <v>279</v>
      </c>
      <c r="H32" s="27">
        <f t="shared" si="1"/>
        <v>119.66</v>
      </c>
      <c r="I32" s="16">
        <v>109270</v>
      </c>
      <c r="J32" s="16">
        <v>279</v>
      </c>
      <c r="K32" s="27">
        <f t="shared" si="2"/>
        <v>391.65</v>
      </c>
      <c r="L32" s="11">
        <v>68</v>
      </c>
      <c r="M32" s="11">
        <v>563</v>
      </c>
    </row>
    <row r="33" spans="2:13" ht="12" customHeight="1">
      <c r="B33" s="2"/>
      <c r="C33" s="23" t="s">
        <v>38</v>
      </c>
      <c r="D33" s="23"/>
      <c r="E33" s="11">
        <v>12199</v>
      </c>
      <c r="F33" s="16">
        <v>34338</v>
      </c>
      <c r="G33" s="16">
        <v>291</v>
      </c>
      <c r="H33" s="27">
        <f t="shared" si="1"/>
        <v>118</v>
      </c>
      <c r="I33" s="11">
        <v>137903</v>
      </c>
      <c r="J33" s="11">
        <v>291</v>
      </c>
      <c r="K33" s="27">
        <f t="shared" si="2"/>
        <v>473.89</v>
      </c>
      <c r="L33" s="11">
        <v>64</v>
      </c>
      <c r="M33" s="11">
        <v>410</v>
      </c>
    </row>
    <row r="34" spans="2:13" ht="12" customHeight="1">
      <c r="B34" s="2"/>
      <c r="C34" s="23" t="s">
        <v>39</v>
      </c>
      <c r="D34" s="23"/>
      <c r="E34" s="11">
        <v>24150</v>
      </c>
      <c r="F34" s="16">
        <v>78441</v>
      </c>
      <c r="G34" s="16">
        <v>286</v>
      </c>
      <c r="H34" s="27">
        <f t="shared" si="1"/>
        <v>274.27</v>
      </c>
      <c r="I34" s="16">
        <v>304280</v>
      </c>
      <c r="J34" s="16">
        <v>286</v>
      </c>
      <c r="K34" s="27">
        <f t="shared" si="2"/>
        <v>1063.92</v>
      </c>
      <c r="L34" s="11">
        <v>108</v>
      </c>
      <c r="M34" s="11">
        <v>2324</v>
      </c>
    </row>
    <row r="35" spans="2:13" ht="12" customHeight="1">
      <c r="B35" s="2"/>
      <c r="C35" s="23" t="s">
        <v>40</v>
      </c>
      <c r="D35" s="23"/>
      <c r="E35" s="11">
        <v>7697</v>
      </c>
      <c r="F35" s="16">
        <v>843006</v>
      </c>
      <c r="G35" s="16">
        <v>281</v>
      </c>
      <c r="H35" s="27">
        <f t="shared" si="1"/>
        <v>3000.02</v>
      </c>
      <c r="I35" s="16">
        <v>329023</v>
      </c>
      <c r="J35" s="16">
        <v>281</v>
      </c>
      <c r="K35" s="27">
        <f t="shared" si="2"/>
        <v>1170.9</v>
      </c>
      <c r="L35" s="11">
        <v>65</v>
      </c>
      <c r="M35" s="11">
        <v>407</v>
      </c>
    </row>
    <row r="36" spans="2:13" ht="12" customHeight="1">
      <c r="B36" s="2"/>
      <c r="C36" s="23" t="s">
        <v>41</v>
      </c>
      <c r="D36" s="23"/>
      <c r="E36" s="16">
        <v>15275</v>
      </c>
      <c r="F36" s="16">
        <v>47104</v>
      </c>
      <c r="G36" s="16">
        <v>277</v>
      </c>
      <c r="H36" s="27">
        <f t="shared" si="1"/>
        <v>170.05</v>
      </c>
      <c r="I36" s="16">
        <v>170060</v>
      </c>
      <c r="J36" s="16">
        <v>277</v>
      </c>
      <c r="K36" s="27">
        <f t="shared" si="2"/>
        <v>613.94</v>
      </c>
      <c r="L36" s="11">
        <v>47</v>
      </c>
      <c r="M36" s="11">
        <v>2291</v>
      </c>
    </row>
    <row r="37" spans="2:13" ht="12" customHeight="1">
      <c r="B37" s="2"/>
      <c r="C37" s="23" t="s">
        <v>42</v>
      </c>
      <c r="D37" s="23"/>
      <c r="E37" s="18">
        <v>10406</v>
      </c>
      <c r="F37" s="16">
        <v>27241</v>
      </c>
      <c r="G37" s="16">
        <v>290</v>
      </c>
      <c r="H37" s="27">
        <f t="shared" si="1"/>
        <v>93.93</v>
      </c>
      <c r="I37" s="16">
        <v>87824</v>
      </c>
      <c r="J37" s="16">
        <v>290</v>
      </c>
      <c r="K37" s="27">
        <f t="shared" si="2"/>
        <v>302.84</v>
      </c>
      <c r="L37" s="11">
        <v>19</v>
      </c>
      <c r="M37" s="11">
        <v>1886</v>
      </c>
    </row>
    <row r="38" spans="2:13" ht="12" customHeight="1">
      <c r="B38" s="2"/>
      <c r="C38" s="23" t="s">
        <v>43</v>
      </c>
      <c r="D38" s="23"/>
      <c r="E38" s="16">
        <v>1033</v>
      </c>
      <c r="F38" s="16">
        <v>2023</v>
      </c>
      <c r="G38" s="16">
        <v>246</v>
      </c>
      <c r="H38" s="27">
        <f t="shared" si="1"/>
        <v>8.22</v>
      </c>
      <c r="I38" s="16">
        <v>6593</v>
      </c>
      <c r="J38" s="16">
        <v>246</v>
      </c>
      <c r="K38" s="27">
        <f t="shared" si="2"/>
        <v>26.8</v>
      </c>
      <c r="L38" s="11" t="s">
        <v>58</v>
      </c>
      <c r="M38" s="11" t="s">
        <v>58</v>
      </c>
    </row>
    <row r="39" spans="2:14" ht="12" customHeight="1">
      <c r="B39" s="2"/>
      <c r="C39" s="23" t="s">
        <v>44</v>
      </c>
      <c r="D39" s="23"/>
      <c r="E39" s="16">
        <v>2768</v>
      </c>
      <c r="F39" s="16">
        <v>25378</v>
      </c>
      <c r="G39" s="16">
        <v>299</v>
      </c>
      <c r="H39" s="27">
        <f t="shared" si="1"/>
        <v>84.88</v>
      </c>
      <c r="I39" s="16">
        <v>90769</v>
      </c>
      <c r="J39" s="16">
        <v>299</v>
      </c>
      <c r="K39" s="27">
        <f t="shared" si="2"/>
        <v>303.58</v>
      </c>
      <c r="L39" s="11" t="s">
        <v>58</v>
      </c>
      <c r="M39" s="11" t="s">
        <v>58</v>
      </c>
      <c r="N39" s="26"/>
    </row>
    <row r="40" spans="2:13" ht="12" customHeight="1">
      <c r="B40" s="2"/>
      <c r="C40" s="23" t="s">
        <v>45</v>
      </c>
      <c r="D40" s="23"/>
      <c r="E40" s="16">
        <v>7379</v>
      </c>
      <c r="F40" s="16">
        <v>241172</v>
      </c>
      <c r="G40" s="16">
        <v>284</v>
      </c>
      <c r="H40" s="27">
        <f t="shared" si="1"/>
        <v>849.2</v>
      </c>
      <c r="I40" s="16">
        <v>241172</v>
      </c>
      <c r="J40" s="16">
        <v>284</v>
      </c>
      <c r="K40" s="27">
        <f t="shared" si="2"/>
        <v>849.2</v>
      </c>
      <c r="L40" s="11">
        <v>67</v>
      </c>
      <c r="M40" s="11">
        <v>3350</v>
      </c>
    </row>
    <row r="41" spans="2:13" ht="12" customHeight="1">
      <c r="B41" s="2"/>
      <c r="C41" s="23" t="s">
        <v>46</v>
      </c>
      <c r="D41" s="23"/>
      <c r="E41" s="16">
        <v>10424</v>
      </c>
      <c r="F41" s="11" t="s">
        <v>62</v>
      </c>
      <c r="G41" s="11" t="s">
        <v>62</v>
      </c>
      <c r="H41" s="11" t="s">
        <v>62</v>
      </c>
      <c r="I41" s="11">
        <v>40652</v>
      </c>
      <c r="J41" s="11">
        <v>283</v>
      </c>
      <c r="K41" s="27">
        <f t="shared" si="2"/>
        <v>143.65</v>
      </c>
      <c r="L41" s="11">
        <v>20</v>
      </c>
      <c r="M41" s="11">
        <v>183</v>
      </c>
    </row>
    <row r="42" spans="2:13" ht="12">
      <c r="B42" s="2"/>
      <c r="C42" s="23" t="s">
        <v>47</v>
      </c>
      <c r="D42" s="23"/>
      <c r="E42" s="16">
        <v>39227</v>
      </c>
      <c r="F42" s="16">
        <v>94948</v>
      </c>
      <c r="G42" s="16">
        <v>280</v>
      </c>
      <c r="H42" s="27">
        <f t="shared" si="1"/>
        <v>339.1</v>
      </c>
      <c r="I42" s="16">
        <v>456664</v>
      </c>
      <c r="J42" s="16">
        <v>280</v>
      </c>
      <c r="K42" s="27">
        <f t="shared" si="2"/>
        <v>1630.94</v>
      </c>
      <c r="L42" s="11">
        <v>25</v>
      </c>
      <c r="M42" s="11">
        <v>2042</v>
      </c>
    </row>
    <row r="43" spans="2:13" ht="12">
      <c r="B43" s="2"/>
      <c r="C43" s="23" t="s">
        <v>48</v>
      </c>
      <c r="D43" s="23"/>
      <c r="E43" s="16">
        <v>8278</v>
      </c>
      <c r="F43" s="16">
        <v>21044</v>
      </c>
      <c r="G43" s="16">
        <v>291</v>
      </c>
      <c r="H43" s="27">
        <f t="shared" si="1"/>
        <v>72.32</v>
      </c>
      <c r="I43" s="16">
        <v>56126</v>
      </c>
      <c r="J43" s="16">
        <v>291</v>
      </c>
      <c r="K43" s="27">
        <f t="shared" si="2"/>
        <v>192.87</v>
      </c>
      <c r="L43" s="11">
        <v>6</v>
      </c>
      <c r="M43" s="11">
        <v>341</v>
      </c>
    </row>
    <row r="44" spans="2:13" ht="12">
      <c r="B44" s="2"/>
      <c r="C44" s="25" t="s">
        <v>49</v>
      </c>
      <c r="D44" s="23"/>
      <c r="E44" s="16">
        <v>3020</v>
      </c>
      <c r="F44" s="16">
        <v>7670</v>
      </c>
      <c r="G44" s="16">
        <v>242</v>
      </c>
      <c r="H44" s="27">
        <f t="shared" si="1"/>
        <v>31.69</v>
      </c>
      <c r="I44" s="16">
        <v>30625</v>
      </c>
      <c r="J44" s="16">
        <v>242</v>
      </c>
      <c r="K44" s="27">
        <f t="shared" si="2"/>
        <v>126.55</v>
      </c>
      <c r="L44" s="11">
        <v>11</v>
      </c>
      <c r="M44" s="11">
        <v>1002</v>
      </c>
    </row>
    <row r="45" spans="2:13" ht="12" customHeight="1">
      <c r="B45" s="9"/>
      <c r="C45" s="23" t="s">
        <v>50</v>
      </c>
      <c r="D45" s="23"/>
      <c r="E45" s="16">
        <v>18791</v>
      </c>
      <c r="F45" s="16">
        <v>62786</v>
      </c>
      <c r="G45" s="16">
        <v>282</v>
      </c>
      <c r="H45" s="27">
        <f t="shared" si="1"/>
        <v>222.65</v>
      </c>
      <c r="I45" s="16">
        <v>270114</v>
      </c>
      <c r="J45" s="16">
        <v>282</v>
      </c>
      <c r="K45" s="27">
        <f t="shared" si="2"/>
        <v>957.85</v>
      </c>
      <c r="L45" s="11">
        <v>104</v>
      </c>
      <c r="M45" s="11">
        <v>1671</v>
      </c>
    </row>
    <row r="46" spans="2:14" ht="12" customHeight="1">
      <c r="B46" s="13"/>
      <c r="C46" s="24" t="s">
        <v>51</v>
      </c>
      <c r="D46" s="24"/>
      <c r="E46" s="16">
        <v>33842</v>
      </c>
      <c r="F46" s="16">
        <v>96705</v>
      </c>
      <c r="G46" s="16">
        <v>289</v>
      </c>
      <c r="H46" s="27">
        <f t="shared" si="1"/>
        <v>334.62</v>
      </c>
      <c r="I46" s="16">
        <v>386629</v>
      </c>
      <c r="J46" s="16">
        <v>289</v>
      </c>
      <c r="K46" s="27">
        <f t="shared" si="2"/>
        <v>1337.82</v>
      </c>
      <c r="L46" s="11">
        <v>229</v>
      </c>
      <c r="M46" s="11">
        <v>40773</v>
      </c>
      <c r="N46" s="26"/>
    </row>
    <row r="47" ht="12">
      <c r="B47" s="14"/>
    </row>
    <row r="48" ht="12">
      <c r="B48" s="14" t="s">
        <v>13</v>
      </c>
    </row>
    <row r="49" spans="2:5" ht="12">
      <c r="B49" s="14" t="s">
        <v>14</v>
      </c>
      <c r="C49" s="14"/>
      <c r="D49" s="14"/>
      <c r="E49" s="14"/>
    </row>
    <row r="50" spans="2:5" ht="12">
      <c r="B50" s="14" t="s">
        <v>15</v>
      </c>
      <c r="C50" s="14"/>
      <c r="D50" s="14"/>
      <c r="E50" s="14"/>
    </row>
    <row r="51" ht="12">
      <c r="B51" s="14" t="s">
        <v>52</v>
      </c>
    </row>
    <row r="52" spans="2:13" ht="12">
      <c r="B52" s="14" t="s">
        <v>60</v>
      </c>
      <c r="M52" s="26"/>
    </row>
    <row r="53" ht="12">
      <c r="B53" s="14" t="s">
        <v>61</v>
      </c>
    </row>
  </sheetData>
  <sheetProtection/>
  <mergeCells count="6">
    <mergeCell ref="L3:M3"/>
    <mergeCell ref="B6:D6"/>
    <mergeCell ref="B7:D7"/>
    <mergeCell ref="B3:D4"/>
    <mergeCell ref="F3:H3"/>
    <mergeCell ref="I3:K3"/>
  </mergeCells>
  <printOptions/>
  <pageMargins left="0.49" right="0.19" top="0.984251968503937" bottom="0.5905511811023623" header="0.5118110236220472" footer="0.5118110236220472"/>
  <pageSetup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2009-03-24T02:13:56Z</cp:lastPrinted>
  <dcterms:created xsi:type="dcterms:W3CDTF">1999-08-08T13:52:57Z</dcterms:created>
  <dcterms:modified xsi:type="dcterms:W3CDTF">2009-08-18T05:05:20Z</dcterms:modified>
  <cp:category/>
  <cp:version/>
  <cp:contentType/>
  <cp:contentStatus/>
</cp:coreProperties>
</file>