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勤労者世帯の月別収入と支出（前橋市）" sheetId="1" r:id="rId1"/>
  </sheets>
  <definedNames>
    <definedName name="_xlnm.Print_Area" localSheetId="0">'勤労者世帯の月別収入と支出（前橋市）'!$F$5:$R$57</definedName>
    <definedName name="_xlnm.Print_Titles" localSheetId="0">'勤労者世帯の月別収入と支出（前橋市）'!$B:$E,'勤労者世帯の月別収入と支出（前橋市）'!$1:$4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F53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２３．０です。
</t>
        </r>
      </text>
    </comment>
  </commentList>
</comments>
</file>

<file path=xl/sharedStrings.xml><?xml version="1.0" encoding="utf-8"?>
<sst xmlns="http://schemas.openxmlformats.org/spreadsheetml/2006/main" count="93" uniqueCount="70">
  <si>
    <t>費目</t>
  </si>
  <si>
    <t>平均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</si>
  <si>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</si>
  <si>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</si>
  <si>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</si>
  <si>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</si>
  <si>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</si>
  <si>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</si>
  <si>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</si>
  <si>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実収入</t>
  </si>
  <si>
    <t>経常収入</t>
  </si>
  <si>
    <t>勤め先収入</t>
  </si>
  <si>
    <t>世帯主収入</t>
  </si>
  <si>
    <t>特別収入</t>
  </si>
  <si>
    <t>繰入金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</si>
  <si>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</si>
  <si>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</si>
  <si>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</si>
  <si>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</si>
  <si>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</si>
  <si>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</si>
  <si>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</si>
  <si>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</si>
  <si>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</si>
  <si>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</si>
  <si>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</si>
  <si>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</si>
  <si>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</si>
  <si>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</si>
  <si>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</si>
  <si>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（預貯金）</t>
  </si>
  <si>
    <t>（保険掛金）</t>
  </si>
  <si>
    <t>繰越金</t>
  </si>
  <si>
    <t>11月</t>
  </si>
  <si>
    <t>現物総額</t>
  </si>
  <si>
    <t>エンゲル係数（％）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</si>
  <si>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</si>
  <si>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</si>
  <si>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</si>
  <si>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</si>
  <si>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</si>
  <si>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</si>
  <si>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</si>
  <si>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</si>
  <si>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</si>
  <si>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円</t>
  </si>
  <si>
    <t>資料：総務省統計局「家計調査報告」「家計調査年報」</t>
  </si>
  <si>
    <t>注）1 ()内の項目は主なものを抜粋したもので、該当費目計には一致しない。</t>
  </si>
  <si>
    <t>受取</t>
  </si>
  <si>
    <t>-</t>
  </si>
  <si>
    <t>定期収入</t>
  </si>
  <si>
    <t>実収入以外の受取（繰越金を除く）</t>
  </si>
  <si>
    <t>実支出以外の支払（繰越金を除く）</t>
  </si>
  <si>
    <t>　　2 二人以上の世帯のうち勤労者世帯には、農林漁家世帯を含む。</t>
  </si>
  <si>
    <t>支払</t>
  </si>
  <si>
    <t>１８－２二人以上の世帯のうち 勤労者世帯の月別収入と支出（前橋市）（平成２０年）</t>
  </si>
  <si>
    <t>臨時収入</t>
  </si>
  <si>
    <t>賞与</t>
  </si>
  <si>
    <t>世帯主の配偶者収入</t>
  </si>
  <si>
    <t>他の世帯員収入</t>
  </si>
  <si>
    <t>預貯金引出</t>
  </si>
  <si>
    <t>（社会保障給付）</t>
  </si>
  <si>
    <t>（分割払購入借入金返済）</t>
  </si>
  <si>
    <t>（一括払購入借入金返済）</t>
  </si>
  <si>
    <t>平　　　成　　　２０　　　年</t>
  </si>
  <si>
    <t>事業・内職収入</t>
  </si>
  <si>
    <t>-</t>
  </si>
  <si>
    <t>他の経常収入</t>
  </si>
  <si>
    <t>分割払購入借入金</t>
  </si>
  <si>
    <t>一括払購入借入金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</si>
</sst>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zoomScale="115" zoomScaleNormal="115" zoomScaleSheetLayoutView="115" workbookViewId="0" topLeftCell="A1">
      <pane xSplit="5" ySplit="4" topLeftCell="F2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8" sqref="F58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18" width="11.375" style="1" customWidth="1"/>
    <col min="19" max="19" width="9.375" style="1" bestFit="1" customWidth="1"/>
    <col min="20" max="16384" width="9.00390625" style="1" customWidth="1"/>
  </cols>
  <sheetData>
    <row r="1" spans="2:5" ht="15.75">
      <c r="B1" s="5" t="s">
        <v>55</v>
      </c>
      <c r="C1" s="5"/>
      <c r="D1" s="5"/>
      <c r="E1" s="5"/>
    </row>
    <row r="2" ht="12" customHeight="1"/>
    <row r="3" spans="2:18" s="3" customFormat="1" ht="12" customHeight="1">
      <c r="B3" s="58" t="s">
        <v>0</v>
      </c>
      <c r="C3" s="59"/>
      <c r="D3" s="59"/>
      <c r="E3" s="60"/>
      <c r="F3" s="55" t="s">
        <v>64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2:18" s="3" customFormat="1" ht="12" customHeight="1">
      <c r="B4" s="61"/>
      <c r="C4" s="62"/>
      <c r="D4" s="62"/>
      <c r="E4" s="63"/>
      <c r="F4" s="13" t="s">
        <v>1</v>
      </c>
      <c r="G4" s="13" t="s">
        <v>36</v>
      </c>
      <c r="H4" s="13" t="s">
        <v>37</v>
      </c>
      <c r="I4" s="13" t="s">
        <v>38</v>
      </c>
      <c r="J4" s="13" t="s">
        <v>39</v>
      </c>
      <c r="K4" s="13" t="s">
        <v>40</v>
      </c>
      <c r="L4" s="14" t="s">
        <v>41</v>
      </c>
      <c r="M4" s="13" t="s">
        <v>42</v>
      </c>
      <c r="N4" s="33" t="s">
        <v>43</v>
      </c>
      <c r="O4" s="13" t="s">
        <v>44</v>
      </c>
      <c r="P4" s="13" t="s">
        <v>2</v>
      </c>
      <c r="Q4" s="13" t="s">
        <v>33</v>
      </c>
      <c r="R4" s="33" t="s">
        <v>3</v>
      </c>
    </row>
    <row r="5" spans="2:18" s="3" customFormat="1" ht="12" customHeight="1">
      <c r="B5" s="53" t="s">
        <v>4</v>
      </c>
      <c r="C5" s="54"/>
      <c r="D5" s="54"/>
      <c r="E5" s="52"/>
      <c r="F5" s="30">
        <f>ROUND(SUM(G5:R5)/12,0)</f>
        <v>51</v>
      </c>
      <c r="G5" s="26">
        <v>53</v>
      </c>
      <c r="H5" s="26">
        <v>51</v>
      </c>
      <c r="I5" s="26">
        <v>51</v>
      </c>
      <c r="J5" s="26">
        <v>49</v>
      </c>
      <c r="K5" s="26">
        <v>54</v>
      </c>
      <c r="L5" s="27">
        <v>53</v>
      </c>
      <c r="M5" s="26">
        <v>51</v>
      </c>
      <c r="N5" s="27">
        <v>51</v>
      </c>
      <c r="O5" s="26">
        <v>53</v>
      </c>
      <c r="P5" s="26">
        <v>50</v>
      </c>
      <c r="Q5" s="26">
        <v>50</v>
      </c>
      <c r="R5" s="27">
        <v>51</v>
      </c>
    </row>
    <row r="6" spans="2:18" s="2" customFormat="1" ht="12" customHeight="1">
      <c r="B6" s="53" t="s">
        <v>5</v>
      </c>
      <c r="C6" s="54"/>
      <c r="D6" s="54"/>
      <c r="E6" s="52"/>
      <c r="F6" s="32">
        <f>ROUND(SUM(G6:R6)/12,2)</f>
        <v>3.35</v>
      </c>
      <c r="G6" s="20">
        <v>3.34</v>
      </c>
      <c r="H6" s="39">
        <v>3.22</v>
      </c>
      <c r="I6" s="20">
        <v>3.16</v>
      </c>
      <c r="J6" s="20">
        <v>3.13</v>
      </c>
      <c r="K6" s="20">
        <v>3.14</v>
      </c>
      <c r="L6" s="20">
        <v>3.15</v>
      </c>
      <c r="M6" s="20">
        <v>3.26</v>
      </c>
      <c r="N6" s="32">
        <v>3.5</v>
      </c>
      <c r="O6" s="20">
        <v>3.48</v>
      </c>
      <c r="P6" s="20">
        <v>3.55</v>
      </c>
      <c r="Q6" s="20">
        <v>3.73</v>
      </c>
      <c r="R6" s="20">
        <v>3.56</v>
      </c>
    </row>
    <row r="7" spans="2:18" s="2" customFormat="1" ht="12" customHeight="1">
      <c r="B7" s="53" t="s">
        <v>6</v>
      </c>
      <c r="C7" s="54"/>
      <c r="D7" s="54"/>
      <c r="E7" s="52"/>
      <c r="F7" s="32">
        <f>ROUND(SUM(G7:R7)/12,2)</f>
        <v>1.84</v>
      </c>
      <c r="G7" s="20">
        <v>1.77</v>
      </c>
      <c r="H7" s="39">
        <v>1.76</v>
      </c>
      <c r="I7" s="20">
        <v>1.73</v>
      </c>
      <c r="J7" s="20">
        <v>1.74</v>
      </c>
      <c r="K7" s="20">
        <v>1.81</v>
      </c>
      <c r="L7" s="20">
        <v>1.87</v>
      </c>
      <c r="M7" s="20">
        <v>1.85</v>
      </c>
      <c r="N7" s="20">
        <v>1.83</v>
      </c>
      <c r="O7" s="20">
        <v>1.93</v>
      </c>
      <c r="P7" s="20">
        <v>1.99</v>
      </c>
      <c r="Q7" s="20">
        <v>1.96</v>
      </c>
      <c r="R7" s="20">
        <v>1.81</v>
      </c>
    </row>
    <row r="8" spans="2:18" s="2" customFormat="1" ht="12" customHeight="1">
      <c r="B8" s="53" t="s">
        <v>7</v>
      </c>
      <c r="C8" s="54"/>
      <c r="D8" s="54"/>
      <c r="E8" s="52"/>
      <c r="F8" s="31">
        <f>ROUND(SUM(G8:R8)/12,1)</f>
        <v>48.2</v>
      </c>
      <c r="G8" s="21">
        <v>47.3</v>
      </c>
      <c r="H8" s="40">
        <v>46.9</v>
      </c>
      <c r="I8" s="21">
        <v>46.2</v>
      </c>
      <c r="J8" s="21">
        <v>47.6</v>
      </c>
      <c r="K8" s="21">
        <v>47.3</v>
      </c>
      <c r="L8" s="21">
        <v>46.8</v>
      </c>
      <c r="M8" s="21">
        <v>48.2</v>
      </c>
      <c r="N8" s="21">
        <v>49</v>
      </c>
      <c r="O8" s="21">
        <v>49.6</v>
      </c>
      <c r="P8" s="21">
        <v>49.9</v>
      </c>
      <c r="Q8" s="21">
        <v>49.6</v>
      </c>
      <c r="R8" s="21">
        <v>50.1</v>
      </c>
    </row>
    <row r="9" spans="2:18" s="2" customFormat="1" ht="12" customHeight="1">
      <c r="B9" s="15"/>
      <c r="C9" s="23"/>
      <c r="D9" s="23"/>
      <c r="E9" s="24"/>
      <c r="F9" s="25" t="s">
        <v>45</v>
      </c>
      <c r="G9" s="25" t="s">
        <v>45</v>
      </c>
      <c r="H9" s="41" t="s">
        <v>45</v>
      </c>
      <c r="I9" s="25" t="s">
        <v>45</v>
      </c>
      <c r="J9" s="25" t="s">
        <v>45</v>
      </c>
      <c r="K9" s="25" t="s">
        <v>45</v>
      </c>
      <c r="L9" s="25" t="s">
        <v>45</v>
      </c>
      <c r="M9" s="25" t="s">
        <v>45</v>
      </c>
      <c r="N9" s="25" t="s">
        <v>45</v>
      </c>
      <c r="O9" s="25" t="s">
        <v>45</v>
      </c>
      <c r="P9" s="25" t="s">
        <v>45</v>
      </c>
      <c r="Q9" s="25" t="s">
        <v>45</v>
      </c>
      <c r="R9" s="25" t="s">
        <v>45</v>
      </c>
    </row>
    <row r="10" spans="2:19" s="4" customFormat="1" ht="12" customHeight="1">
      <c r="B10" s="50" t="s">
        <v>48</v>
      </c>
      <c r="C10" s="51"/>
      <c r="D10" s="51"/>
      <c r="E10" s="52"/>
      <c r="F10" s="12">
        <f>ROUND(SUM(G10:R10)/12,0)</f>
        <v>904753</v>
      </c>
      <c r="G10" s="16">
        <v>864887</v>
      </c>
      <c r="H10" s="35">
        <v>801991</v>
      </c>
      <c r="I10" s="16">
        <v>763400</v>
      </c>
      <c r="J10" s="16">
        <v>780482</v>
      </c>
      <c r="K10" s="16">
        <v>783087</v>
      </c>
      <c r="L10" s="16">
        <v>1074930</v>
      </c>
      <c r="M10" s="16">
        <v>1256187</v>
      </c>
      <c r="N10" s="16">
        <v>860466</v>
      </c>
      <c r="O10" s="16">
        <v>822993</v>
      </c>
      <c r="P10" s="16">
        <v>899284</v>
      </c>
      <c r="Q10" s="16">
        <v>684322</v>
      </c>
      <c r="R10" s="16">
        <v>1265004</v>
      </c>
      <c r="S10" s="29"/>
    </row>
    <row r="11" spans="2:19" s="4" customFormat="1" ht="12" customHeight="1">
      <c r="B11" s="17"/>
      <c r="C11" s="47" t="s">
        <v>9</v>
      </c>
      <c r="D11" s="47"/>
      <c r="E11" s="49"/>
      <c r="F11" s="12">
        <f aca="true" t="shared" si="0" ref="F11:F53">ROUND(SUM(G11:R11)/12,0)</f>
        <v>470359</v>
      </c>
      <c r="G11" s="16">
        <v>460738</v>
      </c>
      <c r="H11" s="35">
        <v>449675</v>
      </c>
      <c r="I11" s="16">
        <v>373461</v>
      </c>
      <c r="J11" s="16">
        <v>395341</v>
      </c>
      <c r="K11" s="16">
        <v>372243</v>
      </c>
      <c r="L11" s="16">
        <v>669665</v>
      </c>
      <c r="M11" s="16">
        <v>582362</v>
      </c>
      <c r="N11" s="16">
        <v>394377</v>
      </c>
      <c r="O11" s="16">
        <v>390888</v>
      </c>
      <c r="P11" s="16">
        <v>432704</v>
      </c>
      <c r="Q11" s="16">
        <v>339429</v>
      </c>
      <c r="R11" s="16">
        <v>783425</v>
      </c>
      <c r="S11" s="29"/>
    </row>
    <row r="12" spans="2:19" s="4" customFormat="1" ht="12" customHeight="1">
      <c r="B12" s="17"/>
      <c r="C12" s="22"/>
      <c r="D12" s="47" t="s">
        <v>10</v>
      </c>
      <c r="E12" s="48"/>
      <c r="F12" s="12">
        <f t="shared" si="0"/>
        <v>464073</v>
      </c>
      <c r="G12" s="16">
        <v>446897</v>
      </c>
      <c r="H12" s="35">
        <v>448264</v>
      </c>
      <c r="I12" s="16">
        <v>367945</v>
      </c>
      <c r="J12" s="16">
        <v>388390</v>
      </c>
      <c r="K12" s="16">
        <v>363244</v>
      </c>
      <c r="L12" s="16">
        <v>665362</v>
      </c>
      <c r="M12" s="16">
        <v>576243</v>
      </c>
      <c r="N12" s="16">
        <v>388343</v>
      </c>
      <c r="O12" s="16">
        <v>382499</v>
      </c>
      <c r="P12" s="16">
        <v>429324</v>
      </c>
      <c r="Q12" s="16">
        <v>335769</v>
      </c>
      <c r="R12" s="16">
        <v>776599</v>
      </c>
      <c r="S12" s="29"/>
    </row>
    <row r="13" spans="2:19" s="4" customFormat="1" ht="12" customHeight="1">
      <c r="B13" s="17"/>
      <c r="C13" s="22"/>
      <c r="D13" s="22"/>
      <c r="E13" s="18" t="s">
        <v>11</v>
      </c>
      <c r="F13" s="12">
        <f t="shared" si="0"/>
        <v>440777</v>
      </c>
      <c r="G13" s="16">
        <v>429792</v>
      </c>
      <c r="H13" s="35">
        <v>411998</v>
      </c>
      <c r="I13" s="16">
        <v>362863</v>
      </c>
      <c r="J13" s="16">
        <v>359756</v>
      </c>
      <c r="K13" s="16">
        <v>362189</v>
      </c>
      <c r="L13" s="16">
        <v>654835</v>
      </c>
      <c r="M13" s="16">
        <v>560405</v>
      </c>
      <c r="N13" s="16">
        <v>363119</v>
      </c>
      <c r="O13" s="16">
        <v>378870</v>
      </c>
      <c r="P13" s="16">
        <v>378828</v>
      </c>
      <c r="Q13" s="16">
        <v>323563</v>
      </c>
      <c r="R13" s="16">
        <v>703110</v>
      </c>
      <c r="S13" s="29"/>
    </row>
    <row r="14" spans="2:19" s="2" customFormat="1" ht="12" customHeight="1">
      <c r="B14" s="10"/>
      <c r="C14" s="19"/>
      <c r="D14" s="19"/>
      <c r="E14" s="11" t="s">
        <v>12</v>
      </c>
      <c r="F14" s="30">
        <f t="shared" si="0"/>
        <v>369572</v>
      </c>
      <c r="G14" s="9">
        <v>385442</v>
      </c>
      <c r="H14" s="36">
        <v>347387</v>
      </c>
      <c r="I14" s="9">
        <v>298959</v>
      </c>
      <c r="J14" s="9">
        <v>294905</v>
      </c>
      <c r="K14" s="9">
        <v>290580</v>
      </c>
      <c r="L14" s="9">
        <v>509960</v>
      </c>
      <c r="M14" s="9">
        <v>452605</v>
      </c>
      <c r="N14" s="9">
        <v>307185</v>
      </c>
      <c r="O14" s="9">
        <v>314263</v>
      </c>
      <c r="P14" s="9">
        <v>315827</v>
      </c>
      <c r="Q14" s="9">
        <v>282221</v>
      </c>
      <c r="R14" s="9">
        <v>635526</v>
      </c>
      <c r="S14" s="28"/>
    </row>
    <row r="15" spans="2:18" s="2" customFormat="1" ht="12" customHeight="1">
      <c r="B15" s="10"/>
      <c r="C15" s="19"/>
      <c r="D15" s="19"/>
      <c r="E15" s="11" t="s">
        <v>50</v>
      </c>
      <c r="F15" s="30">
        <f t="shared" si="0"/>
        <v>303307</v>
      </c>
      <c r="G15" s="9">
        <v>338607</v>
      </c>
      <c r="H15" s="36">
        <v>336155</v>
      </c>
      <c r="I15" s="9">
        <v>295475</v>
      </c>
      <c r="J15" s="9">
        <v>294556</v>
      </c>
      <c r="K15" s="9">
        <v>286283</v>
      </c>
      <c r="L15" s="9">
        <v>290007</v>
      </c>
      <c r="M15" s="9">
        <v>302570</v>
      </c>
      <c r="N15" s="9">
        <v>300994</v>
      </c>
      <c r="O15" s="9">
        <v>313392</v>
      </c>
      <c r="P15" s="9">
        <v>314601</v>
      </c>
      <c r="Q15" s="9">
        <v>280862</v>
      </c>
      <c r="R15" s="9">
        <v>286185</v>
      </c>
    </row>
    <row r="16" spans="2:18" s="2" customFormat="1" ht="12" customHeight="1">
      <c r="B16" s="10"/>
      <c r="C16" s="19"/>
      <c r="D16" s="19"/>
      <c r="E16" s="11" t="s">
        <v>56</v>
      </c>
      <c r="F16" s="30">
        <f t="shared" si="0"/>
        <v>2715</v>
      </c>
      <c r="G16" s="9">
        <v>544</v>
      </c>
      <c r="H16" s="36">
        <v>11232</v>
      </c>
      <c r="I16" s="9">
        <v>3484</v>
      </c>
      <c r="J16" s="9">
        <v>350</v>
      </c>
      <c r="K16" s="9">
        <v>4297</v>
      </c>
      <c r="L16" s="9">
        <v>3895</v>
      </c>
      <c r="M16" s="9">
        <v>856</v>
      </c>
      <c r="N16" s="9">
        <v>4198</v>
      </c>
      <c r="O16" s="9">
        <v>871</v>
      </c>
      <c r="P16" s="9">
        <v>1225</v>
      </c>
      <c r="Q16" s="9">
        <v>1358</v>
      </c>
      <c r="R16" s="9">
        <v>274</v>
      </c>
    </row>
    <row r="17" spans="2:18" s="2" customFormat="1" ht="12" customHeight="1">
      <c r="B17" s="10"/>
      <c r="C17" s="19"/>
      <c r="D17" s="19"/>
      <c r="E17" s="11" t="s">
        <v>57</v>
      </c>
      <c r="F17" s="30">
        <f t="shared" si="0"/>
        <v>63549</v>
      </c>
      <c r="G17" s="9">
        <v>46291</v>
      </c>
      <c r="H17" s="36" t="s">
        <v>49</v>
      </c>
      <c r="I17" s="9" t="s">
        <v>49</v>
      </c>
      <c r="J17" s="9" t="s">
        <v>49</v>
      </c>
      <c r="K17" s="9" t="s">
        <v>49</v>
      </c>
      <c r="L17" s="9">
        <v>216059</v>
      </c>
      <c r="M17" s="9">
        <v>149179</v>
      </c>
      <c r="N17" s="9">
        <v>1994</v>
      </c>
      <c r="O17" s="9" t="s">
        <v>49</v>
      </c>
      <c r="P17" s="9" t="s">
        <v>49</v>
      </c>
      <c r="Q17" s="9" t="s">
        <v>49</v>
      </c>
      <c r="R17" s="9">
        <v>349066</v>
      </c>
    </row>
    <row r="18" spans="2:18" s="2" customFormat="1" ht="12" customHeight="1">
      <c r="B18" s="10"/>
      <c r="C18" s="19"/>
      <c r="D18" s="19"/>
      <c r="E18" s="11" t="s">
        <v>58</v>
      </c>
      <c r="F18" s="30">
        <f t="shared" si="0"/>
        <v>62776</v>
      </c>
      <c r="G18" s="9">
        <v>34031</v>
      </c>
      <c r="H18" s="36">
        <v>53640</v>
      </c>
      <c r="I18" s="9">
        <v>54870</v>
      </c>
      <c r="J18" s="9">
        <v>58322</v>
      </c>
      <c r="K18" s="9">
        <v>66889</v>
      </c>
      <c r="L18" s="9">
        <v>140366</v>
      </c>
      <c r="M18" s="9">
        <v>99195</v>
      </c>
      <c r="N18" s="9">
        <v>50494</v>
      </c>
      <c r="O18" s="9">
        <v>58159</v>
      </c>
      <c r="P18" s="9">
        <v>53173</v>
      </c>
      <c r="Q18" s="9">
        <v>31072</v>
      </c>
      <c r="R18" s="9">
        <v>53101</v>
      </c>
    </row>
    <row r="19" spans="2:18" s="2" customFormat="1" ht="12" customHeight="1">
      <c r="B19" s="10"/>
      <c r="C19" s="19"/>
      <c r="D19" s="19"/>
      <c r="E19" s="11" t="s">
        <v>59</v>
      </c>
      <c r="F19" s="30">
        <f t="shared" si="0"/>
        <v>8430</v>
      </c>
      <c r="G19" s="9">
        <v>10318</v>
      </c>
      <c r="H19" s="36">
        <v>10972</v>
      </c>
      <c r="I19" s="9">
        <v>9034</v>
      </c>
      <c r="J19" s="9">
        <v>6529</v>
      </c>
      <c r="K19" s="9">
        <v>4720</v>
      </c>
      <c r="L19" s="9">
        <v>4509</v>
      </c>
      <c r="M19" s="9">
        <v>8605</v>
      </c>
      <c r="N19" s="9">
        <v>5440</v>
      </c>
      <c r="O19" s="9">
        <v>6448</v>
      </c>
      <c r="P19" s="9">
        <v>9829</v>
      </c>
      <c r="Q19" s="9">
        <v>10271</v>
      </c>
      <c r="R19" s="9">
        <v>14483</v>
      </c>
    </row>
    <row r="20" spans="2:19" s="4" customFormat="1" ht="12" customHeight="1">
      <c r="B20" s="17"/>
      <c r="C20" s="22"/>
      <c r="D20" s="22"/>
      <c r="E20" s="11" t="s">
        <v>65</v>
      </c>
      <c r="F20" s="30">
        <f t="shared" si="0"/>
        <v>3012</v>
      </c>
      <c r="G20" s="9">
        <v>3399</v>
      </c>
      <c r="H20" s="36">
        <v>2301</v>
      </c>
      <c r="I20" s="9">
        <v>2761</v>
      </c>
      <c r="J20" s="9" t="s">
        <v>66</v>
      </c>
      <c r="K20" s="9" t="s">
        <v>66</v>
      </c>
      <c r="L20" s="9" t="s">
        <v>66</v>
      </c>
      <c r="M20" s="9" t="s">
        <v>66</v>
      </c>
      <c r="N20" s="9">
        <v>3446</v>
      </c>
      <c r="O20" s="9">
        <v>3077</v>
      </c>
      <c r="P20" s="9">
        <v>7190</v>
      </c>
      <c r="Q20" s="9">
        <v>6675</v>
      </c>
      <c r="R20" s="9">
        <v>7298</v>
      </c>
      <c r="S20" s="29"/>
    </row>
    <row r="21" spans="2:19" s="4" customFormat="1" ht="12" customHeight="1">
      <c r="B21" s="17"/>
      <c r="C21" s="22"/>
      <c r="D21" s="22"/>
      <c r="E21" s="11" t="s">
        <v>67</v>
      </c>
      <c r="F21" s="30">
        <f t="shared" si="0"/>
        <v>20284</v>
      </c>
      <c r="G21" s="9">
        <v>13706</v>
      </c>
      <c r="H21" s="36">
        <v>33965</v>
      </c>
      <c r="I21" s="9">
        <v>2321</v>
      </c>
      <c r="J21" s="9">
        <v>28634</v>
      </c>
      <c r="K21" s="9">
        <v>1054</v>
      </c>
      <c r="L21" s="9">
        <v>10527</v>
      </c>
      <c r="M21" s="9">
        <v>15839</v>
      </c>
      <c r="N21" s="9">
        <v>21778</v>
      </c>
      <c r="O21" s="9">
        <v>552</v>
      </c>
      <c r="P21" s="9">
        <v>43306</v>
      </c>
      <c r="Q21" s="9">
        <v>5532</v>
      </c>
      <c r="R21" s="9">
        <v>66190</v>
      </c>
      <c r="S21" s="29"/>
    </row>
    <row r="22" spans="2:18" s="2" customFormat="1" ht="12" customHeight="1">
      <c r="B22" s="10"/>
      <c r="C22" s="19"/>
      <c r="D22" s="19"/>
      <c r="E22" s="11" t="s">
        <v>61</v>
      </c>
      <c r="F22" s="30">
        <f t="shared" si="0"/>
        <v>19032</v>
      </c>
      <c r="G22" s="9">
        <v>12838</v>
      </c>
      <c r="H22" s="36">
        <v>32300</v>
      </c>
      <c r="I22" s="9">
        <v>1350</v>
      </c>
      <c r="J22" s="9">
        <v>27618</v>
      </c>
      <c r="K22" s="9" t="s">
        <v>49</v>
      </c>
      <c r="L22" s="9">
        <v>9800</v>
      </c>
      <c r="M22" s="9">
        <v>15228</v>
      </c>
      <c r="N22" s="9">
        <v>20781</v>
      </c>
      <c r="O22" s="9">
        <v>552</v>
      </c>
      <c r="P22" s="9">
        <v>42883</v>
      </c>
      <c r="Q22" s="9">
        <v>4521</v>
      </c>
      <c r="R22" s="9">
        <v>60512</v>
      </c>
    </row>
    <row r="23" spans="2:19" s="4" customFormat="1" ht="12" customHeight="1">
      <c r="B23" s="17"/>
      <c r="C23" s="22"/>
      <c r="D23" s="47" t="s">
        <v>13</v>
      </c>
      <c r="E23" s="48"/>
      <c r="F23" s="12">
        <f t="shared" si="0"/>
        <v>6286</v>
      </c>
      <c r="G23" s="16">
        <v>13841</v>
      </c>
      <c r="H23" s="35">
        <v>1411</v>
      </c>
      <c r="I23" s="16">
        <v>5516</v>
      </c>
      <c r="J23" s="16">
        <v>6951</v>
      </c>
      <c r="K23" s="16">
        <v>8999</v>
      </c>
      <c r="L23" s="16">
        <v>4303</v>
      </c>
      <c r="M23" s="16">
        <v>6119</v>
      </c>
      <c r="N23" s="16">
        <v>6034</v>
      </c>
      <c r="O23" s="16">
        <v>8389</v>
      </c>
      <c r="P23" s="16">
        <v>3380</v>
      </c>
      <c r="Q23" s="16">
        <v>3659</v>
      </c>
      <c r="R23" s="16">
        <v>6826</v>
      </c>
      <c r="S23" s="29"/>
    </row>
    <row r="24" spans="2:19" s="4" customFormat="1" ht="12" customHeight="1">
      <c r="B24" s="17"/>
      <c r="C24" s="47" t="s">
        <v>51</v>
      </c>
      <c r="D24" s="47"/>
      <c r="E24" s="49"/>
      <c r="F24" s="12">
        <f t="shared" si="0"/>
        <v>369858</v>
      </c>
      <c r="G24" s="16">
        <v>328143</v>
      </c>
      <c r="H24" s="35">
        <v>290906</v>
      </c>
      <c r="I24" s="16">
        <v>326046</v>
      </c>
      <c r="J24" s="16">
        <v>325190</v>
      </c>
      <c r="K24" s="16">
        <v>341918</v>
      </c>
      <c r="L24" s="16">
        <v>336578</v>
      </c>
      <c r="M24" s="16">
        <v>597656</v>
      </c>
      <c r="N24" s="16">
        <v>397554</v>
      </c>
      <c r="O24" s="16">
        <v>381361</v>
      </c>
      <c r="P24" s="16">
        <v>410212</v>
      </c>
      <c r="Q24" s="16">
        <v>288192</v>
      </c>
      <c r="R24" s="16">
        <v>414536</v>
      </c>
      <c r="S24" s="29"/>
    </row>
    <row r="25" spans="2:18" s="2" customFormat="1" ht="12" customHeight="1">
      <c r="B25" s="10"/>
      <c r="C25" s="19"/>
      <c r="D25" s="38"/>
      <c r="E25" s="43" t="s">
        <v>60</v>
      </c>
      <c r="F25" s="30">
        <f t="shared" si="0"/>
        <v>321837</v>
      </c>
      <c r="G25" s="9">
        <v>300373</v>
      </c>
      <c r="H25" s="36">
        <v>248478</v>
      </c>
      <c r="I25" s="9">
        <v>301557</v>
      </c>
      <c r="J25" s="9">
        <v>306196</v>
      </c>
      <c r="K25" s="9">
        <v>289248</v>
      </c>
      <c r="L25" s="9">
        <v>314742</v>
      </c>
      <c r="M25" s="9">
        <v>365322</v>
      </c>
      <c r="N25" s="9">
        <v>375687</v>
      </c>
      <c r="O25" s="9">
        <v>340152</v>
      </c>
      <c r="P25" s="9">
        <v>383386</v>
      </c>
      <c r="Q25" s="9">
        <v>253487</v>
      </c>
      <c r="R25" s="9">
        <v>383420</v>
      </c>
    </row>
    <row r="26" spans="2:18" s="2" customFormat="1" ht="12" customHeight="1">
      <c r="B26" s="10"/>
      <c r="C26" s="19"/>
      <c r="D26" s="42"/>
      <c r="E26" s="43" t="s">
        <v>68</v>
      </c>
      <c r="F26" s="30">
        <f t="shared" si="0"/>
        <v>921</v>
      </c>
      <c r="G26" s="9">
        <v>3</v>
      </c>
      <c r="H26" s="36">
        <v>1257</v>
      </c>
      <c r="I26" s="9">
        <v>1382</v>
      </c>
      <c r="J26" s="9">
        <v>986</v>
      </c>
      <c r="K26" s="9">
        <v>676</v>
      </c>
      <c r="L26" s="9">
        <v>3587</v>
      </c>
      <c r="M26" s="9">
        <v>2013</v>
      </c>
      <c r="N26" s="9">
        <v>51</v>
      </c>
      <c r="O26" s="9">
        <v>194</v>
      </c>
      <c r="P26" s="9">
        <v>344</v>
      </c>
      <c r="Q26" s="9">
        <v>564</v>
      </c>
      <c r="R26" s="9" t="s">
        <v>49</v>
      </c>
    </row>
    <row r="27" spans="2:18" s="2" customFormat="1" ht="12" customHeight="1">
      <c r="B27" s="10"/>
      <c r="C27" s="19"/>
      <c r="D27" s="38"/>
      <c r="E27" s="24" t="s">
        <v>69</v>
      </c>
      <c r="F27" s="30">
        <f t="shared" si="0"/>
        <v>29114</v>
      </c>
      <c r="G27" s="9">
        <v>27767</v>
      </c>
      <c r="H27" s="36">
        <v>39927</v>
      </c>
      <c r="I27" s="9">
        <v>22913</v>
      </c>
      <c r="J27" s="9">
        <v>18007</v>
      </c>
      <c r="K27" s="9">
        <v>51694</v>
      </c>
      <c r="L27" s="9">
        <v>18250</v>
      </c>
      <c r="M27" s="9">
        <v>20328</v>
      </c>
      <c r="N27" s="9">
        <v>20174</v>
      </c>
      <c r="O27" s="9">
        <v>40609</v>
      </c>
      <c r="P27" s="9">
        <v>26482</v>
      </c>
      <c r="Q27" s="9">
        <v>32266</v>
      </c>
      <c r="R27" s="9">
        <v>30951</v>
      </c>
    </row>
    <row r="28" spans="2:19" s="4" customFormat="1" ht="12" customHeight="1">
      <c r="B28" s="17"/>
      <c r="C28" s="47" t="s">
        <v>14</v>
      </c>
      <c r="D28" s="47"/>
      <c r="E28" s="49"/>
      <c r="F28" s="12">
        <f t="shared" si="0"/>
        <v>64536</v>
      </c>
      <c r="G28" s="16">
        <v>76007</v>
      </c>
      <c r="H28" s="35">
        <v>61410</v>
      </c>
      <c r="I28" s="16">
        <v>63893</v>
      </c>
      <c r="J28" s="16">
        <v>59952</v>
      </c>
      <c r="K28" s="16">
        <v>68926</v>
      </c>
      <c r="L28" s="16">
        <v>68687</v>
      </c>
      <c r="M28" s="16">
        <v>76169</v>
      </c>
      <c r="N28" s="16">
        <v>68534</v>
      </c>
      <c r="O28" s="16">
        <v>50744</v>
      </c>
      <c r="P28" s="16">
        <v>56368</v>
      </c>
      <c r="Q28" s="16">
        <v>56701</v>
      </c>
      <c r="R28" s="16">
        <v>67043</v>
      </c>
      <c r="S28" s="29"/>
    </row>
    <row r="29" spans="2:19" s="4" customFormat="1" ht="12" customHeight="1">
      <c r="B29" s="50" t="s">
        <v>54</v>
      </c>
      <c r="C29" s="51"/>
      <c r="D29" s="51"/>
      <c r="E29" s="52"/>
      <c r="F29" s="12">
        <f t="shared" si="0"/>
        <v>904753</v>
      </c>
      <c r="G29" s="16">
        <v>864887</v>
      </c>
      <c r="H29" s="35">
        <v>801991</v>
      </c>
      <c r="I29" s="16">
        <v>763400</v>
      </c>
      <c r="J29" s="16">
        <v>780482</v>
      </c>
      <c r="K29" s="16">
        <v>783087</v>
      </c>
      <c r="L29" s="16">
        <v>1074930</v>
      </c>
      <c r="M29" s="16">
        <v>1256187</v>
      </c>
      <c r="N29" s="16">
        <v>860466</v>
      </c>
      <c r="O29" s="16">
        <v>822993</v>
      </c>
      <c r="P29" s="16">
        <v>899284</v>
      </c>
      <c r="Q29" s="16">
        <v>684322</v>
      </c>
      <c r="R29" s="16">
        <v>1265004</v>
      </c>
      <c r="S29" s="29"/>
    </row>
    <row r="30" spans="2:19" s="4" customFormat="1" ht="12" customHeight="1">
      <c r="B30" s="17"/>
      <c r="C30" s="47" t="s">
        <v>15</v>
      </c>
      <c r="D30" s="47"/>
      <c r="E30" s="49"/>
      <c r="F30" s="12">
        <f t="shared" si="0"/>
        <v>390513</v>
      </c>
      <c r="G30" s="16">
        <v>378974</v>
      </c>
      <c r="H30" s="35">
        <v>335688</v>
      </c>
      <c r="I30" s="16">
        <v>356791</v>
      </c>
      <c r="J30" s="16">
        <v>340200</v>
      </c>
      <c r="K30" s="16">
        <v>381316</v>
      </c>
      <c r="L30" s="16">
        <v>384639</v>
      </c>
      <c r="M30" s="16">
        <v>452896</v>
      </c>
      <c r="N30" s="16">
        <v>423444</v>
      </c>
      <c r="O30" s="16">
        <v>414581</v>
      </c>
      <c r="P30" s="16">
        <v>412776</v>
      </c>
      <c r="Q30" s="16">
        <v>310173</v>
      </c>
      <c r="R30" s="16">
        <v>494681</v>
      </c>
      <c r="S30" s="29"/>
    </row>
    <row r="31" spans="2:19" s="4" customFormat="1" ht="12" customHeight="1">
      <c r="B31" s="17"/>
      <c r="C31" s="22"/>
      <c r="D31" s="47" t="s">
        <v>16</v>
      </c>
      <c r="E31" s="48"/>
      <c r="F31" s="12">
        <f t="shared" si="0"/>
        <v>312257</v>
      </c>
      <c r="G31" s="16">
        <v>304773</v>
      </c>
      <c r="H31" s="35">
        <v>272099</v>
      </c>
      <c r="I31" s="16">
        <v>290996</v>
      </c>
      <c r="J31" s="16">
        <v>277651</v>
      </c>
      <c r="K31" s="16">
        <v>304776</v>
      </c>
      <c r="L31" s="16">
        <v>274787</v>
      </c>
      <c r="M31" s="16">
        <v>351656</v>
      </c>
      <c r="N31" s="16">
        <v>358106</v>
      </c>
      <c r="O31" s="16">
        <v>345505</v>
      </c>
      <c r="P31" s="16">
        <v>346629</v>
      </c>
      <c r="Q31" s="16">
        <v>261175</v>
      </c>
      <c r="R31" s="16">
        <v>358934</v>
      </c>
      <c r="S31" s="29"/>
    </row>
    <row r="32" spans="2:18" s="2" customFormat="1" ht="12" customHeight="1">
      <c r="B32" s="10"/>
      <c r="C32" s="19"/>
      <c r="D32" s="19"/>
      <c r="E32" s="11" t="s">
        <v>17</v>
      </c>
      <c r="F32" s="30">
        <f t="shared" si="0"/>
        <v>70302</v>
      </c>
      <c r="G32" s="9">
        <v>61566</v>
      </c>
      <c r="H32" s="36">
        <v>64792</v>
      </c>
      <c r="I32" s="9">
        <v>62745</v>
      </c>
      <c r="J32" s="9">
        <v>63439</v>
      </c>
      <c r="K32" s="9">
        <v>67649</v>
      </c>
      <c r="L32" s="9">
        <v>62648</v>
      </c>
      <c r="M32" s="9">
        <v>72051</v>
      </c>
      <c r="N32" s="9">
        <v>73757</v>
      </c>
      <c r="O32" s="9">
        <v>78134</v>
      </c>
      <c r="P32" s="9">
        <v>76794</v>
      </c>
      <c r="Q32" s="9">
        <v>71773</v>
      </c>
      <c r="R32" s="9">
        <v>88277</v>
      </c>
    </row>
    <row r="33" spans="2:18" s="2" customFormat="1" ht="12" customHeight="1">
      <c r="B33" s="10"/>
      <c r="C33" s="19"/>
      <c r="D33" s="19"/>
      <c r="E33" s="11" t="s">
        <v>18</v>
      </c>
      <c r="F33" s="30">
        <f t="shared" si="0"/>
        <v>32336</v>
      </c>
      <c r="G33" s="9">
        <v>19194</v>
      </c>
      <c r="H33" s="36">
        <v>18445</v>
      </c>
      <c r="I33" s="9">
        <v>17431</v>
      </c>
      <c r="J33" s="9">
        <v>25472</v>
      </c>
      <c r="K33" s="9">
        <v>15220</v>
      </c>
      <c r="L33" s="9">
        <v>17310</v>
      </c>
      <c r="M33" s="9">
        <v>68828</v>
      </c>
      <c r="N33" s="9">
        <v>94899</v>
      </c>
      <c r="O33" s="9">
        <v>42033</v>
      </c>
      <c r="P33" s="9">
        <v>39887</v>
      </c>
      <c r="Q33" s="9">
        <v>8185</v>
      </c>
      <c r="R33" s="9">
        <v>21129</v>
      </c>
    </row>
    <row r="34" spans="2:18" s="2" customFormat="1" ht="12" customHeight="1">
      <c r="B34" s="10"/>
      <c r="C34" s="19"/>
      <c r="D34" s="19"/>
      <c r="E34" s="11" t="s">
        <v>19</v>
      </c>
      <c r="F34" s="30">
        <f t="shared" si="0"/>
        <v>19669</v>
      </c>
      <c r="G34" s="9">
        <v>25456</v>
      </c>
      <c r="H34" s="36">
        <v>23720</v>
      </c>
      <c r="I34" s="9">
        <v>22600</v>
      </c>
      <c r="J34" s="9">
        <v>17401</v>
      </c>
      <c r="K34" s="9">
        <v>18426</v>
      </c>
      <c r="L34" s="9">
        <v>17864</v>
      </c>
      <c r="M34" s="9">
        <v>16986</v>
      </c>
      <c r="N34" s="9">
        <v>19061</v>
      </c>
      <c r="O34" s="9">
        <v>19192</v>
      </c>
      <c r="P34" s="9">
        <v>17453</v>
      </c>
      <c r="Q34" s="9">
        <v>16170</v>
      </c>
      <c r="R34" s="9">
        <v>21694</v>
      </c>
    </row>
    <row r="35" spans="2:18" s="2" customFormat="1" ht="12" customHeight="1">
      <c r="B35" s="10"/>
      <c r="C35" s="19"/>
      <c r="D35" s="19"/>
      <c r="E35" s="11" t="s">
        <v>20</v>
      </c>
      <c r="F35" s="30">
        <f t="shared" si="0"/>
        <v>10601</v>
      </c>
      <c r="G35" s="9">
        <v>9055</v>
      </c>
      <c r="H35" s="36">
        <v>8004</v>
      </c>
      <c r="I35" s="9">
        <v>4919</v>
      </c>
      <c r="J35" s="9">
        <v>5307</v>
      </c>
      <c r="K35" s="9">
        <v>6798</v>
      </c>
      <c r="L35" s="9">
        <v>10203</v>
      </c>
      <c r="M35" s="9">
        <v>20790</v>
      </c>
      <c r="N35" s="9">
        <v>8828</v>
      </c>
      <c r="O35" s="9">
        <v>12053</v>
      </c>
      <c r="P35" s="9">
        <v>6631</v>
      </c>
      <c r="Q35" s="9">
        <v>12904</v>
      </c>
      <c r="R35" s="9">
        <v>21724</v>
      </c>
    </row>
    <row r="36" spans="2:18" s="2" customFormat="1" ht="12" customHeight="1">
      <c r="B36" s="10"/>
      <c r="C36" s="19"/>
      <c r="D36" s="19"/>
      <c r="E36" s="11" t="s">
        <v>8</v>
      </c>
      <c r="F36" s="30">
        <f t="shared" si="0"/>
        <v>14187</v>
      </c>
      <c r="G36" s="9">
        <v>15069</v>
      </c>
      <c r="H36" s="36">
        <v>10758</v>
      </c>
      <c r="I36" s="9">
        <v>15673</v>
      </c>
      <c r="J36" s="9">
        <v>10963</v>
      </c>
      <c r="K36" s="9">
        <v>14312</v>
      </c>
      <c r="L36" s="9">
        <v>13375</v>
      </c>
      <c r="M36" s="9">
        <v>18789</v>
      </c>
      <c r="N36" s="9">
        <v>10270</v>
      </c>
      <c r="O36" s="9">
        <v>11533</v>
      </c>
      <c r="P36" s="9">
        <v>14494</v>
      </c>
      <c r="Q36" s="9">
        <v>16424</v>
      </c>
      <c r="R36" s="9">
        <v>18587</v>
      </c>
    </row>
    <row r="37" spans="2:18" s="2" customFormat="1" ht="12" customHeight="1">
      <c r="B37" s="10"/>
      <c r="C37" s="19"/>
      <c r="D37" s="19"/>
      <c r="E37" s="11" t="s">
        <v>21</v>
      </c>
      <c r="F37" s="30">
        <f t="shared" si="0"/>
        <v>9533</v>
      </c>
      <c r="G37" s="9">
        <v>8890</v>
      </c>
      <c r="H37" s="36">
        <v>11291</v>
      </c>
      <c r="I37" s="9">
        <v>13929</v>
      </c>
      <c r="J37" s="9">
        <v>6189</v>
      </c>
      <c r="K37" s="9">
        <v>5255</v>
      </c>
      <c r="L37" s="9">
        <v>10071</v>
      </c>
      <c r="M37" s="9">
        <v>7890</v>
      </c>
      <c r="N37" s="9">
        <v>9055</v>
      </c>
      <c r="O37" s="9">
        <v>13850</v>
      </c>
      <c r="P37" s="9">
        <v>8234</v>
      </c>
      <c r="Q37" s="9">
        <v>8229</v>
      </c>
      <c r="R37" s="9">
        <v>11515</v>
      </c>
    </row>
    <row r="38" spans="2:18" s="2" customFormat="1" ht="12" customHeight="1">
      <c r="B38" s="10"/>
      <c r="C38" s="19"/>
      <c r="D38" s="19"/>
      <c r="E38" s="11" t="s">
        <v>23</v>
      </c>
      <c r="F38" s="30">
        <f t="shared" si="0"/>
        <v>41969</v>
      </c>
      <c r="G38" s="9">
        <v>42162</v>
      </c>
      <c r="H38" s="36">
        <v>45521</v>
      </c>
      <c r="I38" s="9">
        <v>42487</v>
      </c>
      <c r="J38" s="9">
        <v>36452</v>
      </c>
      <c r="K38" s="9">
        <v>68098</v>
      </c>
      <c r="L38" s="9">
        <v>33888</v>
      </c>
      <c r="M38" s="9">
        <v>35980</v>
      </c>
      <c r="N38" s="9">
        <v>41700</v>
      </c>
      <c r="O38" s="9">
        <v>46452</v>
      </c>
      <c r="P38" s="9">
        <v>43994</v>
      </c>
      <c r="Q38" s="9">
        <v>32826</v>
      </c>
      <c r="R38" s="9">
        <v>34070</v>
      </c>
    </row>
    <row r="39" spans="2:18" s="2" customFormat="1" ht="12" customHeight="1">
      <c r="B39" s="10"/>
      <c r="C39" s="19"/>
      <c r="D39" s="19"/>
      <c r="E39" s="11" t="s">
        <v>22</v>
      </c>
      <c r="F39" s="30">
        <f t="shared" si="0"/>
        <v>9546</v>
      </c>
      <c r="G39" s="9">
        <v>12337</v>
      </c>
      <c r="H39" s="36">
        <v>8864</v>
      </c>
      <c r="I39" s="9">
        <v>7839</v>
      </c>
      <c r="J39" s="9">
        <v>9818</v>
      </c>
      <c r="K39" s="9">
        <v>11893</v>
      </c>
      <c r="L39" s="9">
        <v>9174</v>
      </c>
      <c r="M39" s="9">
        <v>8729</v>
      </c>
      <c r="N39" s="9">
        <v>7841</v>
      </c>
      <c r="O39" s="9">
        <v>9056</v>
      </c>
      <c r="P39" s="9">
        <v>11009</v>
      </c>
      <c r="Q39" s="9">
        <v>11255</v>
      </c>
      <c r="R39" s="9">
        <v>6738</v>
      </c>
    </row>
    <row r="40" spans="2:18" s="2" customFormat="1" ht="12" customHeight="1">
      <c r="B40" s="10"/>
      <c r="C40" s="19"/>
      <c r="D40" s="19"/>
      <c r="E40" s="11" t="s">
        <v>24</v>
      </c>
      <c r="F40" s="30">
        <f t="shared" si="0"/>
        <v>29186</v>
      </c>
      <c r="G40" s="9">
        <v>27292</v>
      </c>
      <c r="H40" s="36">
        <v>24085</v>
      </c>
      <c r="I40" s="9">
        <v>20638</v>
      </c>
      <c r="J40" s="9">
        <v>23463</v>
      </c>
      <c r="K40" s="9">
        <v>27198</v>
      </c>
      <c r="L40" s="9">
        <v>24017</v>
      </c>
      <c r="M40" s="9">
        <v>28422</v>
      </c>
      <c r="N40" s="9">
        <v>30538</v>
      </c>
      <c r="O40" s="9">
        <v>33760</v>
      </c>
      <c r="P40" s="9">
        <v>32161</v>
      </c>
      <c r="Q40" s="9">
        <v>29214</v>
      </c>
      <c r="R40" s="9">
        <v>49442</v>
      </c>
    </row>
    <row r="41" spans="2:18" s="2" customFormat="1" ht="12" customHeight="1">
      <c r="B41" s="10"/>
      <c r="C41" s="19"/>
      <c r="D41" s="19"/>
      <c r="E41" s="11" t="s">
        <v>25</v>
      </c>
      <c r="F41" s="30">
        <f t="shared" si="0"/>
        <v>70108</v>
      </c>
      <c r="G41" s="9">
        <v>83752</v>
      </c>
      <c r="H41" s="36">
        <v>56619</v>
      </c>
      <c r="I41" s="9">
        <v>82734</v>
      </c>
      <c r="J41" s="9">
        <v>79147</v>
      </c>
      <c r="K41" s="9">
        <v>69927</v>
      </c>
      <c r="L41" s="9">
        <v>76236</v>
      </c>
      <c r="M41" s="9">
        <v>73190</v>
      </c>
      <c r="N41" s="9">
        <v>62156</v>
      </c>
      <c r="O41" s="9">
        <v>21609</v>
      </c>
      <c r="P41" s="9">
        <v>95972</v>
      </c>
      <c r="Q41" s="9">
        <v>54194</v>
      </c>
      <c r="R41" s="9">
        <v>85759</v>
      </c>
    </row>
    <row r="42" spans="2:19" s="4" customFormat="1" ht="12" customHeight="1">
      <c r="B42" s="17"/>
      <c r="C42" s="22"/>
      <c r="D42" s="47" t="s">
        <v>26</v>
      </c>
      <c r="E42" s="48"/>
      <c r="F42" s="12">
        <f t="shared" si="0"/>
        <v>78256</v>
      </c>
      <c r="G42" s="16">
        <v>74201</v>
      </c>
      <c r="H42" s="35">
        <v>63590</v>
      </c>
      <c r="I42" s="16">
        <v>65795</v>
      </c>
      <c r="J42" s="16">
        <v>62548</v>
      </c>
      <c r="K42" s="16">
        <v>76540</v>
      </c>
      <c r="L42" s="16">
        <v>109852</v>
      </c>
      <c r="M42" s="16">
        <v>101241</v>
      </c>
      <c r="N42" s="16">
        <v>65338</v>
      </c>
      <c r="O42" s="16">
        <v>69076</v>
      </c>
      <c r="P42" s="16">
        <v>66147</v>
      </c>
      <c r="Q42" s="16">
        <v>48998</v>
      </c>
      <c r="R42" s="16">
        <v>135747</v>
      </c>
      <c r="S42" s="29"/>
    </row>
    <row r="43" spans="2:18" s="2" customFormat="1" ht="12" customHeight="1">
      <c r="B43" s="10"/>
      <c r="C43" s="19"/>
      <c r="D43" s="19"/>
      <c r="E43" s="11" t="s">
        <v>27</v>
      </c>
      <c r="F43" s="30">
        <f t="shared" si="0"/>
        <v>13787</v>
      </c>
      <c r="G43" s="9">
        <v>13136</v>
      </c>
      <c r="H43" s="36">
        <v>8066</v>
      </c>
      <c r="I43" s="9">
        <v>12671</v>
      </c>
      <c r="J43" s="9">
        <v>6228</v>
      </c>
      <c r="K43" s="9">
        <v>6781</v>
      </c>
      <c r="L43" s="9">
        <v>29309</v>
      </c>
      <c r="M43" s="9">
        <v>20421</v>
      </c>
      <c r="N43" s="9">
        <v>6562</v>
      </c>
      <c r="O43" s="9">
        <v>7008</v>
      </c>
      <c r="P43" s="9">
        <v>7293</v>
      </c>
      <c r="Q43" s="9">
        <v>5367</v>
      </c>
      <c r="R43" s="9">
        <v>42600</v>
      </c>
    </row>
    <row r="44" spans="2:18" s="2" customFormat="1" ht="12" customHeight="1">
      <c r="B44" s="10"/>
      <c r="C44" s="19"/>
      <c r="D44" s="19"/>
      <c r="E44" s="11" t="s">
        <v>28</v>
      </c>
      <c r="F44" s="30">
        <f t="shared" si="0"/>
        <v>15339</v>
      </c>
      <c r="G44" s="9">
        <v>16724</v>
      </c>
      <c r="H44" s="36">
        <v>15846</v>
      </c>
      <c r="I44" s="9">
        <v>16449</v>
      </c>
      <c r="J44" s="9">
        <v>13764</v>
      </c>
      <c r="K44" s="9">
        <v>14018</v>
      </c>
      <c r="L44" s="9">
        <v>18026</v>
      </c>
      <c r="M44" s="9">
        <v>16261</v>
      </c>
      <c r="N44" s="9">
        <v>15503</v>
      </c>
      <c r="O44" s="9">
        <v>16390</v>
      </c>
      <c r="P44" s="9">
        <v>15937</v>
      </c>
      <c r="Q44" s="9">
        <v>12163</v>
      </c>
      <c r="R44" s="9">
        <v>12992</v>
      </c>
    </row>
    <row r="45" spans="2:18" s="2" customFormat="1" ht="12" customHeight="1">
      <c r="B45" s="10"/>
      <c r="C45" s="19"/>
      <c r="D45" s="19"/>
      <c r="E45" s="11" t="s">
        <v>29</v>
      </c>
      <c r="F45" s="30">
        <f t="shared" si="0"/>
        <v>7940</v>
      </c>
      <c r="G45" s="9">
        <v>3258</v>
      </c>
      <c r="H45" s="36">
        <v>2892</v>
      </c>
      <c r="I45" s="9">
        <v>4902</v>
      </c>
      <c r="J45" s="9">
        <v>8928</v>
      </c>
      <c r="K45" s="9">
        <v>23569</v>
      </c>
      <c r="L45" s="9">
        <v>4654</v>
      </c>
      <c r="M45" s="9">
        <v>14698</v>
      </c>
      <c r="N45" s="9">
        <v>6860</v>
      </c>
      <c r="O45" s="9">
        <v>7355</v>
      </c>
      <c r="P45" s="9">
        <v>6362</v>
      </c>
      <c r="Q45" s="9">
        <v>180</v>
      </c>
      <c r="R45" s="9">
        <v>11617</v>
      </c>
    </row>
    <row r="46" spans="2:19" s="4" customFormat="1" ht="12" customHeight="1">
      <c r="B46" s="17"/>
      <c r="C46" s="47" t="s">
        <v>52</v>
      </c>
      <c r="D46" s="47"/>
      <c r="E46" s="49"/>
      <c r="F46" s="12">
        <v>397478</v>
      </c>
      <c r="G46" s="16">
        <v>430045</v>
      </c>
      <c r="H46" s="35">
        <v>402852</v>
      </c>
      <c r="I46" s="16">
        <v>350498</v>
      </c>
      <c r="J46" s="16">
        <v>373237</v>
      </c>
      <c r="K46" s="16">
        <v>340538</v>
      </c>
      <c r="L46" s="16">
        <v>624098</v>
      </c>
      <c r="M46" s="16">
        <v>732784</v>
      </c>
      <c r="N46" s="16">
        <v>392333</v>
      </c>
      <c r="O46" s="16">
        <v>351006</v>
      </c>
      <c r="P46" s="16">
        <v>444827</v>
      </c>
      <c r="Q46" s="16">
        <v>329263</v>
      </c>
      <c r="R46" s="16">
        <v>698182</v>
      </c>
      <c r="S46" s="29"/>
    </row>
    <row r="47" spans="2:18" s="2" customFormat="1" ht="12" customHeight="1">
      <c r="B47" s="10"/>
      <c r="C47" s="19"/>
      <c r="D47" s="19"/>
      <c r="E47" s="11" t="s">
        <v>30</v>
      </c>
      <c r="F47" s="30">
        <f t="shared" si="0"/>
        <v>361005</v>
      </c>
      <c r="G47" s="9">
        <v>336541</v>
      </c>
      <c r="H47" s="36">
        <v>335674</v>
      </c>
      <c r="I47" s="9">
        <v>283454</v>
      </c>
      <c r="J47" s="9">
        <v>300744</v>
      </c>
      <c r="K47" s="9">
        <v>280671</v>
      </c>
      <c r="L47" s="9">
        <v>503833</v>
      </c>
      <c r="M47" s="9">
        <v>459341</v>
      </c>
      <c r="N47" s="9">
        <v>305474</v>
      </c>
      <c r="O47" s="9">
        <v>275602</v>
      </c>
      <c r="P47" s="9">
        <v>369666</v>
      </c>
      <c r="Q47" s="9">
        <v>262863</v>
      </c>
      <c r="R47" s="9">
        <v>618199</v>
      </c>
    </row>
    <row r="48" spans="2:18" s="2" customFormat="1" ht="12" customHeight="1">
      <c r="B48" s="10"/>
      <c r="C48" s="19"/>
      <c r="D48" s="19"/>
      <c r="E48" s="11" t="s">
        <v>31</v>
      </c>
      <c r="F48" s="30">
        <f t="shared" si="0"/>
        <v>22142</v>
      </c>
      <c r="G48" s="9">
        <v>32146</v>
      </c>
      <c r="H48" s="36">
        <v>20849</v>
      </c>
      <c r="I48" s="9">
        <v>23777</v>
      </c>
      <c r="J48" s="9">
        <v>19017</v>
      </c>
      <c r="K48" s="9">
        <v>18981</v>
      </c>
      <c r="L48" s="9">
        <v>20563</v>
      </c>
      <c r="M48" s="9">
        <v>24935</v>
      </c>
      <c r="N48" s="9">
        <v>19548</v>
      </c>
      <c r="O48" s="9">
        <v>20658</v>
      </c>
      <c r="P48" s="9">
        <v>18383</v>
      </c>
      <c r="Q48" s="9">
        <v>20053</v>
      </c>
      <c r="R48" s="9">
        <v>26789</v>
      </c>
    </row>
    <row r="49" spans="2:18" s="2" customFormat="1" ht="12" customHeight="1">
      <c r="B49" s="10"/>
      <c r="C49" s="19"/>
      <c r="D49" s="19"/>
      <c r="E49" s="11" t="s">
        <v>62</v>
      </c>
      <c r="F49" s="30">
        <f t="shared" si="0"/>
        <v>4288</v>
      </c>
      <c r="G49" s="9">
        <v>3511</v>
      </c>
      <c r="H49" s="36">
        <v>1992</v>
      </c>
      <c r="I49" s="9">
        <v>3223</v>
      </c>
      <c r="J49" s="9">
        <v>2887</v>
      </c>
      <c r="K49" s="9">
        <v>3666</v>
      </c>
      <c r="L49" s="9">
        <v>4249</v>
      </c>
      <c r="M49" s="9">
        <v>3337</v>
      </c>
      <c r="N49" s="9">
        <v>12756</v>
      </c>
      <c r="O49" s="9">
        <v>4012</v>
      </c>
      <c r="P49" s="9">
        <v>3713</v>
      </c>
      <c r="Q49" s="9">
        <v>3613</v>
      </c>
      <c r="R49" s="9">
        <v>4498</v>
      </c>
    </row>
    <row r="50" spans="2:18" s="2" customFormat="1" ht="12" customHeight="1">
      <c r="B50" s="10"/>
      <c r="C50" s="19"/>
      <c r="D50" s="19"/>
      <c r="E50" s="11" t="s">
        <v>63</v>
      </c>
      <c r="F50" s="30">
        <f t="shared" si="0"/>
        <v>22776</v>
      </c>
      <c r="G50" s="9">
        <v>33635</v>
      </c>
      <c r="H50" s="36">
        <v>27026</v>
      </c>
      <c r="I50" s="9">
        <v>14227</v>
      </c>
      <c r="J50" s="9">
        <v>13134</v>
      </c>
      <c r="K50" s="9">
        <v>14723</v>
      </c>
      <c r="L50" s="9">
        <v>20145</v>
      </c>
      <c r="M50" s="9">
        <v>22523</v>
      </c>
      <c r="N50" s="9">
        <v>26775</v>
      </c>
      <c r="O50" s="9">
        <v>30807</v>
      </c>
      <c r="P50" s="9">
        <v>30986</v>
      </c>
      <c r="Q50" s="9">
        <v>23311</v>
      </c>
      <c r="R50" s="9">
        <v>16020</v>
      </c>
    </row>
    <row r="51" spans="2:18" s="2" customFormat="1" ht="12" customHeight="1">
      <c r="B51" s="10"/>
      <c r="C51" s="47" t="s">
        <v>32</v>
      </c>
      <c r="D51" s="47"/>
      <c r="E51" s="49"/>
      <c r="F51" s="12">
        <f t="shared" si="0"/>
        <v>58434</v>
      </c>
      <c r="G51" s="16">
        <v>55868</v>
      </c>
      <c r="H51" s="35">
        <v>63450</v>
      </c>
      <c r="I51" s="16">
        <v>56111</v>
      </c>
      <c r="J51" s="16">
        <v>67046</v>
      </c>
      <c r="K51" s="16">
        <v>61234</v>
      </c>
      <c r="L51" s="16">
        <v>66193</v>
      </c>
      <c r="M51" s="16">
        <v>70507</v>
      </c>
      <c r="N51" s="16">
        <v>44689</v>
      </c>
      <c r="O51" s="16">
        <v>57406</v>
      </c>
      <c r="P51" s="16">
        <v>41680</v>
      </c>
      <c r="Q51" s="16">
        <v>44887</v>
      </c>
      <c r="R51" s="16">
        <v>72141</v>
      </c>
    </row>
    <row r="52" spans="2:18" s="2" customFormat="1" ht="12" customHeight="1">
      <c r="B52" s="50" t="s">
        <v>34</v>
      </c>
      <c r="C52" s="51"/>
      <c r="D52" s="51"/>
      <c r="E52" s="52"/>
      <c r="F52" s="12">
        <f t="shared" si="0"/>
        <v>5041</v>
      </c>
      <c r="G52" s="16">
        <v>7258</v>
      </c>
      <c r="H52" s="35">
        <v>2931</v>
      </c>
      <c r="I52" s="16">
        <v>3952</v>
      </c>
      <c r="J52" s="16">
        <v>2437</v>
      </c>
      <c r="K52" s="16">
        <v>4080</v>
      </c>
      <c r="L52" s="16">
        <v>3597</v>
      </c>
      <c r="M52" s="16">
        <v>6420</v>
      </c>
      <c r="N52" s="16">
        <v>4215</v>
      </c>
      <c r="O52" s="16">
        <v>4708</v>
      </c>
      <c r="P52" s="16">
        <v>4821</v>
      </c>
      <c r="Q52" s="16">
        <v>3580</v>
      </c>
      <c r="R52" s="16">
        <v>12497</v>
      </c>
    </row>
    <row r="53" spans="2:18" s="4" customFormat="1" ht="12" customHeight="1">
      <c r="B53" s="50" t="s">
        <v>35</v>
      </c>
      <c r="C53" s="51"/>
      <c r="D53" s="51"/>
      <c r="E53" s="52"/>
      <c r="F53" s="12">
        <f t="shared" si="0"/>
        <v>23</v>
      </c>
      <c r="G53" s="34">
        <v>20.2</v>
      </c>
      <c r="H53" s="37">
        <v>23.8</v>
      </c>
      <c r="I53" s="34">
        <v>21.6</v>
      </c>
      <c r="J53" s="34">
        <v>22.8</v>
      </c>
      <c r="K53" s="34">
        <v>22.2</v>
      </c>
      <c r="L53" s="34">
        <v>22.8</v>
      </c>
      <c r="M53" s="34">
        <v>20.5</v>
      </c>
      <c r="N53" s="34">
        <v>20.6</v>
      </c>
      <c r="O53" s="34">
        <v>22.6</v>
      </c>
      <c r="P53" s="34">
        <v>22.2</v>
      </c>
      <c r="Q53" s="34">
        <v>27.5</v>
      </c>
      <c r="R53" s="34">
        <v>24.6</v>
      </c>
    </row>
    <row r="54" spans="2:5" s="2" customFormat="1" ht="11.25" customHeight="1">
      <c r="B54" s="7"/>
      <c r="C54" s="7"/>
      <c r="D54" s="7"/>
      <c r="E54" s="7"/>
    </row>
    <row r="55" spans="2:5" s="2" customFormat="1" ht="12" customHeight="1">
      <c r="B55" s="8" t="s">
        <v>46</v>
      </c>
      <c r="C55" s="8"/>
      <c r="D55" s="8"/>
      <c r="E55" s="8"/>
    </row>
    <row r="56" spans="2:7" s="2" customFormat="1" ht="12" customHeight="1">
      <c r="B56" s="44" t="s">
        <v>47</v>
      </c>
      <c r="C56" s="45"/>
      <c r="D56" s="45"/>
      <c r="E56" s="45"/>
      <c r="F56" s="45"/>
      <c r="G56" s="46"/>
    </row>
    <row r="57" spans="2:7" ht="12" customHeight="1">
      <c r="B57" s="44" t="s">
        <v>53</v>
      </c>
      <c r="C57" s="45"/>
      <c r="D57" s="45"/>
      <c r="E57" s="45"/>
      <c r="F57" s="45"/>
      <c r="G57" s="46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22">
    <mergeCell ref="C28:E28"/>
    <mergeCell ref="B29:E29"/>
    <mergeCell ref="D12:E12"/>
    <mergeCell ref="D23:E23"/>
    <mergeCell ref="C24:E24"/>
    <mergeCell ref="D31:E31"/>
    <mergeCell ref="B7:E7"/>
    <mergeCell ref="B5:E5"/>
    <mergeCell ref="F3:R3"/>
    <mergeCell ref="C11:E11"/>
    <mergeCell ref="B3:E4"/>
    <mergeCell ref="B6:E6"/>
    <mergeCell ref="C30:E30"/>
    <mergeCell ref="B8:E8"/>
    <mergeCell ref="B10:E10"/>
    <mergeCell ref="B56:G56"/>
    <mergeCell ref="B57:G57"/>
    <mergeCell ref="D42:E42"/>
    <mergeCell ref="C46:E46"/>
    <mergeCell ref="C51:E51"/>
    <mergeCell ref="B53:E53"/>
    <mergeCell ref="B52:E52"/>
  </mergeCells>
  <dataValidations count="2">
    <dataValidation allowBlank="1" showInputMessage="1" showErrorMessage="1" imeMode="on" sqref="C28:E28 D27 D25 C25:C27 C24:E24 D23 C3:D4 D12 D11:E11 D13:E22 C11:C23 I1:N2 P1:R2 G4:R4 F1:F4 G1:G2 B1:B65536 F58:G65536 F54:G55 C43:E51 I54:N65536 P54:R65536 C42:D42 C32:E41 C31:D31 C30:E30"/>
    <dataValidation allowBlank="1" showInputMessage="1" showErrorMessage="1" imeMode="off" sqref="F9:R9 G5:R8 G10:R53"/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0" r:id="rId3"/>
  <headerFooter alignWithMargins="0">
    <oddHeader>&amp;L&amp;F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2009-06-25T06:38:21Z</cp:lastPrinted>
  <dcterms:created xsi:type="dcterms:W3CDTF">1999-06-28T05:42:21Z</dcterms:created>
  <dcterms:modified xsi:type="dcterms:W3CDTF">2009-09-01T05:03:56Z</dcterms:modified>
  <cp:category/>
  <cp:version/>
  <cp:contentType/>
  <cp:contentStatus/>
</cp:coreProperties>
</file>