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24" documentId="13_ncr:1_{5825EA9C-BC72-4E86-8188-3BA6CE4D3DBE}" xr6:coauthVersionLast="36" xr6:coauthVersionMax="36" xr10:uidLastSave="{9B96459C-6658-4BCD-8F1B-FFDE24FD7E28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<sst xmlns="http://schemas.openxmlformats.org/spreadsheetml/2006/main" count="215" uniqueCount="116">
  <si>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</si>
  <si>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</si>
  <si>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</si>
  <si>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</si>
  <si>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</si>
  <si>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</si>
  <si>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</si>
  <si>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</si>
  <si>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</si>
  <si>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</si>
  <si>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</si>
  <si>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</si>
  <si>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</si>
  <si>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</si>
  <si>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</si>
  <si>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</si>
  <si>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</si>
  <si>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</si>
  <si>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</si>
  <si>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</si>
  <si>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</si>
  <si>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</si>
  <si>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</si>
  <si>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</si>
  <si>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</si>
  <si>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</si>
  <si>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</si>
  <si>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</si>
  <si>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</si>
  <si>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</si>
  <si>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</si>
  <si>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</si>
  <si>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</si>
  <si>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</si>
  <si>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</si>
  <si>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</si>
  <si>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</si>
  <si>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</si>
  <si>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</si>
  <si>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</si>
  <si>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</si>
  <si>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</si>
  <si>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</si>
  <si>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</si>
  <si>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</si>
  <si>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</si>
  <si>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</si>
  <si>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</si>
  <si>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</si>
  <si>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</si>
  <si>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</si>
  <si>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</si>
  <si>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</si>
  <si>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</si>
  <si>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</si>
  <si>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</si>
  <si>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</si>
  <si>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</si>
  <si>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</si>
  <si>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</si>
  <si>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</si>
  <si>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</si>
  <si>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</si>
  <si>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</si>
  <si>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</si>
  <si>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</si>
  <si>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</si>
  <si>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</si>
  <si>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</si>
  <si>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</si>
  <si>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</si>
  <si>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</si>
  <si>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</si>
  <si>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</si>
  <si>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</si>
  <si>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</si>
  <si>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</si>
  <si>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</si>
  <si>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</si>
  <si>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</si>
  <si>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</si>
  <si>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</si>
  <si>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</si>
  <si>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</si>
  <si>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</si>
  <si>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</si>
  <si>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</si>
  <si>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</si>
  <si>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</si>
  <si>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</si>
  <si>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</si>
  <si>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</si>
  <si>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</si>
  <si>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</si>
  <si>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</si>
  <si>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</si>
  <si>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</si>
  <si>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</si>
  <si>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</si>
  <si>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</si>
  <si>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</si>
  <si>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</si>
  <si>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</si>
  <si>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</si>
  <si>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</si>
  <si>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</si>
  <si>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</si>
  <si>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</si>
  <si>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</si>
  <si>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</si>
  <si>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</si>
  <si>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R5年8月</t>
  </si>
  <si>
    <t>R5年9月</t>
  </si>
  <si>
    <t>R4年10月</t>
  </si>
  <si>
    <t>R5年10月</t>
  </si>
  <si>
    <t>令和5年10月15日現在（単位：円／立方メートル）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エン</t>
    </rPh>
    <rPh sb="18" eb="20">
      <t>リッポウ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</si>
</sst>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M4" sqref="M4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57" t="s">
        <v>115</v>
      </c>
      <c r="N3" s="57"/>
      <c r="O3" s="57"/>
      <c r="P3" s="57"/>
    </row>
    <row r="4" spans="1:18" s="3" customFormat="1" ht="24.75" customHeight="1" thickBot="1" x14ac:dyDescent="0.2">
      <c r="A4" s="58" t="s">
        <v>2</v>
      </c>
      <c r="B4" s="59"/>
      <c r="C4" s="7" t="s">
        <v>3</v>
      </c>
      <c r="D4" s="59" t="s">
        <v>4</v>
      </c>
      <c r="E4" s="59"/>
      <c r="F4" s="59"/>
      <c r="G4" s="60" t="s">
        <v>2</v>
      </c>
      <c r="H4" s="61"/>
      <c r="I4" s="8" t="s">
        <v>113</v>
      </c>
      <c r="J4" s="9" t="s">
        <v>111</v>
      </c>
      <c r="K4" s="8" t="s">
        <v>112</v>
      </c>
      <c r="L4" s="8" t="s">
        <v>114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53" t="s">
        <v>9</v>
      </c>
      <c r="B5" s="77" t="s">
        <v>10</v>
      </c>
      <c r="C5" s="71" t="s">
        <v>11</v>
      </c>
      <c r="D5" s="43" t="s">
        <v>12</v>
      </c>
      <c r="E5" s="80" t="s">
        <v>101</v>
      </c>
      <c r="F5" s="81"/>
      <c r="G5" s="82" t="s">
        <v>13</v>
      </c>
      <c r="H5" s="83"/>
      <c r="I5" s="14">
        <v>14500</v>
      </c>
      <c r="J5" s="15">
        <v>10900</v>
      </c>
      <c r="K5" s="16">
        <v>10800</v>
      </c>
      <c r="L5" s="16">
        <v>11100</v>
      </c>
      <c r="M5" s="45">
        <f>L5-K5</f>
        <v>300</v>
      </c>
      <c r="N5" s="18">
        <f>L5-I5</f>
        <v>-3400</v>
      </c>
      <c r="O5" s="19">
        <f>L5/K5</f>
        <v>1.0277777777777777</v>
      </c>
      <c r="P5" s="20">
        <f>L5/I5</f>
        <v>0.76551724137931032</v>
      </c>
    </row>
    <row r="6" spans="1:18" ht="15" customHeight="1" x14ac:dyDescent="0.15">
      <c r="A6" s="54"/>
      <c r="B6" s="78"/>
      <c r="C6" s="72"/>
      <c r="D6" s="44" t="s">
        <v>14</v>
      </c>
      <c r="E6" s="62" t="s">
        <v>102</v>
      </c>
      <c r="F6" s="63"/>
      <c r="G6" s="64" t="s">
        <v>13</v>
      </c>
      <c r="H6" s="65"/>
      <c r="I6" s="22">
        <v>14800</v>
      </c>
      <c r="J6" s="22">
        <v>11400</v>
      </c>
      <c r="K6" s="23">
        <v>11400</v>
      </c>
      <c r="L6" s="23">
        <v>11400</v>
      </c>
      <c r="M6" s="25">
        <f t="shared" ref="M6:M14" si="0">L6-K6</f>
        <v>0</v>
      </c>
      <c r="N6" s="25">
        <f>L6-I6</f>
        <v>-3400</v>
      </c>
      <c r="O6" s="26">
        <f>L6/K6</f>
        <v>1</v>
      </c>
      <c r="P6" s="27">
        <f>L6/I6</f>
        <v>0.77027027027027029</v>
      </c>
    </row>
    <row r="7" spans="1:18" ht="15" customHeight="1" x14ac:dyDescent="0.15">
      <c r="A7" s="54"/>
      <c r="B7" s="78"/>
      <c r="C7" s="72"/>
      <c r="D7" s="44" t="s">
        <v>103</v>
      </c>
      <c r="E7" s="62" t="s">
        <v>104</v>
      </c>
      <c r="F7" s="63"/>
      <c r="G7" s="64" t="s">
        <v>15</v>
      </c>
      <c r="H7" s="65"/>
      <c r="I7" s="22">
        <v>13800</v>
      </c>
      <c r="J7" s="22">
        <v>11700</v>
      </c>
      <c r="K7" s="23">
        <v>11600</v>
      </c>
      <c r="L7" s="23">
        <v>12400</v>
      </c>
      <c r="M7" s="46">
        <f t="shared" si="0"/>
        <v>800</v>
      </c>
      <c r="N7" s="25">
        <f t="shared" ref="N7:N13" si="1">L7-I7</f>
        <v>-1400</v>
      </c>
      <c r="O7" s="26">
        <f t="shared" ref="O7:O47" si="2">L7/K7</f>
        <v>1.0689655172413792</v>
      </c>
      <c r="P7" s="27">
        <f t="shared" ref="P7:P47" si="3">L7/I7</f>
        <v>0.89855072463768115</v>
      </c>
    </row>
    <row r="8" spans="1:18" ht="15" customHeight="1" x14ac:dyDescent="0.15">
      <c r="A8" s="54"/>
      <c r="B8" s="78"/>
      <c r="C8" s="72"/>
      <c r="D8" s="44" t="s">
        <v>16</v>
      </c>
      <c r="E8" s="62" t="s">
        <v>17</v>
      </c>
      <c r="F8" s="63"/>
      <c r="G8" s="64" t="s">
        <v>18</v>
      </c>
      <c r="H8" s="65"/>
      <c r="I8" s="22">
        <v>11300</v>
      </c>
      <c r="J8" s="22">
        <v>10300</v>
      </c>
      <c r="K8" s="23">
        <v>10000</v>
      </c>
      <c r="L8" s="23">
        <v>10000</v>
      </c>
      <c r="M8" s="25">
        <f t="shared" si="0"/>
        <v>0</v>
      </c>
      <c r="N8" s="25">
        <f t="shared" si="1"/>
        <v>-1300</v>
      </c>
      <c r="O8" s="26">
        <f t="shared" si="2"/>
        <v>1</v>
      </c>
      <c r="P8" s="27">
        <f t="shared" si="3"/>
        <v>0.88495575221238942</v>
      </c>
    </row>
    <row r="9" spans="1:18" ht="15" customHeight="1" x14ac:dyDescent="0.15">
      <c r="A9" s="54"/>
      <c r="B9" s="78"/>
      <c r="C9" s="72"/>
      <c r="D9" s="44" t="s">
        <v>16</v>
      </c>
      <c r="E9" s="62" t="s">
        <v>19</v>
      </c>
      <c r="F9" s="63"/>
      <c r="G9" s="64" t="s">
        <v>20</v>
      </c>
      <c r="H9" s="65"/>
      <c r="I9" s="22">
        <v>13800</v>
      </c>
      <c r="J9" s="22">
        <v>12300</v>
      </c>
      <c r="K9" s="23">
        <v>12000</v>
      </c>
      <c r="L9" s="23">
        <v>12600</v>
      </c>
      <c r="M9" s="46">
        <f t="shared" si="0"/>
        <v>600</v>
      </c>
      <c r="N9" s="25">
        <f t="shared" si="1"/>
        <v>-1200</v>
      </c>
      <c r="O9" s="26">
        <f t="shared" si="2"/>
        <v>1.05</v>
      </c>
      <c r="P9" s="27">
        <f t="shared" si="3"/>
        <v>0.91304347826086951</v>
      </c>
    </row>
    <row r="10" spans="1:18" ht="15" customHeight="1" x14ac:dyDescent="0.15">
      <c r="A10" s="54"/>
      <c r="B10" s="78"/>
      <c r="C10" s="84" t="s">
        <v>21</v>
      </c>
      <c r="D10" s="44" t="s">
        <v>14</v>
      </c>
      <c r="E10" s="62" t="s">
        <v>105</v>
      </c>
      <c r="F10" s="63"/>
      <c r="G10" s="64" t="s">
        <v>13</v>
      </c>
      <c r="H10" s="65"/>
      <c r="I10" s="22">
        <v>21000</v>
      </c>
      <c r="J10" s="22">
        <v>16500</v>
      </c>
      <c r="K10" s="23">
        <v>16700</v>
      </c>
      <c r="L10" s="23">
        <v>17200</v>
      </c>
      <c r="M10" s="47">
        <f t="shared" si="0"/>
        <v>500</v>
      </c>
      <c r="N10" s="25">
        <f t="shared" si="1"/>
        <v>-3800</v>
      </c>
      <c r="O10" s="26">
        <f t="shared" si="2"/>
        <v>1.0299401197604789</v>
      </c>
      <c r="P10" s="27">
        <f t="shared" si="3"/>
        <v>0.81904761904761902</v>
      </c>
    </row>
    <row r="11" spans="1:18" ht="15" customHeight="1" x14ac:dyDescent="0.15">
      <c r="A11" s="54"/>
      <c r="B11" s="78"/>
      <c r="C11" s="85"/>
      <c r="D11" s="44" t="s">
        <v>16</v>
      </c>
      <c r="E11" s="62" t="s">
        <v>106</v>
      </c>
      <c r="F11" s="63"/>
      <c r="G11" s="64" t="s">
        <v>15</v>
      </c>
      <c r="H11" s="65"/>
      <c r="I11" s="22">
        <v>21800</v>
      </c>
      <c r="J11" s="22">
        <v>19200</v>
      </c>
      <c r="K11" s="23">
        <v>19300</v>
      </c>
      <c r="L11" s="23">
        <v>20000</v>
      </c>
      <c r="M11" s="47">
        <f t="shared" si="0"/>
        <v>700</v>
      </c>
      <c r="N11" s="25">
        <f t="shared" si="1"/>
        <v>-1800</v>
      </c>
      <c r="O11" s="26">
        <f t="shared" si="2"/>
        <v>1.0362694300518134</v>
      </c>
      <c r="P11" s="27">
        <f t="shared" si="3"/>
        <v>0.91743119266055051</v>
      </c>
    </row>
    <row r="12" spans="1:18" ht="15" customHeight="1" x14ac:dyDescent="0.15">
      <c r="A12" s="54"/>
      <c r="B12" s="79"/>
      <c r="C12" s="21" t="s">
        <v>22</v>
      </c>
      <c r="D12" s="44" t="s">
        <v>16</v>
      </c>
      <c r="E12" s="62" t="s">
        <v>107</v>
      </c>
      <c r="F12" s="63"/>
      <c r="G12" s="64" t="s">
        <v>23</v>
      </c>
      <c r="H12" s="65"/>
      <c r="I12" s="22">
        <v>10000</v>
      </c>
      <c r="J12" s="22">
        <v>9500</v>
      </c>
      <c r="K12" s="23">
        <v>9500</v>
      </c>
      <c r="L12" s="23">
        <v>9500</v>
      </c>
      <c r="M12" s="47">
        <f t="shared" si="0"/>
        <v>0</v>
      </c>
      <c r="N12" s="25">
        <f t="shared" si="1"/>
        <v>-500</v>
      </c>
      <c r="O12" s="26">
        <f t="shared" si="2"/>
        <v>1</v>
      </c>
      <c r="P12" s="27">
        <f t="shared" si="3"/>
        <v>0.95</v>
      </c>
    </row>
    <row r="13" spans="1:18" ht="15" customHeight="1" x14ac:dyDescent="0.15">
      <c r="A13" s="54"/>
      <c r="B13" s="70" t="s">
        <v>24</v>
      </c>
      <c r="C13" s="72" t="s">
        <v>25</v>
      </c>
      <c r="D13" s="21" t="s">
        <v>26</v>
      </c>
      <c r="E13" s="64" t="s">
        <v>19</v>
      </c>
      <c r="F13" s="65"/>
      <c r="G13" s="64" t="s">
        <v>27</v>
      </c>
      <c r="H13" s="65"/>
      <c r="I13" s="22">
        <v>51600</v>
      </c>
      <c r="J13" s="22">
        <v>47400</v>
      </c>
      <c r="K13" s="23">
        <v>47700</v>
      </c>
      <c r="L13" s="23">
        <v>47900</v>
      </c>
      <c r="M13" s="47">
        <f t="shared" si="0"/>
        <v>200</v>
      </c>
      <c r="N13" s="25">
        <f t="shared" si="1"/>
        <v>-3700</v>
      </c>
      <c r="O13" s="26">
        <f t="shared" si="2"/>
        <v>1.0041928721174005</v>
      </c>
      <c r="P13" s="27">
        <f t="shared" si="3"/>
        <v>0.92829457364341084</v>
      </c>
    </row>
    <row r="14" spans="1:18" ht="15" customHeight="1" thickBot="1" x14ac:dyDescent="0.2">
      <c r="A14" s="55"/>
      <c r="B14" s="73"/>
      <c r="C14" s="74"/>
      <c r="D14" s="28" t="s">
        <v>26</v>
      </c>
      <c r="E14" s="75" t="s">
        <v>19</v>
      </c>
      <c r="F14" s="76"/>
      <c r="G14" s="75" t="s">
        <v>28</v>
      </c>
      <c r="H14" s="76"/>
      <c r="I14" s="29">
        <v>52700</v>
      </c>
      <c r="J14" s="30">
        <v>48200</v>
      </c>
      <c r="K14" s="31">
        <v>48400</v>
      </c>
      <c r="L14" s="31">
        <v>48600</v>
      </c>
      <c r="M14" s="33">
        <f t="shared" si="0"/>
        <v>200</v>
      </c>
      <c r="N14" s="33">
        <f>L14-I14</f>
        <v>-4100</v>
      </c>
      <c r="O14" s="49">
        <f t="shared" si="2"/>
        <v>1.0041322314049588</v>
      </c>
      <c r="P14" s="52">
        <f t="shared" si="3"/>
        <v>0.92220113851992414</v>
      </c>
    </row>
    <row r="15" spans="1:18" ht="15" customHeight="1" x14ac:dyDescent="0.15">
      <c r="A15" s="66" t="s">
        <v>29</v>
      </c>
      <c r="B15" s="69" t="s">
        <v>10</v>
      </c>
      <c r="C15" s="71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106200</v>
      </c>
      <c r="J15" s="14">
        <v>76700</v>
      </c>
      <c r="K15" s="36">
        <v>74200</v>
      </c>
      <c r="L15" s="36">
        <v>78000</v>
      </c>
      <c r="M15" s="17">
        <f>L15-K15</f>
        <v>3800</v>
      </c>
      <c r="N15" s="18">
        <f>L15-I15</f>
        <v>-28200</v>
      </c>
      <c r="O15" s="19">
        <f t="shared" si="2"/>
        <v>1.0512129380053907</v>
      </c>
      <c r="P15" s="20">
        <f t="shared" si="3"/>
        <v>0.7344632768361582</v>
      </c>
    </row>
    <row r="16" spans="1:18" ht="15" customHeight="1" x14ac:dyDescent="0.15">
      <c r="A16" s="67"/>
      <c r="B16" s="70"/>
      <c r="C16" s="72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75000</v>
      </c>
      <c r="J16" s="22">
        <v>53300</v>
      </c>
      <c r="K16" s="23">
        <v>52500</v>
      </c>
      <c r="L16" s="23">
        <v>53300</v>
      </c>
      <c r="M16" s="24">
        <f>L16-K16</f>
        <v>800</v>
      </c>
      <c r="N16" s="25">
        <f>L16-I16</f>
        <v>-21700</v>
      </c>
      <c r="O16" s="26">
        <f t="shared" si="2"/>
        <v>1.0152380952380953</v>
      </c>
      <c r="P16" s="27">
        <f t="shared" si="3"/>
        <v>0.71066666666666667</v>
      </c>
    </row>
    <row r="17" spans="1:16" ht="15" customHeight="1" x14ac:dyDescent="0.15">
      <c r="A17" s="67"/>
      <c r="B17" s="70"/>
      <c r="C17" s="72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102400</v>
      </c>
      <c r="J17" s="22">
        <v>74100</v>
      </c>
      <c r="K17" s="23">
        <v>71600</v>
      </c>
      <c r="L17" s="23">
        <v>76100</v>
      </c>
      <c r="M17" s="24">
        <f t="shared" ref="M17:M36" si="4">L17-K17</f>
        <v>4500</v>
      </c>
      <c r="N17" s="25">
        <f t="shared" ref="N17:N36" si="5">L17-I17</f>
        <v>-26300</v>
      </c>
      <c r="O17" s="26">
        <f t="shared" si="2"/>
        <v>1.0628491620111731</v>
      </c>
      <c r="P17" s="27">
        <f t="shared" si="3"/>
        <v>0.7431640625</v>
      </c>
    </row>
    <row r="18" spans="1:16" ht="15" customHeight="1" x14ac:dyDescent="0.15">
      <c r="A18" s="67"/>
      <c r="B18" s="70"/>
      <c r="C18" s="72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74600</v>
      </c>
      <c r="J18" s="22">
        <v>53200</v>
      </c>
      <c r="K18" s="23">
        <v>52500</v>
      </c>
      <c r="L18" s="23">
        <v>53000</v>
      </c>
      <c r="M18" s="24">
        <f t="shared" si="4"/>
        <v>500</v>
      </c>
      <c r="N18" s="25">
        <f t="shared" si="5"/>
        <v>-21600</v>
      </c>
      <c r="O18" s="26">
        <f t="shared" si="2"/>
        <v>1.0095238095238095</v>
      </c>
      <c r="P18" s="27">
        <f t="shared" si="3"/>
        <v>0.71045576407506705</v>
      </c>
    </row>
    <row r="19" spans="1:16" ht="15" customHeight="1" x14ac:dyDescent="0.15">
      <c r="A19" s="67"/>
      <c r="B19" s="70"/>
      <c r="C19" s="72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67400</v>
      </c>
      <c r="J19" s="22">
        <v>58700</v>
      </c>
      <c r="K19" s="23">
        <v>59200</v>
      </c>
      <c r="L19" s="23">
        <v>62500</v>
      </c>
      <c r="M19" s="24">
        <f t="shared" si="4"/>
        <v>3300</v>
      </c>
      <c r="N19" s="25">
        <f t="shared" si="5"/>
        <v>-4900</v>
      </c>
      <c r="O19" s="26">
        <f t="shared" si="2"/>
        <v>1.0557432432432432</v>
      </c>
      <c r="P19" s="27">
        <f t="shared" si="3"/>
        <v>0.92729970326409494</v>
      </c>
    </row>
    <row r="20" spans="1:16" ht="15" customHeight="1" x14ac:dyDescent="0.15">
      <c r="A20" s="67"/>
      <c r="B20" s="70"/>
      <c r="C20" s="72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70800</v>
      </c>
      <c r="J20" s="22">
        <v>63800</v>
      </c>
      <c r="K20" s="23">
        <v>64500</v>
      </c>
      <c r="L20" s="23">
        <v>64600</v>
      </c>
      <c r="M20" s="24">
        <f t="shared" si="4"/>
        <v>100</v>
      </c>
      <c r="N20" s="25">
        <f t="shared" si="5"/>
        <v>-6200</v>
      </c>
      <c r="O20" s="26">
        <f t="shared" si="2"/>
        <v>1.0015503875968992</v>
      </c>
      <c r="P20" s="27">
        <f t="shared" si="3"/>
        <v>0.91242937853107342</v>
      </c>
    </row>
    <row r="21" spans="1:16" ht="15" customHeight="1" x14ac:dyDescent="0.15">
      <c r="A21" s="67"/>
      <c r="B21" s="70"/>
      <c r="C21" s="72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194000</v>
      </c>
      <c r="J21" s="22">
        <v>182000</v>
      </c>
      <c r="K21" s="23">
        <v>182000</v>
      </c>
      <c r="L21" s="23">
        <v>184000</v>
      </c>
      <c r="M21" s="24">
        <f t="shared" si="4"/>
        <v>2000</v>
      </c>
      <c r="N21" s="25">
        <f t="shared" si="5"/>
        <v>-10000</v>
      </c>
      <c r="O21" s="26">
        <f t="shared" si="2"/>
        <v>1.0109890109890109</v>
      </c>
      <c r="P21" s="27">
        <f t="shared" si="3"/>
        <v>0.94845360824742264</v>
      </c>
    </row>
    <row r="22" spans="1:16" ht="15" customHeight="1" x14ac:dyDescent="0.15">
      <c r="A22" s="67"/>
      <c r="B22" s="70"/>
      <c r="C22" s="72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75800</v>
      </c>
      <c r="J22" s="22">
        <v>62500</v>
      </c>
      <c r="K22" s="23">
        <v>62000</v>
      </c>
      <c r="L22" s="23">
        <v>63800</v>
      </c>
      <c r="M22" s="24">
        <f t="shared" si="4"/>
        <v>1800</v>
      </c>
      <c r="N22" s="25">
        <f t="shared" si="5"/>
        <v>-12000</v>
      </c>
      <c r="O22" s="26">
        <f t="shared" si="2"/>
        <v>1.0290322580645161</v>
      </c>
      <c r="P22" s="27">
        <f t="shared" si="3"/>
        <v>0.84168865435356199</v>
      </c>
    </row>
    <row r="23" spans="1:16" ht="15" customHeight="1" x14ac:dyDescent="0.15">
      <c r="A23" s="67"/>
      <c r="B23" s="70"/>
      <c r="C23" s="72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109600</v>
      </c>
      <c r="J23" s="22">
        <v>89700</v>
      </c>
      <c r="K23" s="23">
        <v>89700</v>
      </c>
      <c r="L23" s="23">
        <v>90500</v>
      </c>
      <c r="M23" s="24">
        <f t="shared" si="4"/>
        <v>800</v>
      </c>
      <c r="N23" s="25">
        <f t="shared" si="5"/>
        <v>-19100</v>
      </c>
      <c r="O23" s="26">
        <f t="shared" si="2"/>
        <v>1.0089186176142697</v>
      </c>
      <c r="P23" s="27">
        <f t="shared" si="3"/>
        <v>0.8257299270072993</v>
      </c>
    </row>
    <row r="24" spans="1:16" ht="15" customHeight="1" x14ac:dyDescent="0.15">
      <c r="A24" s="67"/>
      <c r="B24" s="70"/>
      <c r="C24" s="72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115000</v>
      </c>
      <c r="J24" s="22">
        <v>92700</v>
      </c>
      <c r="K24" s="23">
        <v>93000</v>
      </c>
      <c r="L24" s="23">
        <v>94000</v>
      </c>
      <c r="M24" s="24">
        <f t="shared" si="4"/>
        <v>1000</v>
      </c>
      <c r="N24" s="25">
        <f t="shared" si="5"/>
        <v>-21000</v>
      </c>
      <c r="O24" s="26">
        <f t="shared" si="2"/>
        <v>1.010752688172043</v>
      </c>
      <c r="P24" s="27">
        <f t="shared" si="3"/>
        <v>0.81739130434782614</v>
      </c>
    </row>
    <row r="25" spans="1:16" ht="15" customHeight="1" x14ac:dyDescent="0.15">
      <c r="A25" s="67"/>
      <c r="B25" s="70"/>
      <c r="C25" s="72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100000</v>
      </c>
      <c r="J25" s="22">
        <v>66900</v>
      </c>
      <c r="K25" s="23">
        <v>65000</v>
      </c>
      <c r="L25" s="23">
        <v>67500</v>
      </c>
      <c r="M25" s="24">
        <f t="shared" si="4"/>
        <v>2500</v>
      </c>
      <c r="N25" s="25">
        <f t="shared" si="5"/>
        <v>-32500</v>
      </c>
      <c r="O25" s="26">
        <f t="shared" si="2"/>
        <v>1.0384615384615385</v>
      </c>
      <c r="P25" s="27">
        <f t="shared" si="3"/>
        <v>0.67500000000000004</v>
      </c>
    </row>
    <row r="26" spans="1:16" ht="15" customHeight="1" x14ac:dyDescent="0.15">
      <c r="A26" s="67"/>
      <c r="B26" s="70"/>
      <c r="C26" s="72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116000</v>
      </c>
      <c r="J26" s="22">
        <v>83000</v>
      </c>
      <c r="K26" s="23">
        <v>90700</v>
      </c>
      <c r="L26" s="23">
        <v>91700</v>
      </c>
      <c r="M26" s="24">
        <f t="shared" si="4"/>
        <v>1000</v>
      </c>
      <c r="N26" s="25">
        <f t="shared" si="5"/>
        <v>-24300</v>
      </c>
      <c r="O26" s="26">
        <f t="shared" si="2"/>
        <v>1.0110253583241455</v>
      </c>
      <c r="P26" s="27">
        <f t="shared" si="3"/>
        <v>0.79051724137931034</v>
      </c>
    </row>
    <row r="27" spans="1:16" ht="15" customHeight="1" x14ac:dyDescent="0.15">
      <c r="A27" s="67"/>
      <c r="B27" s="70"/>
      <c r="C27" s="72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110000</v>
      </c>
      <c r="J27" s="22">
        <v>65700</v>
      </c>
      <c r="K27" s="23">
        <v>65000</v>
      </c>
      <c r="L27" s="23">
        <v>67500</v>
      </c>
      <c r="M27" s="24">
        <f t="shared" si="4"/>
        <v>2500</v>
      </c>
      <c r="N27" s="25">
        <f t="shared" si="5"/>
        <v>-42500</v>
      </c>
      <c r="O27" s="26">
        <f t="shared" si="2"/>
        <v>1.0384615384615385</v>
      </c>
      <c r="P27" s="27">
        <f t="shared" si="3"/>
        <v>0.61363636363636365</v>
      </c>
    </row>
    <row r="28" spans="1:16" ht="15" customHeight="1" x14ac:dyDescent="0.15">
      <c r="A28" s="67"/>
      <c r="B28" s="70"/>
      <c r="C28" s="72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136100</v>
      </c>
      <c r="J28" s="22">
        <v>100400</v>
      </c>
      <c r="K28" s="23">
        <v>98800</v>
      </c>
      <c r="L28" s="23">
        <v>100000</v>
      </c>
      <c r="M28" s="24">
        <f t="shared" si="4"/>
        <v>1200</v>
      </c>
      <c r="N28" s="25">
        <f t="shared" si="5"/>
        <v>-36100</v>
      </c>
      <c r="O28" s="26">
        <f t="shared" si="2"/>
        <v>1.0121457489878543</v>
      </c>
      <c r="P28" s="27">
        <f t="shared" si="3"/>
        <v>0.73475385745775168</v>
      </c>
    </row>
    <row r="29" spans="1:16" ht="15" customHeight="1" x14ac:dyDescent="0.15">
      <c r="A29" s="67"/>
      <c r="B29" s="70"/>
      <c r="C29" s="72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123100</v>
      </c>
      <c r="J29" s="22">
        <v>99300</v>
      </c>
      <c r="K29" s="23">
        <v>97600</v>
      </c>
      <c r="L29" s="23">
        <v>98800</v>
      </c>
      <c r="M29" s="24">
        <f t="shared" si="4"/>
        <v>1200</v>
      </c>
      <c r="N29" s="25">
        <f t="shared" si="5"/>
        <v>-24300</v>
      </c>
      <c r="O29" s="26">
        <f t="shared" si="2"/>
        <v>1.0122950819672132</v>
      </c>
      <c r="P29" s="27">
        <f t="shared" si="3"/>
        <v>0.80259951259138906</v>
      </c>
    </row>
    <row r="30" spans="1:16" ht="15" customHeight="1" x14ac:dyDescent="0.15">
      <c r="A30" s="67"/>
      <c r="B30" s="70"/>
      <c r="C30" s="72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292500</v>
      </c>
      <c r="J30" s="22">
        <v>238800</v>
      </c>
      <c r="K30" s="23">
        <v>238800</v>
      </c>
      <c r="L30" s="23">
        <v>243800</v>
      </c>
      <c r="M30" s="24">
        <f t="shared" si="4"/>
        <v>5000</v>
      </c>
      <c r="N30" s="25">
        <f t="shared" si="5"/>
        <v>-48700</v>
      </c>
      <c r="O30" s="26">
        <f t="shared" si="2"/>
        <v>1.0209380234505863</v>
      </c>
      <c r="P30" s="27">
        <f t="shared" si="3"/>
        <v>0.83350427350427347</v>
      </c>
    </row>
    <row r="31" spans="1:16" ht="15" customHeight="1" x14ac:dyDescent="0.15">
      <c r="A31" s="67"/>
      <c r="B31" s="70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33500</v>
      </c>
      <c r="J31" s="22">
        <v>31100</v>
      </c>
      <c r="K31" s="23">
        <v>31100</v>
      </c>
      <c r="L31" s="23">
        <v>31900</v>
      </c>
      <c r="M31" s="24">
        <f t="shared" si="4"/>
        <v>800</v>
      </c>
      <c r="N31" s="25">
        <f t="shared" si="5"/>
        <v>-1600</v>
      </c>
      <c r="O31" s="26">
        <f t="shared" si="2"/>
        <v>1.0257234726688103</v>
      </c>
      <c r="P31" s="27">
        <f t="shared" si="3"/>
        <v>0.9522388059701492</v>
      </c>
    </row>
    <row r="32" spans="1:16" ht="15" customHeight="1" x14ac:dyDescent="0.15">
      <c r="A32" s="67"/>
      <c r="B32" s="70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129400</v>
      </c>
      <c r="J32" s="22">
        <v>119400</v>
      </c>
      <c r="K32" s="23">
        <v>118800</v>
      </c>
      <c r="L32" s="23">
        <v>121900</v>
      </c>
      <c r="M32" s="24">
        <f t="shared" si="4"/>
        <v>3100</v>
      </c>
      <c r="N32" s="25">
        <f t="shared" si="5"/>
        <v>-7500</v>
      </c>
      <c r="O32" s="26">
        <f t="shared" si="2"/>
        <v>1.0260942760942762</v>
      </c>
      <c r="P32" s="27">
        <f t="shared" si="3"/>
        <v>0.94204018547140644</v>
      </c>
    </row>
    <row r="33" spans="1:16" ht="15" customHeight="1" x14ac:dyDescent="0.15">
      <c r="A33" s="67"/>
      <c r="B33" s="70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129600</v>
      </c>
      <c r="J33" s="22">
        <v>92500</v>
      </c>
      <c r="K33" s="23">
        <v>92500</v>
      </c>
      <c r="L33" s="23">
        <v>92500</v>
      </c>
      <c r="M33" s="24">
        <f t="shared" si="4"/>
        <v>0</v>
      </c>
      <c r="N33" s="25">
        <f t="shared" si="5"/>
        <v>-37100</v>
      </c>
      <c r="O33" s="26">
        <f t="shared" si="2"/>
        <v>1</v>
      </c>
      <c r="P33" s="27">
        <f t="shared" si="3"/>
        <v>0.71373456790123457</v>
      </c>
    </row>
    <row r="34" spans="1:16" ht="15" customHeight="1" x14ac:dyDescent="0.15">
      <c r="A34" s="67"/>
      <c r="B34" s="70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142100</v>
      </c>
      <c r="J34" s="22">
        <v>111100</v>
      </c>
      <c r="K34" s="23">
        <v>110000</v>
      </c>
      <c r="L34" s="23">
        <v>111300</v>
      </c>
      <c r="M34" s="24">
        <f t="shared" si="4"/>
        <v>1300</v>
      </c>
      <c r="N34" s="25">
        <f t="shared" si="5"/>
        <v>-30800</v>
      </c>
      <c r="O34" s="26">
        <f t="shared" si="2"/>
        <v>1.0118181818181817</v>
      </c>
      <c r="P34" s="27">
        <f t="shared" si="3"/>
        <v>0.78325123152709364</v>
      </c>
    </row>
    <row r="35" spans="1:16" ht="15" customHeight="1" x14ac:dyDescent="0.15">
      <c r="A35" s="67"/>
      <c r="B35" s="70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147100</v>
      </c>
      <c r="J35" s="22">
        <v>116500</v>
      </c>
      <c r="K35" s="23">
        <v>111300</v>
      </c>
      <c r="L35" s="23">
        <v>112000</v>
      </c>
      <c r="M35" s="24">
        <f t="shared" si="4"/>
        <v>700</v>
      </c>
      <c r="N35" s="25">
        <f t="shared" si="5"/>
        <v>-35100</v>
      </c>
      <c r="O35" s="26">
        <f t="shared" si="2"/>
        <v>1.0062893081761006</v>
      </c>
      <c r="P35" s="27">
        <f t="shared" si="3"/>
        <v>0.76138681169272604</v>
      </c>
    </row>
    <row r="36" spans="1:16" ht="15" customHeight="1" x14ac:dyDescent="0.15">
      <c r="A36" s="67"/>
      <c r="B36" s="70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410000</v>
      </c>
      <c r="J36" s="22">
        <v>410000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0</v>
      </c>
      <c r="O36" s="26">
        <f t="shared" si="2"/>
        <v>1</v>
      </c>
      <c r="P36" s="27">
        <f t="shared" si="3"/>
        <v>1</v>
      </c>
    </row>
    <row r="37" spans="1:16" ht="15" customHeight="1" thickBot="1" x14ac:dyDescent="0.2">
      <c r="A37" s="68"/>
      <c r="B37" s="73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159500</v>
      </c>
      <c r="J37" s="29">
        <v>90700</v>
      </c>
      <c r="K37" s="31">
        <v>88200</v>
      </c>
      <c r="L37" s="31">
        <v>89800</v>
      </c>
      <c r="M37" s="32">
        <f>L37-K37</f>
        <v>1600</v>
      </c>
      <c r="N37" s="33">
        <f>L37-I37</f>
        <v>-69700</v>
      </c>
      <c r="O37" s="49">
        <f t="shared" si="2"/>
        <v>1.0181405895691611</v>
      </c>
      <c r="P37" s="52">
        <f t="shared" si="3"/>
        <v>0.56300940438871472</v>
      </c>
    </row>
    <row r="38" spans="1:16" ht="15" customHeight="1" x14ac:dyDescent="0.15">
      <c r="A38" s="66" t="s">
        <v>78</v>
      </c>
      <c r="B38" s="82" t="s">
        <v>79</v>
      </c>
      <c r="C38" s="88"/>
      <c r="D38" s="88"/>
      <c r="E38" s="83"/>
      <c r="F38" s="13" t="s">
        <v>80</v>
      </c>
      <c r="G38" s="60" t="s">
        <v>81</v>
      </c>
      <c r="H38" s="61"/>
      <c r="I38" s="14">
        <v>3050</v>
      </c>
      <c r="J38" s="15">
        <v>3100</v>
      </c>
      <c r="K38" s="36">
        <v>2950</v>
      </c>
      <c r="L38" s="36">
        <v>2950</v>
      </c>
      <c r="M38" s="17">
        <f>L38-K38</f>
        <v>0</v>
      </c>
      <c r="N38" s="18">
        <f>L38-I38</f>
        <v>-100</v>
      </c>
      <c r="O38" s="19">
        <f t="shared" si="2"/>
        <v>1</v>
      </c>
      <c r="P38" s="20">
        <f t="shared" si="3"/>
        <v>0.96721311475409832</v>
      </c>
    </row>
    <row r="39" spans="1:16" ht="15" customHeight="1" x14ac:dyDescent="0.15">
      <c r="A39" s="67"/>
      <c r="B39" s="64" t="s">
        <v>82</v>
      </c>
      <c r="C39" s="89"/>
      <c r="D39" s="89"/>
      <c r="E39" s="65"/>
      <c r="F39" s="21" t="s">
        <v>80</v>
      </c>
      <c r="G39" s="86"/>
      <c r="H39" s="87"/>
      <c r="I39" s="22">
        <v>2500</v>
      </c>
      <c r="J39" s="22">
        <v>2350</v>
      </c>
      <c r="K39" s="23">
        <v>2300</v>
      </c>
      <c r="L39" s="23">
        <v>2300</v>
      </c>
      <c r="M39" s="24">
        <f>L39-K39</f>
        <v>0</v>
      </c>
      <c r="N39" s="25">
        <f>L39-I39</f>
        <v>-200</v>
      </c>
      <c r="O39" s="26">
        <f t="shared" si="2"/>
        <v>1</v>
      </c>
      <c r="P39" s="27">
        <f t="shared" si="3"/>
        <v>0.92</v>
      </c>
    </row>
    <row r="40" spans="1:16" ht="15" customHeight="1" x14ac:dyDescent="0.15">
      <c r="A40" s="67"/>
      <c r="B40" s="90" t="s">
        <v>83</v>
      </c>
      <c r="C40" s="91"/>
      <c r="D40" s="91"/>
      <c r="E40" s="92"/>
      <c r="F40" s="21" t="s">
        <v>84</v>
      </c>
      <c r="G40" s="64" t="s">
        <v>85</v>
      </c>
      <c r="H40" s="65"/>
      <c r="I40" s="22">
        <v>2400</v>
      </c>
      <c r="J40" s="22">
        <v>2000</v>
      </c>
      <c r="K40" s="23">
        <v>1950</v>
      </c>
      <c r="L40" s="23">
        <v>1950</v>
      </c>
      <c r="M40" s="24">
        <f t="shared" ref="M40:M42" si="6">L40-K40</f>
        <v>0</v>
      </c>
      <c r="N40" s="25">
        <f t="shared" ref="N40:N47" si="7">L40-I40</f>
        <v>-450</v>
      </c>
      <c r="O40" s="26">
        <f t="shared" si="2"/>
        <v>1</v>
      </c>
      <c r="P40" s="27">
        <f t="shared" si="3"/>
        <v>0.8125</v>
      </c>
    </row>
    <row r="41" spans="1:16" ht="15" customHeight="1" x14ac:dyDescent="0.15">
      <c r="A41" s="67"/>
      <c r="B41" s="93"/>
      <c r="C41" s="94"/>
      <c r="D41" s="94"/>
      <c r="E41" s="95"/>
      <c r="F41" s="21" t="s">
        <v>84</v>
      </c>
      <c r="G41" s="64" t="s">
        <v>86</v>
      </c>
      <c r="H41" s="65"/>
      <c r="I41" s="22">
        <v>2750</v>
      </c>
      <c r="J41" s="22">
        <v>2550</v>
      </c>
      <c r="K41" s="23">
        <v>2500</v>
      </c>
      <c r="L41" s="23">
        <v>2500</v>
      </c>
      <c r="M41" s="24">
        <f t="shared" si="6"/>
        <v>0</v>
      </c>
      <c r="N41" s="25">
        <f t="shared" si="7"/>
        <v>-250</v>
      </c>
      <c r="O41" s="26">
        <f t="shared" si="2"/>
        <v>1</v>
      </c>
      <c r="P41" s="27">
        <f t="shared" si="3"/>
        <v>0.90909090909090906</v>
      </c>
    </row>
    <row r="42" spans="1:16" ht="15" customHeight="1" x14ac:dyDescent="0.15">
      <c r="A42" s="67"/>
      <c r="B42" s="93"/>
      <c r="C42" s="94"/>
      <c r="D42" s="94"/>
      <c r="E42" s="95"/>
      <c r="F42" s="37" t="s">
        <v>87</v>
      </c>
      <c r="G42" s="86" t="s">
        <v>85</v>
      </c>
      <c r="H42" s="87"/>
      <c r="I42" s="38">
        <v>4750</v>
      </c>
      <c r="J42" s="15">
        <v>4000</v>
      </c>
      <c r="K42" s="36">
        <v>3900</v>
      </c>
      <c r="L42" s="36">
        <v>3900</v>
      </c>
      <c r="M42" s="24">
        <f t="shared" si="6"/>
        <v>0</v>
      </c>
      <c r="N42" s="25">
        <f t="shared" si="7"/>
        <v>-850</v>
      </c>
      <c r="O42" s="26">
        <f t="shared" si="2"/>
        <v>1</v>
      </c>
      <c r="P42" s="27">
        <f t="shared" si="3"/>
        <v>0.82105263157894737</v>
      </c>
    </row>
    <row r="43" spans="1:16" ht="15" customHeight="1" thickBot="1" x14ac:dyDescent="0.2">
      <c r="A43" s="68"/>
      <c r="B43" s="96"/>
      <c r="C43" s="97"/>
      <c r="D43" s="97"/>
      <c r="E43" s="98"/>
      <c r="F43" s="28" t="s">
        <v>88</v>
      </c>
      <c r="G43" s="75" t="s">
        <v>89</v>
      </c>
      <c r="H43" s="76"/>
      <c r="I43" s="38">
        <v>4850</v>
      </c>
      <c r="J43" s="29">
        <v>4300</v>
      </c>
      <c r="K43" s="39">
        <v>4200</v>
      </c>
      <c r="L43" s="39">
        <v>4200</v>
      </c>
      <c r="M43" s="24">
        <f>L43-K43</f>
        <v>0</v>
      </c>
      <c r="N43" s="33">
        <f t="shared" si="7"/>
        <v>-650</v>
      </c>
      <c r="O43" s="34">
        <f t="shared" si="2"/>
        <v>1</v>
      </c>
      <c r="P43" s="52">
        <f t="shared" si="3"/>
        <v>0.865979381443299</v>
      </c>
    </row>
    <row r="44" spans="1:16" ht="15" customHeight="1" x14ac:dyDescent="0.15">
      <c r="A44" s="66" t="s">
        <v>90</v>
      </c>
      <c r="B44" s="60" t="s">
        <v>91</v>
      </c>
      <c r="C44" s="61"/>
      <c r="D44" s="13" t="s">
        <v>46</v>
      </c>
      <c r="E44" s="13" t="s">
        <v>92</v>
      </c>
      <c r="F44" s="13" t="s">
        <v>51</v>
      </c>
      <c r="G44" s="71" t="s">
        <v>93</v>
      </c>
      <c r="H44" s="71"/>
      <c r="I44" s="14">
        <v>440</v>
      </c>
      <c r="J44" s="15">
        <v>400</v>
      </c>
      <c r="K44" s="16">
        <v>410</v>
      </c>
      <c r="L44" s="16">
        <v>410</v>
      </c>
      <c r="M44" s="17">
        <f>L44-K44</f>
        <v>0</v>
      </c>
      <c r="N44" s="48">
        <f t="shared" si="7"/>
        <v>-30</v>
      </c>
      <c r="O44" s="50">
        <f t="shared" si="2"/>
        <v>1</v>
      </c>
      <c r="P44" s="20">
        <f t="shared" si="3"/>
        <v>0.93181818181818177</v>
      </c>
    </row>
    <row r="45" spans="1:16" ht="15" customHeight="1" x14ac:dyDescent="0.15">
      <c r="A45" s="67"/>
      <c r="B45" s="86"/>
      <c r="C45" s="87"/>
      <c r="D45" s="21" t="s">
        <v>94</v>
      </c>
      <c r="E45" s="21" t="s">
        <v>95</v>
      </c>
      <c r="F45" s="21" t="s">
        <v>51</v>
      </c>
      <c r="G45" s="72" t="s">
        <v>96</v>
      </c>
      <c r="H45" s="72"/>
      <c r="I45" s="22">
        <v>340</v>
      </c>
      <c r="J45" s="22">
        <v>310</v>
      </c>
      <c r="K45" s="23">
        <v>320</v>
      </c>
      <c r="L45" s="23">
        <v>320</v>
      </c>
      <c r="M45" s="24">
        <f>L45-K45</f>
        <v>0</v>
      </c>
      <c r="N45" s="25">
        <f t="shared" si="7"/>
        <v>-20</v>
      </c>
      <c r="O45" s="26">
        <f t="shared" si="2"/>
        <v>1</v>
      </c>
      <c r="P45" s="27">
        <f t="shared" si="3"/>
        <v>0.94117647058823528</v>
      </c>
    </row>
    <row r="46" spans="1:16" ht="15" customHeight="1" x14ac:dyDescent="0.15">
      <c r="A46" s="67"/>
      <c r="B46" s="90" t="s">
        <v>97</v>
      </c>
      <c r="C46" s="92"/>
      <c r="D46" s="21" t="s">
        <v>46</v>
      </c>
      <c r="E46" s="21" t="s">
        <v>98</v>
      </c>
      <c r="F46" s="21" t="s">
        <v>51</v>
      </c>
      <c r="G46" s="72" t="s">
        <v>93</v>
      </c>
      <c r="H46" s="72"/>
      <c r="I46" s="22">
        <v>28300</v>
      </c>
      <c r="J46" s="22">
        <v>27500</v>
      </c>
      <c r="K46" s="23">
        <v>28000</v>
      </c>
      <c r="L46" s="23">
        <v>28000</v>
      </c>
      <c r="M46" s="24">
        <f>L46-K46</f>
        <v>0</v>
      </c>
      <c r="N46" s="25">
        <f t="shared" si="7"/>
        <v>-300</v>
      </c>
      <c r="O46" s="26">
        <f t="shared" si="2"/>
        <v>1</v>
      </c>
      <c r="P46" s="27">
        <f t="shared" si="3"/>
        <v>0.98939929328621912</v>
      </c>
    </row>
    <row r="47" spans="1:16" ht="15" customHeight="1" thickBot="1" x14ac:dyDescent="0.2">
      <c r="A47" s="68"/>
      <c r="B47" s="96"/>
      <c r="C47" s="98"/>
      <c r="D47" s="28" t="s">
        <v>46</v>
      </c>
      <c r="E47" s="28" t="s">
        <v>99</v>
      </c>
      <c r="F47" s="28" t="s">
        <v>51</v>
      </c>
      <c r="G47" s="74" t="s">
        <v>100</v>
      </c>
      <c r="H47" s="74"/>
      <c r="I47" s="29">
        <v>39300</v>
      </c>
      <c r="J47" s="29">
        <v>39500</v>
      </c>
      <c r="K47" s="39">
        <v>40000</v>
      </c>
      <c r="L47" s="39">
        <v>37500</v>
      </c>
      <c r="M47" s="32">
        <f>L47-K47</f>
        <v>-2500</v>
      </c>
      <c r="N47" s="33">
        <f t="shared" si="7"/>
        <v>-1800</v>
      </c>
      <c r="O47" s="49">
        <f t="shared" si="2"/>
        <v>0.9375</v>
      </c>
      <c r="P47" s="35">
        <f t="shared" si="3"/>
        <v>0.95419847328244278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1:16" x14ac:dyDescent="0.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1:16" x14ac:dyDescent="0.15">
      <c r="A51" s="99" t="s">
        <v>108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x14ac:dyDescent="0.15">
      <c r="A52" s="99" t="s">
        <v>109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1:16" x14ac:dyDescent="0.1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</sheetData>
  <mergeCells count="57">
    <mergeCell ref="A52:P52"/>
    <mergeCell ref="A53:P53"/>
    <mergeCell ref="A51:P51"/>
    <mergeCell ref="A50:P50"/>
    <mergeCell ref="A49:P49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A15:A37"/>
    <mergeCell ref="B15:B31"/>
    <mergeCell ref="C15:C23"/>
    <mergeCell ref="C24:C30"/>
    <mergeCell ref="B32:B37"/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2023-12-11T23:54:44Z</dcterms:modified>
</cp:coreProperties>
</file>