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6" documentId="13_ncr:1_{5825EA9C-BC72-4E86-8188-3BA6CE4D3DBE}" xr6:coauthVersionLast="36" xr6:coauthVersionMax="36" xr10:uidLastSave="{D8F4D477-FC52-4426-894E-76EA7DCD3E2D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<sst xmlns="http://schemas.openxmlformats.org/spreadsheetml/2006/main" count="215" uniqueCount="116">
  <si>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</si>
  <si>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</si>
  <si>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</si>
  <si>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</si>
  <si>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</si>
  <si>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</si>
  <si>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</si>
  <si>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</si>
  <si>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</si>
  <si>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</si>
  <si>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</si>
  <si>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</si>
  <si>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</si>
  <si>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</si>
  <si>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</si>
  <si>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</si>
  <si>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</si>
  <si>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</si>
  <si>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</si>
  <si>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</si>
  <si>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</si>
  <si>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</si>
  <si>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</si>
  <si>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</si>
  <si>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</si>
  <si>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</si>
  <si>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</si>
  <si>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</si>
  <si>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</si>
  <si>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</si>
  <si>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</si>
  <si>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</si>
  <si>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</si>
  <si>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</si>
  <si>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</si>
  <si>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</si>
  <si>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</si>
  <si>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</si>
  <si>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</si>
  <si>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</si>
  <si>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</si>
  <si>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</si>
  <si>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</si>
  <si>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</si>
  <si>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</si>
  <si>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</si>
  <si>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</si>
  <si>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</si>
  <si>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</si>
  <si>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</si>
  <si>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</si>
  <si>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</si>
  <si>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</si>
  <si>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</si>
  <si>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</si>
  <si>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</si>
  <si>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</si>
  <si>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</si>
  <si>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</si>
  <si>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</si>
  <si>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</si>
  <si>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</si>
  <si>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</si>
  <si>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</si>
  <si>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</si>
  <si>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</si>
  <si>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</si>
  <si>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</si>
  <si>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</si>
  <si>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</si>
  <si>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</si>
  <si>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</si>
  <si>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</si>
  <si>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</si>
  <si>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</si>
  <si>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</si>
  <si>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</si>
  <si>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</si>
  <si>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</si>
  <si>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</si>
  <si>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</si>
  <si>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</si>
  <si>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</si>
  <si>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</si>
  <si>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</si>
  <si>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</si>
  <si>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</si>
  <si>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</si>
  <si>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</si>
  <si>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</si>
  <si>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</si>
  <si>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</si>
  <si>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</si>
  <si>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</si>
  <si>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</si>
  <si>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</si>
  <si>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</si>
  <si>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</si>
  <si>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</si>
  <si>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</si>
  <si>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</si>
  <si>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</si>
  <si>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</si>
  <si>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</si>
  <si>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</si>
  <si>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</si>
  <si>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</si>
  <si>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</si>
  <si>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</si>
  <si>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</si>
  <si>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</si>
  <si>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R4年4月</t>
    <phoneticPr fontId="2"/>
  </si>
  <si>
    <t>R5年2月</t>
    <phoneticPr fontId="2"/>
  </si>
  <si>
    <t>R5年3月</t>
    <phoneticPr fontId="2"/>
  </si>
  <si>
    <t>R5年4月</t>
    <phoneticPr fontId="2"/>
  </si>
  <si>
    <t>令和5年4月15日現在（単位：円／立方メートル）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エン</t>
    </rPh>
    <rPh sb="17" eb="19">
      <t>リッポウ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</si>
</sst>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M4" sqref="M4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97" t="s">
        <v>115</v>
      </c>
      <c r="N3" s="97"/>
      <c r="O3" s="97"/>
      <c r="P3" s="97"/>
    </row>
    <row r="4" spans="1:18" s="3" customFormat="1" ht="24.75" customHeight="1" thickBot="1" x14ac:dyDescent="0.2">
      <c r="A4" s="98" t="s">
        <v>2</v>
      </c>
      <c r="B4" s="99"/>
      <c r="C4" s="7" t="s">
        <v>3</v>
      </c>
      <c r="D4" s="99" t="s">
        <v>4</v>
      </c>
      <c r="E4" s="99"/>
      <c r="F4" s="99"/>
      <c r="G4" s="66" t="s">
        <v>2</v>
      </c>
      <c r="H4" s="67"/>
      <c r="I4" s="8" t="s">
        <v>111</v>
      </c>
      <c r="J4" s="9" t="s">
        <v>112</v>
      </c>
      <c r="K4" s="8" t="s">
        <v>113</v>
      </c>
      <c r="L4" s="8" t="s">
        <v>114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93" t="s">
        <v>9</v>
      </c>
      <c r="B5" s="85" t="s">
        <v>10</v>
      </c>
      <c r="C5" s="63" t="s">
        <v>11</v>
      </c>
      <c r="D5" s="43" t="s">
        <v>12</v>
      </c>
      <c r="E5" s="88" t="s">
        <v>101</v>
      </c>
      <c r="F5" s="89"/>
      <c r="G5" s="68" t="s">
        <v>13</v>
      </c>
      <c r="H5" s="70"/>
      <c r="I5" s="14">
        <v>16700</v>
      </c>
      <c r="J5" s="15">
        <v>14500</v>
      </c>
      <c r="K5" s="16">
        <v>14100</v>
      </c>
      <c r="L5" s="16">
        <v>13500</v>
      </c>
      <c r="M5" s="45">
        <f>L5-K5</f>
        <v>-600</v>
      </c>
      <c r="N5" s="18">
        <f>L5-I5</f>
        <v>-3200</v>
      </c>
      <c r="O5" s="19">
        <f>L5/K5</f>
        <v>0.95744680851063835</v>
      </c>
      <c r="P5" s="20">
        <f>L5/I5</f>
        <v>0.80838323353293418</v>
      </c>
    </row>
    <row r="6" spans="1:18" ht="15" customHeight="1" x14ac:dyDescent="0.15">
      <c r="A6" s="94"/>
      <c r="B6" s="86"/>
      <c r="C6" s="64"/>
      <c r="D6" s="44" t="s">
        <v>14</v>
      </c>
      <c r="E6" s="81" t="s">
        <v>102</v>
      </c>
      <c r="F6" s="82"/>
      <c r="G6" s="54" t="s">
        <v>13</v>
      </c>
      <c r="H6" s="55"/>
      <c r="I6" s="22">
        <v>16400</v>
      </c>
      <c r="J6" s="22">
        <v>14600</v>
      </c>
      <c r="K6" s="23">
        <v>14400</v>
      </c>
      <c r="L6" s="23">
        <v>14000</v>
      </c>
      <c r="M6" s="25">
        <f t="shared" ref="M6:M14" si="0">L6-K6</f>
        <v>-400</v>
      </c>
      <c r="N6" s="25">
        <f>L6-I6</f>
        <v>-2400</v>
      </c>
      <c r="O6" s="26">
        <f>L6/K6</f>
        <v>0.97222222222222221</v>
      </c>
      <c r="P6" s="27">
        <f>L6/I6</f>
        <v>0.85365853658536583</v>
      </c>
    </row>
    <row r="7" spans="1:18" ht="15" customHeight="1" x14ac:dyDescent="0.15">
      <c r="A7" s="94"/>
      <c r="B7" s="86"/>
      <c r="C7" s="64"/>
      <c r="D7" s="44" t="s">
        <v>103</v>
      </c>
      <c r="E7" s="81" t="s">
        <v>104</v>
      </c>
      <c r="F7" s="82"/>
      <c r="G7" s="54" t="s">
        <v>15</v>
      </c>
      <c r="H7" s="55"/>
      <c r="I7" s="22">
        <v>15900</v>
      </c>
      <c r="J7" s="22">
        <v>15300</v>
      </c>
      <c r="K7" s="23">
        <v>15200</v>
      </c>
      <c r="L7" s="23">
        <v>14700</v>
      </c>
      <c r="M7" s="46">
        <f t="shared" si="0"/>
        <v>-500</v>
      </c>
      <c r="N7" s="25">
        <f t="shared" ref="N7:N13" si="1">L7-I7</f>
        <v>-1200</v>
      </c>
      <c r="O7" s="26">
        <f t="shared" ref="O7:O47" si="2">L7/K7</f>
        <v>0.96710526315789469</v>
      </c>
      <c r="P7" s="27">
        <f t="shared" ref="P7:P47" si="3">L7/I7</f>
        <v>0.92452830188679247</v>
      </c>
    </row>
    <row r="8" spans="1:18" ht="15" customHeight="1" x14ac:dyDescent="0.15">
      <c r="A8" s="94"/>
      <c r="B8" s="86"/>
      <c r="C8" s="64"/>
      <c r="D8" s="44" t="s">
        <v>16</v>
      </c>
      <c r="E8" s="81" t="s">
        <v>17</v>
      </c>
      <c r="F8" s="82"/>
      <c r="G8" s="54" t="s">
        <v>18</v>
      </c>
      <c r="H8" s="55"/>
      <c r="I8" s="22">
        <v>13200</v>
      </c>
      <c r="J8" s="22">
        <v>11900</v>
      </c>
      <c r="K8" s="23">
        <v>11900</v>
      </c>
      <c r="L8" s="23">
        <v>11500</v>
      </c>
      <c r="M8" s="25">
        <f t="shared" si="0"/>
        <v>-400</v>
      </c>
      <c r="N8" s="25">
        <f t="shared" si="1"/>
        <v>-1700</v>
      </c>
      <c r="O8" s="26">
        <f t="shared" si="2"/>
        <v>0.96638655462184875</v>
      </c>
      <c r="P8" s="27">
        <f t="shared" si="3"/>
        <v>0.87121212121212122</v>
      </c>
    </row>
    <row r="9" spans="1:18" ht="15" customHeight="1" x14ac:dyDescent="0.15">
      <c r="A9" s="94"/>
      <c r="B9" s="86"/>
      <c r="C9" s="64"/>
      <c r="D9" s="44" t="s">
        <v>16</v>
      </c>
      <c r="E9" s="81" t="s">
        <v>19</v>
      </c>
      <c r="F9" s="82"/>
      <c r="G9" s="54" t="s">
        <v>20</v>
      </c>
      <c r="H9" s="55"/>
      <c r="I9" s="22">
        <v>15300</v>
      </c>
      <c r="J9" s="22">
        <v>13900</v>
      </c>
      <c r="K9" s="23">
        <v>13900</v>
      </c>
      <c r="L9" s="23">
        <v>13700</v>
      </c>
      <c r="M9" s="46">
        <f t="shared" si="0"/>
        <v>-200</v>
      </c>
      <c r="N9" s="25">
        <f t="shared" si="1"/>
        <v>-1600</v>
      </c>
      <c r="O9" s="26">
        <f t="shared" si="2"/>
        <v>0.98561151079136688</v>
      </c>
      <c r="P9" s="27">
        <f t="shared" si="3"/>
        <v>0.89542483660130723</v>
      </c>
    </row>
    <row r="10" spans="1:18" ht="15" customHeight="1" x14ac:dyDescent="0.15">
      <c r="A10" s="94"/>
      <c r="B10" s="86"/>
      <c r="C10" s="90" t="s">
        <v>21</v>
      </c>
      <c r="D10" s="44" t="s">
        <v>14</v>
      </c>
      <c r="E10" s="81" t="s">
        <v>105</v>
      </c>
      <c r="F10" s="82"/>
      <c r="G10" s="54" t="s">
        <v>13</v>
      </c>
      <c r="H10" s="55"/>
      <c r="I10" s="22">
        <v>23300</v>
      </c>
      <c r="J10" s="22">
        <v>20400</v>
      </c>
      <c r="K10" s="23">
        <v>19700</v>
      </c>
      <c r="L10" s="23">
        <v>18300</v>
      </c>
      <c r="M10" s="47">
        <f t="shared" si="0"/>
        <v>-1400</v>
      </c>
      <c r="N10" s="25">
        <f t="shared" si="1"/>
        <v>-5000</v>
      </c>
      <c r="O10" s="26">
        <f t="shared" si="2"/>
        <v>0.92893401015228427</v>
      </c>
      <c r="P10" s="27">
        <f t="shared" si="3"/>
        <v>0.78540772532188841</v>
      </c>
    </row>
    <row r="11" spans="1:18" ht="15" customHeight="1" x14ac:dyDescent="0.15">
      <c r="A11" s="94"/>
      <c r="B11" s="86"/>
      <c r="C11" s="91"/>
      <c r="D11" s="44" t="s">
        <v>16</v>
      </c>
      <c r="E11" s="81" t="s">
        <v>106</v>
      </c>
      <c r="F11" s="82"/>
      <c r="G11" s="54" t="s">
        <v>15</v>
      </c>
      <c r="H11" s="55"/>
      <c r="I11" s="22">
        <v>23100</v>
      </c>
      <c r="J11" s="22">
        <v>21700</v>
      </c>
      <c r="K11" s="23">
        <v>21300</v>
      </c>
      <c r="L11" s="23">
        <v>21100</v>
      </c>
      <c r="M11" s="47">
        <f t="shared" si="0"/>
        <v>-200</v>
      </c>
      <c r="N11" s="25">
        <f t="shared" si="1"/>
        <v>-2000</v>
      </c>
      <c r="O11" s="26">
        <f t="shared" si="2"/>
        <v>0.99061032863849763</v>
      </c>
      <c r="P11" s="27">
        <f t="shared" si="3"/>
        <v>0.91341991341991347</v>
      </c>
    </row>
    <row r="12" spans="1:18" ht="15" customHeight="1" x14ac:dyDescent="0.15">
      <c r="A12" s="94"/>
      <c r="B12" s="87"/>
      <c r="C12" s="21" t="s">
        <v>22</v>
      </c>
      <c r="D12" s="44" t="s">
        <v>16</v>
      </c>
      <c r="E12" s="81" t="s">
        <v>107</v>
      </c>
      <c r="F12" s="82"/>
      <c r="G12" s="54" t="s">
        <v>23</v>
      </c>
      <c r="H12" s="55"/>
      <c r="I12" s="22">
        <v>10000</v>
      </c>
      <c r="J12" s="22">
        <v>10000</v>
      </c>
      <c r="K12" s="23">
        <v>9500</v>
      </c>
      <c r="L12" s="23">
        <v>9500</v>
      </c>
      <c r="M12" s="47">
        <f t="shared" si="0"/>
        <v>0</v>
      </c>
      <c r="N12" s="25">
        <f t="shared" si="1"/>
        <v>-500</v>
      </c>
      <c r="O12" s="26">
        <f t="shared" si="2"/>
        <v>1</v>
      </c>
      <c r="P12" s="27">
        <f t="shared" si="3"/>
        <v>0.95</v>
      </c>
    </row>
    <row r="13" spans="1:18" ht="15" customHeight="1" x14ac:dyDescent="0.15">
      <c r="A13" s="94"/>
      <c r="B13" s="83" t="s">
        <v>24</v>
      </c>
      <c r="C13" s="64" t="s">
        <v>25</v>
      </c>
      <c r="D13" s="21" t="s">
        <v>26</v>
      </c>
      <c r="E13" s="54" t="s">
        <v>19</v>
      </c>
      <c r="F13" s="55"/>
      <c r="G13" s="54" t="s">
        <v>27</v>
      </c>
      <c r="H13" s="55"/>
      <c r="I13" s="22">
        <v>49700</v>
      </c>
      <c r="J13" s="22">
        <v>51600</v>
      </c>
      <c r="K13" s="23">
        <v>51600</v>
      </c>
      <c r="L13" s="23">
        <v>50700</v>
      </c>
      <c r="M13" s="47">
        <f t="shared" si="0"/>
        <v>-900</v>
      </c>
      <c r="N13" s="25">
        <f t="shared" si="1"/>
        <v>1000</v>
      </c>
      <c r="O13" s="26">
        <f t="shared" si="2"/>
        <v>0.98255813953488369</v>
      </c>
      <c r="P13" s="27">
        <f t="shared" si="3"/>
        <v>1.0201207243460764</v>
      </c>
    </row>
    <row r="14" spans="1:18" ht="15" customHeight="1" thickBot="1" x14ac:dyDescent="0.2">
      <c r="A14" s="95"/>
      <c r="B14" s="84"/>
      <c r="C14" s="65"/>
      <c r="D14" s="28" t="s">
        <v>26</v>
      </c>
      <c r="E14" s="58" t="s">
        <v>19</v>
      </c>
      <c r="F14" s="59"/>
      <c r="G14" s="58" t="s">
        <v>28</v>
      </c>
      <c r="H14" s="59"/>
      <c r="I14" s="29">
        <v>47000</v>
      </c>
      <c r="J14" s="30">
        <v>52700</v>
      </c>
      <c r="K14" s="31">
        <v>52700</v>
      </c>
      <c r="L14" s="31">
        <v>51700</v>
      </c>
      <c r="M14" s="33">
        <f t="shared" si="0"/>
        <v>-1000</v>
      </c>
      <c r="N14" s="33">
        <f>L14-I14</f>
        <v>4700</v>
      </c>
      <c r="O14" s="49">
        <f t="shared" si="2"/>
        <v>0.98102466793168885</v>
      </c>
      <c r="P14" s="52">
        <f t="shared" si="3"/>
        <v>1.1000000000000001</v>
      </c>
    </row>
    <row r="15" spans="1:18" ht="15" customHeight="1" x14ac:dyDescent="0.15">
      <c r="A15" s="60" t="s">
        <v>29</v>
      </c>
      <c r="B15" s="92" t="s">
        <v>10</v>
      </c>
      <c r="C15" s="63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121200</v>
      </c>
      <c r="J15" s="14">
        <v>93600</v>
      </c>
      <c r="K15" s="36">
        <v>90100</v>
      </c>
      <c r="L15" s="36">
        <v>88600</v>
      </c>
      <c r="M15" s="17">
        <f>L15-K15</f>
        <v>-1500</v>
      </c>
      <c r="N15" s="18">
        <f>L15-I15</f>
        <v>-32600</v>
      </c>
      <c r="O15" s="19">
        <f t="shared" si="2"/>
        <v>0.98335183129855719</v>
      </c>
      <c r="P15" s="20">
        <f t="shared" si="3"/>
        <v>0.73102310231023104</v>
      </c>
    </row>
    <row r="16" spans="1:18" ht="15" customHeight="1" x14ac:dyDescent="0.15">
      <c r="A16" s="61"/>
      <c r="B16" s="83"/>
      <c r="C16" s="64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85000</v>
      </c>
      <c r="J16" s="22">
        <v>67500</v>
      </c>
      <c r="K16" s="23">
        <v>65000</v>
      </c>
      <c r="L16" s="23">
        <v>64600</v>
      </c>
      <c r="M16" s="24">
        <f>L16-K16</f>
        <v>-400</v>
      </c>
      <c r="N16" s="25">
        <f>L16-I16</f>
        <v>-20400</v>
      </c>
      <c r="O16" s="26">
        <f t="shared" si="2"/>
        <v>0.99384615384615382</v>
      </c>
      <c r="P16" s="27">
        <f t="shared" si="3"/>
        <v>0.76</v>
      </c>
    </row>
    <row r="17" spans="1:16" ht="15" customHeight="1" x14ac:dyDescent="0.15">
      <c r="A17" s="61"/>
      <c r="B17" s="83"/>
      <c r="C17" s="64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111000</v>
      </c>
      <c r="J17" s="22">
        <v>90300</v>
      </c>
      <c r="K17" s="23">
        <v>87500</v>
      </c>
      <c r="L17" s="23">
        <v>85600</v>
      </c>
      <c r="M17" s="24">
        <f t="shared" ref="M17:M36" si="4">L17-K17</f>
        <v>-1900</v>
      </c>
      <c r="N17" s="25">
        <f t="shared" ref="N17:N36" si="5">L17-I17</f>
        <v>-25400</v>
      </c>
      <c r="O17" s="26">
        <f t="shared" si="2"/>
        <v>0.97828571428571431</v>
      </c>
      <c r="P17" s="27">
        <f t="shared" si="3"/>
        <v>0.77117117117117118</v>
      </c>
    </row>
    <row r="18" spans="1:16" ht="15" customHeight="1" x14ac:dyDescent="0.15">
      <c r="A18" s="61"/>
      <c r="B18" s="83"/>
      <c r="C18" s="64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83300</v>
      </c>
      <c r="J18" s="22">
        <v>67100</v>
      </c>
      <c r="K18" s="23">
        <v>64600</v>
      </c>
      <c r="L18" s="23">
        <v>64200</v>
      </c>
      <c r="M18" s="24">
        <f t="shared" si="4"/>
        <v>-400</v>
      </c>
      <c r="N18" s="25">
        <f t="shared" si="5"/>
        <v>-19100</v>
      </c>
      <c r="O18" s="26">
        <f t="shared" si="2"/>
        <v>0.99380804953560375</v>
      </c>
      <c r="P18" s="27">
        <f t="shared" si="3"/>
        <v>0.7707082833133253</v>
      </c>
    </row>
    <row r="19" spans="1:16" ht="15" customHeight="1" x14ac:dyDescent="0.15">
      <c r="A19" s="61"/>
      <c r="B19" s="83"/>
      <c r="C19" s="64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67200</v>
      </c>
      <c r="J19" s="22">
        <v>65900</v>
      </c>
      <c r="K19" s="23">
        <v>64300</v>
      </c>
      <c r="L19" s="23">
        <v>64200</v>
      </c>
      <c r="M19" s="24">
        <f t="shared" si="4"/>
        <v>-100</v>
      </c>
      <c r="N19" s="25">
        <f t="shared" si="5"/>
        <v>-3000</v>
      </c>
      <c r="O19" s="26">
        <f t="shared" si="2"/>
        <v>0.99844479004665632</v>
      </c>
      <c r="P19" s="27">
        <f t="shared" si="3"/>
        <v>0.9553571428571429</v>
      </c>
    </row>
    <row r="20" spans="1:16" ht="15" customHeight="1" x14ac:dyDescent="0.15">
      <c r="A20" s="61"/>
      <c r="B20" s="83"/>
      <c r="C20" s="64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69000</v>
      </c>
      <c r="J20" s="22">
        <v>69000</v>
      </c>
      <c r="K20" s="23">
        <v>67500</v>
      </c>
      <c r="L20" s="23">
        <v>66100</v>
      </c>
      <c r="M20" s="24">
        <f t="shared" si="4"/>
        <v>-1400</v>
      </c>
      <c r="N20" s="25">
        <f t="shared" si="5"/>
        <v>-2900</v>
      </c>
      <c r="O20" s="26">
        <f t="shared" si="2"/>
        <v>0.97925925925925927</v>
      </c>
      <c r="P20" s="27">
        <f t="shared" si="3"/>
        <v>0.95797101449275357</v>
      </c>
    </row>
    <row r="21" spans="1:16" ht="15" customHeight="1" x14ac:dyDescent="0.15">
      <c r="A21" s="61"/>
      <c r="B21" s="83"/>
      <c r="C21" s="64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185000</v>
      </c>
      <c r="J21" s="22">
        <v>188000</v>
      </c>
      <c r="K21" s="23">
        <v>189000</v>
      </c>
      <c r="L21" s="23">
        <v>182000</v>
      </c>
      <c r="M21" s="24">
        <f t="shared" si="4"/>
        <v>-7000</v>
      </c>
      <c r="N21" s="25">
        <f t="shared" si="5"/>
        <v>-3000</v>
      </c>
      <c r="O21" s="26">
        <f t="shared" si="2"/>
        <v>0.96296296296296291</v>
      </c>
      <c r="P21" s="27">
        <f t="shared" si="3"/>
        <v>0.98378378378378384</v>
      </c>
    </row>
    <row r="22" spans="1:16" ht="15" customHeight="1" x14ac:dyDescent="0.15">
      <c r="A22" s="61"/>
      <c r="B22" s="83"/>
      <c r="C22" s="64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79800</v>
      </c>
      <c r="J22" s="22">
        <v>71400</v>
      </c>
      <c r="K22" s="23">
        <v>65700</v>
      </c>
      <c r="L22" s="23">
        <v>67400</v>
      </c>
      <c r="M22" s="24">
        <f t="shared" si="4"/>
        <v>1700</v>
      </c>
      <c r="N22" s="25">
        <f t="shared" si="5"/>
        <v>-12400</v>
      </c>
      <c r="O22" s="26">
        <f t="shared" si="2"/>
        <v>1.025875190258752</v>
      </c>
      <c r="P22" s="27">
        <f t="shared" si="3"/>
        <v>0.84461152882205515</v>
      </c>
    </row>
    <row r="23" spans="1:16" ht="15" customHeight="1" x14ac:dyDescent="0.15">
      <c r="A23" s="61"/>
      <c r="B23" s="83"/>
      <c r="C23" s="64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110100</v>
      </c>
      <c r="J23" s="22">
        <v>102500</v>
      </c>
      <c r="K23" s="23">
        <v>103300</v>
      </c>
      <c r="L23" s="23">
        <v>97800</v>
      </c>
      <c r="M23" s="24">
        <f t="shared" si="4"/>
        <v>-5500</v>
      </c>
      <c r="N23" s="25">
        <f t="shared" si="5"/>
        <v>-12300</v>
      </c>
      <c r="O23" s="26">
        <f t="shared" si="2"/>
        <v>0.94675701839303006</v>
      </c>
      <c r="P23" s="27">
        <f t="shared" si="3"/>
        <v>0.88828337874659402</v>
      </c>
    </row>
    <row r="24" spans="1:16" ht="15" customHeight="1" x14ac:dyDescent="0.15">
      <c r="A24" s="61"/>
      <c r="B24" s="83"/>
      <c r="C24" s="64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139000</v>
      </c>
      <c r="J24" s="22">
        <v>103500</v>
      </c>
      <c r="K24" s="23">
        <v>101300</v>
      </c>
      <c r="L24" s="23">
        <v>100000</v>
      </c>
      <c r="M24" s="24">
        <f t="shared" si="4"/>
        <v>-1300</v>
      </c>
      <c r="N24" s="25">
        <f t="shared" si="5"/>
        <v>-39000</v>
      </c>
      <c r="O24" s="26">
        <f t="shared" si="2"/>
        <v>0.98716683119447191</v>
      </c>
      <c r="P24" s="27">
        <f t="shared" si="3"/>
        <v>0.71942446043165464</v>
      </c>
    </row>
    <row r="25" spans="1:16" ht="15" customHeight="1" x14ac:dyDescent="0.15">
      <c r="A25" s="61"/>
      <c r="B25" s="83"/>
      <c r="C25" s="64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112500</v>
      </c>
      <c r="J25" s="22">
        <v>81300</v>
      </c>
      <c r="K25" s="23">
        <v>76900</v>
      </c>
      <c r="L25" s="23">
        <v>76300</v>
      </c>
      <c r="M25" s="24">
        <f t="shared" si="4"/>
        <v>-600</v>
      </c>
      <c r="N25" s="25">
        <f t="shared" si="5"/>
        <v>-36200</v>
      </c>
      <c r="O25" s="26">
        <f t="shared" si="2"/>
        <v>0.99219765929778936</v>
      </c>
      <c r="P25" s="27">
        <f t="shared" si="3"/>
        <v>0.67822222222222217</v>
      </c>
    </row>
    <row r="26" spans="1:16" ht="15" customHeight="1" x14ac:dyDescent="0.15">
      <c r="A26" s="61"/>
      <c r="B26" s="83"/>
      <c r="C26" s="64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135500</v>
      </c>
      <c r="J26" s="22">
        <v>100800</v>
      </c>
      <c r="K26" s="23">
        <v>98000</v>
      </c>
      <c r="L26" s="23">
        <v>96500</v>
      </c>
      <c r="M26" s="24">
        <f t="shared" si="4"/>
        <v>-1500</v>
      </c>
      <c r="N26" s="25">
        <f t="shared" si="5"/>
        <v>-39000</v>
      </c>
      <c r="O26" s="26">
        <f t="shared" si="2"/>
        <v>0.98469387755102045</v>
      </c>
      <c r="P26" s="27">
        <f t="shared" si="3"/>
        <v>0.71217712177121772</v>
      </c>
    </row>
    <row r="27" spans="1:16" ht="15" customHeight="1" x14ac:dyDescent="0.15">
      <c r="A27" s="61"/>
      <c r="B27" s="83"/>
      <c r="C27" s="64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113300</v>
      </c>
      <c r="J27" s="22">
        <v>80700</v>
      </c>
      <c r="K27" s="23">
        <v>75700</v>
      </c>
      <c r="L27" s="23">
        <v>77500</v>
      </c>
      <c r="M27" s="24">
        <f t="shared" si="4"/>
        <v>1800</v>
      </c>
      <c r="N27" s="25">
        <f t="shared" si="5"/>
        <v>-35800</v>
      </c>
      <c r="O27" s="26">
        <f t="shared" si="2"/>
        <v>1.0237780713342139</v>
      </c>
      <c r="P27" s="27">
        <f t="shared" si="3"/>
        <v>0.68402471315092672</v>
      </c>
    </row>
    <row r="28" spans="1:16" ht="15" customHeight="1" x14ac:dyDescent="0.15">
      <c r="A28" s="61"/>
      <c r="B28" s="83"/>
      <c r="C28" s="64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144200</v>
      </c>
      <c r="J28" s="22">
        <v>115100</v>
      </c>
      <c r="K28" s="23">
        <v>112700</v>
      </c>
      <c r="L28" s="23">
        <v>108800</v>
      </c>
      <c r="M28" s="24">
        <f t="shared" si="4"/>
        <v>-3900</v>
      </c>
      <c r="N28" s="25">
        <f t="shared" si="5"/>
        <v>-35400</v>
      </c>
      <c r="O28" s="26">
        <f t="shared" si="2"/>
        <v>0.96539485359361132</v>
      </c>
      <c r="P28" s="27">
        <f t="shared" si="3"/>
        <v>0.75450762829403606</v>
      </c>
    </row>
    <row r="29" spans="1:16" ht="15" customHeight="1" x14ac:dyDescent="0.15">
      <c r="A29" s="61"/>
      <c r="B29" s="83"/>
      <c r="C29" s="64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140900</v>
      </c>
      <c r="J29" s="22">
        <v>112700</v>
      </c>
      <c r="K29" s="23">
        <v>106300</v>
      </c>
      <c r="L29" s="23">
        <v>107600</v>
      </c>
      <c r="M29" s="24">
        <f t="shared" si="4"/>
        <v>1300</v>
      </c>
      <c r="N29" s="25">
        <f t="shared" si="5"/>
        <v>-33300</v>
      </c>
      <c r="O29" s="26">
        <f t="shared" si="2"/>
        <v>1.0122295390404517</v>
      </c>
      <c r="P29" s="27">
        <f t="shared" si="3"/>
        <v>0.76366217175301632</v>
      </c>
    </row>
    <row r="30" spans="1:16" ht="15" customHeight="1" x14ac:dyDescent="0.15">
      <c r="A30" s="61"/>
      <c r="B30" s="83"/>
      <c r="C30" s="64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241600</v>
      </c>
      <c r="J30" s="22">
        <v>252500</v>
      </c>
      <c r="K30" s="23">
        <v>245000</v>
      </c>
      <c r="L30" s="23">
        <v>226700</v>
      </c>
      <c r="M30" s="24">
        <f t="shared" si="4"/>
        <v>-18300</v>
      </c>
      <c r="N30" s="25">
        <f t="shared" si="5"/>
        <v>-14900</v>
      </c>
      <c r="O30" s="26">
        <f t="shared" si="2"/>
        <v>0.92530612244897958</v>
      </c>
      <c r="P30" s="27">
        <f t="shared" si="3"/>
        <v>0.9383278145695364</v>
      </c>
    </row>
    <row r="31" spans="1:16" ht="15" customHeight="1" x14ac:dyDescent="0.15">
      <c r="A31" s="61"/>
      <c r="B31" s="83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83100</v>
      </c>
      <c r="J31" s="22">
        <v>33500</v>
      </c>
      <c r="K31" s="23">
        <v>31900</v>
      </c>
      <c r="L31" s="23">
        <v>31900</v>
      </c>
      <c r="M31" s="24">
        <f t="shared" si="4"/>
        <v>0</v>
      </c>
      <c r="N31" s="25">
        <f t="shared" si="5"/>
        <v>-51200</v>
      </c>
      <c r="O31" s="26">
        <f t="shared" si="2"/>
        <v>1</v>
      </c>
      <c r="P31" s="27">
        <f t="shared" si="3"/>
        <v>0.38387484957882068</v>
      </c>
    </row>
    <row r="32" spans="1:16" ht="15" customHeight="1" x14ac:dyDescent="0.15">
      <c r="A32" s="61"/>
      <c r="B32" s="83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137900</v>
      </c>
      <c r="J32" s="22">
        <v>134000</v>
      </c>
      <c r="K32" s="23">
        <v>128800</v>
      </c>
      <c r="L32" s="23">
        <v>126700</v>
      </c>
      <c r="M32" s="24">
        <f t="shared" si="4"/>
        <v>-2100</v>
      </c>
      <c r="N32" s="25">
        <f t="shared" si="5"/>
        <v>-11200</v>
      </c>
      <c r="O32" s="26">
        <f t="shared" si="2"/>
        <v>0.98369565217391308</v>
      </c>
      <c r="P32" s="27">
        <f t="shared" si="3"/>
        <v>0.91878172588832485</v>
      </c>
    </row>
    <row r="33" spans="1:16" ht="15" customHeight="1" x14ac:dyDescent="0.15">
      <c r="A33" s="61"/>
      <c r="B33" s="83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135300</v>
      </c>
      <c r="J33" s="22">
        <v>110200</v>
      </c>
      <c r="K33" s="23">
        <v>103300</v>
      </c>
      <c r="L33" s="23">
        <v>97700</v>
      </c>
      <c r="M33" s="24">
        <f t="shared" si="4"/>
        <v>-5600</v>
      </c>
      <c r="N33" s="25">
        <f t="shared" si="5"/>
        <v>-37600</v>
      </c>
      <c r="O33" s="26">
        <f t="shared" si="2"/>
        <v>0.94578896418199421</v>
      </c>
      <c r="P33" s="27">
        <f t="shared" si="3"/>
        <v>0.72209903917220986</v>
      </c>
    </row>
    <row r="34" spans="1:16" ht="15" customHeight="1" x14ac:dyDescent="0.15">
      <c r="A34" s="61"/>
      <c r="B34" s="83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143600</v>
      </c>
      <c r="J34" s="22">
        <v>126300</v>
      </c>
      <c r="K34" s="23">
        <v>120600</v>
      </c>
      <c r="L34" s="23">
        <v>116900</v>
      </c>
      <c r="M34" s="24">
        <f t="shared" si="4"/>
        <v>-3700</v>
      </c>
      <c r="N34" s="25">
        <f t="shared" si="5"/>
        <v>-26700</v>
      </c>
      <c r="O34" s="26">
        <f t="shared" si="2"/>
        <v>0.96932006633499168</v>
      </c>
      <c r="P34" s="27">
        <f t="shared" si="3"/>
        <v>0.81406685236768805</v>
      </c>
    </row>
    <row r="35" spans="1:16" ht="15" customHeight="1" x14ac:dyDescent="0.15">
      <c r="A35" s="61"/>
      <c r="B35" s="83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147800</v>
      </c>
      <c r="J35" s="22">
        <v>130800</v>
      </c>
      <c r="K35" s="23">
        <v>125800</v>
      </c>
      <c r="L35" s="23">
        <v>124900</v>
      </c>
      <c r="M35" s="24">
        <f t="shared" si="4"/>
        <v>-900</v>
      </c>
      <c r="N35" s="25">
        <f t="shared" si="5"/>
        <v>-22900</v>
      </c>
      <c r="O35" s="26">
        <f t="shared" si="2"/>
        <v>0.99284578696343406</v>
      </c>
      <c r="P35" s="27">
        <f t="shared" si="3"/>
        <v>0.84506089309878218</v>
      </c>
    </row>
    <row r="36" spans="1:16" ht="15" customHeight="1" x14ac:dyDescent="0.15">
      <c r="A36" s="61"/>
      <c r="B36" s="83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395000</v>
      </c>
      <c r="J36" s="22">
        <v>410000</v>
      </c>
      <c r="K36" s="23">
        <v>410000</v>
      </c>
      <c r="L36" s="23">
        <v>400000</v>
      </c>
      <c r="M36" s="24">
        <f t="shared" si="4"/>
        <v>-10000</v>
      </c>
      <c r="N36" s="25">
        <f t="shared" si="5"/>
        <v>5000</v>
      </c>
      <c r="O36" s="26">
        <f t="shared" si="2"/>
        <v>0.97560975609756095</v>
      </c>
      <c r="P36" s="27">
        <f t="shared" si="3"/>
        <v>1.0126582278481013</v>
      </c>
    </row>
    <row r="37" spans="1:16" ht="15" customHeight="1" thickBot="1" x14ac:dyDescent="0.2">
      <c r="A37" s="62"/>
      <c r="B37" s="84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158600</v>
      </c>
      <c r="J37" s="29">
        <v>107900</v>
      </c>
      <c r="K37" s="31">
        <v>97900</v>
      </c>
      <c r="L37" s="31">
        <v>95800</v>
      </c>
      <c r="M37" s="32">
        <f>L37-K37</f>
        <v>-2100</v>
      </c>
      <c r="N37" s="33">
        <f>L37-I37</f>
        <v>-62800</v>
      </c>
      <c r="O37" s="49">
        <f t="shared" si="2"/>
        <v>0.97854954034729313</v>
      </c>
      <c r="P37" s="52">
        <f t="shared" si="3"/>
        <v>0.60403530895334179</v>
      </c>
    </row>
    <row r="38" spans="1:16" ht="15" customHeight="1" x14ac:dyDescent="0.15">
      <c r="A38" s="60" t="s">
        <v>78</v>
      </c>
      <c r="B38" s="68" t="s">
        <v>79</v>
      </c>
      <c r="C38" s="69"/>
      <c r="D38" s="69"/>
      <c r="E38" s="70"/>
      <c r="F38" s="13" t="s">
        <v>80</v>
      </c>
      <c r="G38" s="66" t="s">
        <v>81</v>
      </c>
      <c r="H38" s="67"/>
      <c r="I38" s="14">
        <v>3000</v>
      </c>
      <c r="J38" s="15">
        <v>3100</v>
      </c>
      <c r="K38" s="36">
        <v>3100</v>
      </c>
      <c r="L38" s="36">
        <v>3100</v>
      </c>
      <c r="M38" s="17">
        <f>L38-K38</f>
        <v>0</v>
      </c>
      <c r="N38" s="18">
        <f>L38-I38</f>
        <v>100</v>
      </c>
      <c r="O38" s="19">
        <f t="shared" si="2"/>
        <v>1</v>
      </c>
      <c r="P38" s="20">
        <f t="shared" si="3"/>
        <v>1.0333333333333334</v>
      </c>
    </row>
    <row r="39" spans="1:16" ht="15" customHeight="1" x14ac:dyDescent="0.15">
      <c r="A39" s="61"/>
      <c r="B39" s="54" t="s">
        <v>82</v>
      </c>
      <c r="C39" s="71"/>
      <c r="D39" s="71"/>
      <c r="E39" s="55"/>
      <c r="F39" s="21" t="s">
        <v>80</v>
      </c>
      <c r="G39" s="56"/>
      <c r="H39" s="57"/>
      <c r="I39" s="22">
        <v>2200</v>
      </c>
      <c r="J39" s="22">
        <v>2500</v>
      </c>
      <c r="K39" s="23">
        <v>2500</v>
      </c>
      <c r="L39" s="23">
        <v>2500</v>
      </c>
      <c r="M39" s="24">
        <f>L39-K39</f>
        <v>0</v>
      </c>
      <c r="N39" s="25">
        <f>L39-I39</f>
        <v>300</v>
      </c>
      <c r="O39" s="26">
        <f t="shared" si="2"/>
        <v>1</v>
      </c>
      <c r="P39" s="27">
        <f t="shared" si="3"/>
        <v>1.1363636363636365</v>
      </c>
    </row>
    <row r="40" spans="1:16" ht="15" customHeight="1" x14ac:dyDescent="0.15">
      <c r="A40" s="61"/>
      <c r="B40" s="72" t="s">
        <v>83</v>
      </c>
      <c r="C40" s="73"/>
      <c r="D40" s="73"/>
      <c r="E40" s="74"/>
      <c r="F40" s="21" t="s">
        <v>84</v>
      </c>
      <c r="G40" s="54" t="s">
        <v>85</v>
      </c>
      <c r="H40" s="55"/>
      <c r="I40" s="22">
        <v>2130</v>
      </c>
      <c r="J40" s="22">
        <v>2400</v>
      </c>
      <c r="K40" s="23">
        <v>2350</v>
      </c>
      <c r="L40" s="23">
        <v>2350</v>
      </c>
      <c r="M40" s="24">
        <f t="shared" ref="M40:M42" si="6">L40-K40</f>
        <v>0</v>
      </c>
      <c r="N40" s="25">
        <f t="shared" ref="N40:N47" si="7">L40-I40</f>
        <v>220</v>
      </c>
      <c r="O40" s="26">
        <f t="shared" si="2"/>
        <v>1</v>
      </c>
      <c r="P40" s="27">
        <f t="shared" si="3"/>
        <v>1.1032863849765258</v>
      </c>
    </row>
    <row r="41" spans="1:16" ht="15" customHeight="1" x14ac:dyDescent="0.15">
      <c r="A41" s="61"/>
      <c r="B41" s="75"/>
      <c r="C41" s="76"/>
      <c r="D41" s="76"/>
      <c r="E41" s="77"/>
      <c r="F41" s="21" t="s">
        <v>84</v>
      </c>
      <c r="G41" s="54" t="s">
        <v>86</v>
      </c>
      <c r="H41" s="55"/>
      <c r="I41" s="22">
        <v>2470</v>
      </c>
      <c r="J41" s="22">
        <v>2750</v>
      </c>
      <c r="K41" s="23">
        <v>2750</v>
      </c>
      <c r="L41" s="23">
        <v>2700</v>
      </c>
      <c r="M41" s="24">
        <f t="shared" si="6"/>
        <v>-50</v>
      </c>
      <c r="N41" s="25">
        <f t="shared" si="7"/>
        <v>230</v>
      </c>
      <c r="O41" s="26">
        <f t="shared" si="2"/>
        <v>0.98181818181818181</v>
      </c>
      <c r="P41" s="27">
        <f t="shared" si="3"/>
        <v>1.0931174089068827</v>
      </c>
    </row>
    <row r="42" spans="1:16" ht="15" customHeight="1" x14ac:dyDescent="0.15">
      <c r="A42" s="61"/>
      <c r="B42" s="75"/>
      <c r="C42" s="76"/>
      <c r="D42" s="76"/>
      <c r="E42" s="77"/>
      <c r="F42" s="37" t="s">
        <v>87</v>
      </c>
      <c r="G42" s="56" t="s">
        <v>85</v>
      </c>
      <c r="H42" s="57"/>
      <c r="I42" s="38">
        <v>4230</v>
      </c>
      <c r="J42" s="15">
        <v>4770</v>
      </c>
      <c r="K42" s="36">
        <v>4650</v>
      </c>
      <c r="L42" s="36">
        <v>4600</v>
      </c>
      <c r="M42" s="24">
        <f t="shared" si="6"/>
        <v>-50</v>
      </c>
      <c r="N42" s="25">
        <f t="shared" si="7"/>
        <v>370</v>
      </c>
      <c r="O42" s="26">
        <f t="shared" si="2"/>
        <v>0.989247311827957</v>
      </c>
      <c r="P42" s="27">
        <f t="shared" si="3"/>
        <v>1.0874704491725768</v>
      </c>
    </row>
    <row r="43" spans="1:16" ht="15" customHeight="1" thickBot="1" x14ac:dyDescent="0.2">
      <c r="A43" s="62"/>
      <c r="B43" s="78"/>
      <c r="C43" s="79"/>
      <c r="D43" s="79"/>
      <c r="E43" s="80"/>
      <c r="F43" s="28" t="s">
        <v>88</v>
      </c>
      <c r="G43" s="58" t="s">
        <v>89</v>
      </c>
      <c r="H43" s="59"/>
      <c r="I43" s="38">
        <v>4500</v>
      </c>
      <c r="J43" s="29">
        <v>4850</v>
      </c>
      <c r="K43" s="39">
        <v>4750</v>
      </c>
      <c r="L43" s="39">
        <v>4700</v>
      </c>
      <c r="M43" s="24">
        <f>L43-K43</f>
        <v>-50</v>
      </c>
      <c r="N43" s="33">
        <f t="shared" si="7"/>
        <v>200</v>
      </c>
      <c r="O43" s="34">
        <f t="shared" si="2"/>
        <v>0.98947368421052628</v>
      </c>
      <c r="P43" s="52">
        <f t="shared" si="3"/>
        <v>1.0444444444444445</v>
      </c>
    </row>
    <row r="44" spans="1:16" ht="15" customHeight="1" x14ac:dyDescent="0.15">
      <c r="A44" s="60" t="s">
        <v>90</v>
      </c>
      <c r="B44" s="66" t="s">
        <v>91</v>
      </c>
      <c r="C44" s="67"/>
      <c r="D44" s="13" t="s">
        <v>46</v>
      </c>
      <c r="E44" s="13" t="s">
        <v>92</v>
      </c>
      <c r="F44" s="13" t="s">
        <v>51</v>
      </c>
      <c r="G44" s="63" t="s">
        <v>93</v>
      </c>
      <c r="H44" s="63"/>
      <c r="I44" s="14">
        <v>450</v>
      </c>
      <c r="J44" s="15">
        <v>440</v>
      </c>
      <c r="K44" s="16">
        <v>440</v>
      </c>
      <c r="L44" s="16">
        <v>430</v>
      </c>
      <c r="M44" s="17">
        <f>L44-K44</f>
        <v>-10</v>
      </c>
      <c r="N44" s="48">
        <f t="shared" si="7"/>
        <v>-20</v>
      </c>
      <c r="O44" s="50">
        <f t="shared" si="2"/>
        <v>0.97727272727272729</v>
      </c>
      <c r="P44" s="20">
        <f t="shared" si="3"/>
        <v>0.9555555555555556</v>
      </c>
    </row>
    <row r="45" spans="1:16" ht="15" customHeight="1" x14ac:dyDescent="0.15">
      <c r="A45" s="61"/>
      <c r="B45" s="56"/>
      <c r="C45" s="57"/>
      <c r="D45" s="21" t="s">
        <v>94</v>
      </c>
      <c r="E45" s="21" t="s">
        <v>95</v>
      </c>
      <c r="F45" s="21" t="s">
        <v>51</v>
      </c>
      <c r="G45" s="64" t="s">
        <v>96</v>
      </c>
      <c r="H45" s="64"/>
      <c r="I45" s="22">
        <v>330</v>
      </c>
      <c r="J45" s="22">
        <v>320</v>
      </c>
      <c r="K45" s="23">
        <v>320</v>
      </c>
      <c r="L45" s="23">
        <v>340</v>
      </c>
      <c r="M45" s="24">
        <f>L45-K45</f>
        <v>20</v>
      </c>
      <c r="N45" s="25">
        <f t="shared" si="7"/>
        <v>10</v>
      </c>
      <c r="O45" s="26">
        <f t="shared" si="2"/>
        <v>1.0625</v>
      </c>
      <c r="P45" s="27">
        <f t="shared" si="3"/>
        <v>1.0303030303030303</v>
      </c>
    </row>
    <row r="46" spans="1:16" ht="15" customHeight="1" x14ac:dyDescent="0.15">
      <c r="A46" s="61"/>
      <c r="B46" s="72" t="s">
        <v>97</v>
      </c>
      <c r="C46" s="74"/>
      <c r="D46" s="21" t="s">
        <v>46</v>
      </c>
      <c r="E46" s="21" t="s">
        <v>98</v>
      </c>
      <c r="F46" s="21" t="s">
        <v>51</v>
      </c>
      <c r="G46" s="64" t="s">
        <v>93</v>
      </c>
      <c r="H46" s="64"/>
      <c r="I46" s="22">
        <v>24800</v>
      </c>
      <c r="J46" s="22">
        <v>28500</v>
      </c>
      <c r="K46" s="23">
        <v>28500</v>
      </c>
      <c r="L46" s="23">
        <v>28500</v>
      </c>
      <c r="M46" s="24">
        <f>L46-K46</f>
        <v>0</v>
      </c>
      <c r="N46" s="25">
        <f t="shared" si="7"/>
        <v>3700</v>
      </c>
      <c r="O46" s="26">
        <f t="shared" si="2"/>
        <v>1</v>
      </c>
      <c r="P46" s="27">
        <f t="shared" si="3"/>
        <v>1.1491935483870968</v>
      </c>
    </row>
    <row r="47" spans="1:16" ht="15" customHeight="1" thickBot="1" x14ac:dyDescent="0.2">
      <c r="A47" s="62"/>
      <c r="B47" s="78"/>
      <c r="C47" s="80"/>
      <c r="D47" s="28" t="s">
        <v>46</v>
      </c>
      <c r="E47" s="28" t="s">
        <v>99</v>
      </c>
      <c r="F47" s="28" t="s">
        <v>51</v>
      </c>
      <c r="G47" s="65" t="s">
        <v>100</v>
      </c>
      <c r="H47" s="65"/>
      <c r="I47" s="29">
        <v>37000</v>
      </c>
      <c r="J47" s="29">
        <v>39500</v>
      </c>
      <c r="K47" s="39">
        <v>39500</v>
      </c>
      <c r="L47" s="39">
        <v>39500</v>
      </c>
      <c r="M47" s="32">
        <f>L47-K47</f>
        <v>0</v>
      </c>
      <c r="N47" s="33">
        <f t="shared" si="7"/>
        <v>2500</v>
      </c>
      <c r="O47" s="49">
        <f t="shared" si="2"/>
        <v>1</v>
      </c>
      <c r="P47" s="35">
        <f t="shared" si="3"/>
        <v>1.0675675675675675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x14ac:dyDescent="0.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x14ac:dyDescent="0.15">
      <c r="A51" s="53" t="s">
        <v>108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x14ac:dyDescent="0.15">
      <c r="A52" s="53" t="s">
        <v>109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</sheetData>
  <mergeCells count="57"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A15:A37"/>
    <mergeCell ref="B15:B31"/>
    <mergeCell ref="C15:C23"/>
    <mergeCell ref="C24:C30"/>
    <mergeCell ref="B32:B3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A52:P52"/>
    <mergeCell ref="A53:P53"/>
    <mergeCell ref="A51:P51"/>
    <mergeCell ref="A50:P50"/>
    <mergeCell ref="A49:P49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2023-06-15T00:06:38Z</dcterms:modified>
</cp:coreProperties>
</file>