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7502E47-1278-44DE-AFA9-651300A0FC00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<sst xmlns="http://schemas.openxmlformats.org/spreadsheetml/2006/main" count="215" uniqueCount="116">
  <si>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</si>
  <si>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</si>
  <si>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</si>
  <si>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</si>
  <si>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</si>
  <si>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</si>
  <si>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</si>
  <si>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</si>
  <si>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</si>
  <si>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</si>
  <si>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</si>
  <si>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</si>
  <si>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</si>
  <si>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</si>
  <si>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</si>
  <si>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</si>
  <si>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</si>
  <si>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</si>
  <si>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</si>
  <si>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</si>
  <si>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</si>
  <si>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</si>
  <si>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</si>
  <si>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</si>
  <si>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</si>
  <si>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</si>
  <si>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</si>
  <si>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</si>
  <si>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</si>
  <si>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</si>
  <si>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</si>
  <si>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</si>
  <si>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</si>
  <si>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</si>
  <si>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</si>
  <si>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</si>
  <si>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</si>
  <si>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</si>
  <si>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</si>
  <si>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</si>
  <si>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</si>
  <si>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</si>
  <si>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</si>
  <si>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</si>
  <si>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</si>
  <si>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</si>
  <si>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</si>
  <si>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</si>
  <si>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</si>
  <si>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</si>
  <si>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</si>
  <si>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</si>
  <si>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</si>
  <si>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</si>
  <si>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</si>
  <si>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</si>
  <si>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</si>
  <si>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</si>
  <si>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</si>
  <si>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</si>
  <si>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</si>
  <si>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</si>
  <si>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</si>
  <si>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</si>
  <si>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</si>
  <si>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</si>
  <si>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</si>
  <si>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</si>
  <si>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</si>
  <si>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</si>
  <si>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</si>
  <si>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</si>
  <si>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</si>
  <si>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</si>
  <si>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</si>
  <si>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</si>
  <si>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</si>
  <si>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</si>
  <si>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</si>
  <si>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</si>
  <si>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</si>
  <si>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</si>
  <si>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</si>
  <si>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</si>
  <si>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</si>
  <si>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</si>
  <si>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</si>
  <si>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</si>
  <si>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</si>
  <si>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</si>
  <si>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</si>
  <si>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</si>
  <si>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</si>
  <si>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</si>
  <si>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</si>
  <si>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</si>
  <si>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</si>
  <si>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</si>
  <si>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</si>
  <si>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</si>
  <si>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</si>
  <si>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</si>
  <si>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</si>
  <si>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</si>
  <si>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</si>
  <si>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</si>
  <si>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</si>
  <si>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</si>
  <si>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</si>
  <si>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</si>
  <si>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</si>
  <si>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R4年1月</t>
  </si>
  <si>
    <t>R4年11月</t>
  </si>
  <si>
    <t>R4年12月</t>
  </si>
  <si>
    <t>R5年1月</t>
  </si>
  <si>
    <t>令和5年1月15日現在（単位：円／立方メートル）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</si>
</sst>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111</v>
      </c>
      <c r="J4" s="9" t="s">
        <v>112</v>
      </c>
      <c r="K4" s="8" t="s">
        <v>113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17000</v>
      </c>
      <c r="J5" s="15">
        <v>15000</v>
      </c>
      <c r="K5" s="16">
        <v>15300</v>
      </c>
      <c r="L5" s="16">
        <v>15200</v>
      </c>
      <c r="M5" s="45">
        <f>L5-K5</f>
        <v>-100</v>
      </c>
      <c r="N5" s="18">
        <f>L5-I5</f>
        <v>-1800</v>
      </c>
      <c r="O5" s="19">
        <f>L5/K5</f>
        <v>0.99346405228758172</v>
      </c>
      <c r="P5" s="20">
        <f>L5/I5</f>
        <v>0.89411764705882357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16600</v>
      </c>
      <c r="J6" s="22">
        <v>15200</v>
      </c>
      <c r="K6" s="23">
        <v>15300</v>
      </c>
      <c r="L6" s="23">
        <v>15200</v>
      </c>
      <c r="M6" s="25">
        <f t="shared" ref="M6:M14" si="0">L6-K6</f>
        <v>-100</v>
      </c>
      <c r="N6" s="25">
        <f>L6-I6</f>
        <v>-1400</v>
      </c>
      <c r="O6" s="26">
        <f>L6/K6</f>
        <v>0.99346405228758172</v>
      </c>
      <c r="P6" s="27">
        <f>L6/I6</f>
        <v>0.91566265060240959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15900</v>
      </c>
      <c r="J7" s="22">
        <v>14400</v>
      </c>
      <c r="K7" s="23">
        <v>15300</v>
      </c>
      <c r="L7" s="23">
        <v>15200</v>
      </c>
      <c r="M7" s="46">
        <f t="shared" si="0"/>
        <v>-100</v>
      </c>
      <c r="N7" s="25">
        <f t="shared" ref="N7:N13" si="1">L7-I7</f>
        <v>-700</v>
      </c>
      <c r="O7" s="26">
        <f t="shared" ref="O7:O47" si="2">L7/K7</f>
        <v>0.99346405228758172</v>
      </c>
      <c r="P7" s="27">
        <f t="shared" ref="P7:P47" si="3">L7/I7</f>
        <v>0.95597484276729561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13400</v>
      </c>
      <c r="J8" s="22">
        <v>11700</v>
      </c>
      <c r="K8" s="23">
        <v>12200</v>
      </c>
      <c r="L8" s="23">
        <v>12000</v>
      </c>
      <c r="M8" s="25">
        <f t="shared" si="0"/>
        <v>-200</v>
      </c>
      <c r="N8" s="25">
        <f t="shared" si="1"/>
        <v>-1400</v>
      </c>
      <c r="O8" s="26">
        <f t="shared" si="2"/>
        <v>0.98360655737704916</v>
      </c>
      <c r="P8" s="27">
        <f t="shared" si="3"/>
        <v>0.89552238805970152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15300</v>
      </c>
      <c r="J9" s="22">
        <v>14400</v>
      </c>
      <c r="K9" s="23">
        <v>14900</v>
      </c>
      <c r="L9" s="23">
        <v>14100</v>
      </c>
      <c r="M9" s="46">
        <f t="shared" si="0"/>
        <v>-800</v>
      </c>
      <c r="N9" s="25">
        <f t="shared" si="1"/>
        <v>-1200</v>
      </c>
      <c r="O9" s="26">
        <f t="shared" si="2"/>
        <v>0.94630872483221473</v>
      </c>
      <c r="P9" s="27">
        <f t="shared" si="3"/>
        <v>0.92156862745098034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21600</v>
      </c>
      <c r="J10" s="22">
        <v>21200</v>
      </c>
      <c r="K10" s="23">
        <v>20000</v>
      </c>
      <c r="L10" s="23">
        <v>20700</v>
      </c>
      <c r="M10" s="47">
        <f t="shared" si="0"/>
        <v>700</v>
      </c>
      <c r="N10" s="25">
        <f t="shared" si="1"/>
        <v>-900</v>
      </c>
      <c r="O10" s="26">
        <f t="shared" si="2"/>
        <v>1.0349999999999999</v>
      </c>
      <c r="P10" s="27">
        <f t="shared" si="3"/>
        <v>0.95833333333333337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24400</v>
      </c>
      <c r="J11" s="22">
        <v>21600</v>
      </c>
      <c r="K11" s="23">
        <v>22800</v>
      </c>
      <c r="L11" s="23">
        <v>22500</v>
      </c>
      <c r="M11" s="47">
        <f t="shared" si="0"/>
        <v>-300</v>
      </c>
      <c r="N11" s="25">
        <f t="shared" si="1"/>
        <v>-1900</v>
      </c>
      <c r="O11" s="26">
        <f t="shared" si="2"/>
        <v>0.98684210526315785</v>
      </c>
      <c r="P11" s="27">
        <f t="shared" si="3"/>
        <v>0.92213114754098358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41800</v>
      </c>
      <c r="J13" s="22">
        <v>51600</v>
      </c>
      <c r="K13" s="23">
        <v>51600</v>
      </c>
      <c r="L13" s="23">
        <v>51600</v>
      </c>
      <c r="M13" s="47">
        <f t="shared" si="0"/>
        <v>0</v>
      </c>
      <c r="N13" s="25">
        <f t="shared" si="1"/>
        <v>9800</v>
      </c>
      <c r="O13" s="26">
        <f t="shared" si="2"/>
        <v>1</v>
      </c>
      <c r="P13" s="27">
        <f t="shared" si="3"/>
        <v>1.2344497607655502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41300</v>
      </c>
      <c r="J14" s="30">
        <v>52700</v>
      </c>
      <c r="K14" s="31">
        <v>52700</v>
      </c>
      <c r="L14" s="31">
        <v>52700</v>
      </c>
      <c r="M14" s="33">
        <f t="shared" si="0"/>
        <v>0</v>
      </c>
      <c r="N14" s="33">
        <f>L14-I14</f>
        <v>11400</v>
      </c>
      <c r="O14" s="49">
        <f t="shared" si="2"/>
        <v>1</v>
      </c>
      <c r="P14" s="52">
        <f t="shared" si="3"/>
        <v>1.2760290556900726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123200</v>
      </c>
      <c r="J15" s="14">
        <v>105300</v>
      </c>
      <c r="K15" s="36">
        <v>100900</v>
      </c>
      <c r="L15" s="36">
        <v>96600</v>
      </c>
      <c r="M15" s="17">
        <f>L15-K15</f>
        <v>-4300</v>
      </c>
      <c r="N15" s="18">
        <f>L15-I15</f>
        <v>-26600</v>
      </c>
      <c r="O15" s="19">
        <f t="shared" si="2"/>
        <v>0.95738354806739345</v>
      </c>
      <c r="P15" s="20">
        <f t="shared" si="3"/>
        <v>0.78409090909090906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81700</v>
      </c>
      <c r="J16" s="22">
        <v>75000</v>
      </c>
      <c r="K16" s="23">
        <v>73300</v>
      </c>
      <c r="L16" s="23">
        <v>71700</v>
      </c>
      <c r="M16" s="24">
        <f>L16-K16</f>
        <v>-1600</v>
      </c>
      <c r="N16" s="25">
        <f>L16-I16</f>
        <v>-10000</v>
      </c>
      <c r="O16" s="26">
        <f t="shared" si="2"/>
        <v>0.97817189631650747</v>
      </c>
      <c r="P16" s="27">
        <f t="shared" si="3"/>
        <v>0.87760097919216651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114000</v>
      </c>
      <c r="J17" s="22">
        <v>101300</v>
      </c>
      <c r="K17" s="23">
        <v>97100</v>
      </c>
      <c r="L17" s="23">
        <v>95500</v>
      </c>
      <c r="M17" s="24">
        <f t="shared" ref="M17:M36" si="4">L17-K17</f>
        <v>-1600</v>
      </c>
      <c r="N17" s="25">
        <f t="shared" ref="N17:N36" si="5">L17-I17</f>
        <v>-18500</v>
      </c>
      <c r="O17" s="26">
        <f t="shared" si="2"/>
        <v>0.98352214212152422</v>
      </c>
      <c r="P17" s="27">
        <f t="shared" si="3"/>
        <v>0.83771929824561409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80000</v>
      </c>
      <c r="J18" s="22">
        <v>74200</v>
      </c>
      <c r="K18" s="23">
        <v>72100</v>
      </c>
      <c r="L18" s="23">
        <v>70400</v>
      </c>
      <c r="M18" s="24">
        <f t="shared" si="4"/>
        <v>-1700</v>
      </c>
      <c r="N18" s="25">
        <f t="shared" si="5"/>
        <v>-9600</v>
      </c>
      <c r="O18" s="26">
        <f t="shared" si="2"/>
        <v>0.97642163661581138</v>
      </c>
      <c r="P18" s="27">
        <f t="shared" si="3"/>
        <v>0.88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63800</v>
      </c>
      <c r="J19" s="22">
        <v>65400</v>
      </c>
      <c r="K19" s="23">
        <v>65400</v>
      </c>
      <c r="L19" s="23">
        <v>66400</v>
      </c>
      <c r="M19" s="24">
        <f t="shared" si="4"/>
        <v>1000</v>
      </c>
      <c r="N19" s="25">
        <f t="shared" si="5"/>
        <v>2600</v>
      </c>
      <c r="O19" s="26">
        <f t="shared" si="2"/>
        <v>1.0152905198776758</v>
      </c>
      <c r="P19" s="27">
        <f t="shared" si="3"/>
        <v>1.0407523510971788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68400</v>
      </c>
      <c r="J20" s="22">
        <v>68800</v>
      </c>
      <c r="K20" s="23">
        <v>68500</v>
      </c>
      <c r="L20" s="23">
        <v>69500</v>
      </c>
      <c r="M20" s="24">
        <f t="shared" si="4"/>
        <v>1000</v>
      </c>
      <c r="N20" s="25">
        <f t="shared" si="5"/>
        <v>1100</v>
      </c>
      <c r="O20" s="26">
        <f t="shared" si="2"/>
        <v>1.0145985401459854</v>
      </c>
      <c r="P20" s="27">
        <f t="shared" si="3"/>
        <v>1.0160818713450293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200000</v>
      </c>
      <c r="J21" s="22">
        <v>194000</v>
      </c>
      <c r="K21" s="23">
        <v>193000</v>
      </c>
      <c r="L21" s="23">
        <v>208000</v>
      </c>
      <c r="M21" s="24">
        <f t="shared" si="4"/>
        <v>15000</v>
      </c>
      <c r="N21" s="25">
        <f t="shared" si="5"/>
        <v>8000</v>
      </c>
      <c r="O21" s="26">
        <f t="shared" si="2"/>
        <v>1.0777202072538861</v>
      </c>
      <c r="P21" s="27">
        <f t="shared" si="3"/>
        <v>1.04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78000</v>
      </c>
      <c r="J22" s="22">
        <v>73500</v>
      </c>
      <c r="K22" s="23">
        <v>71100</v>
      </c>
      <c r="L22" s="23">
        <v>71100</v>
      </c>
      <c r="M22" s="24">
        <f t="shared" si="4"/>
        <v>0</v>
      </c>
      <c r="N22" s="25">
        <f t="shared" si="5"/>
        <v>-6900</v>
      </c>
      <c r="O22" s="26">
        <f t="shared" si="2"/>
        <v>1</v>
      </c>
      <c r="P22" s="27">
        <f t="shared" si="3"/>
        <v>0.91153846153846152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109500</v>
      </c>
      <c r="J23" s="22">
        <v>109600</v>
      </c>
      <c r="K23" s="23">
        <v>107000</v>
      </c>
      <c r="L23" s="23">
        <v>103500</v>
      </c>
      <c r="M23" s="24">
        <f t="shared" si="4"/>
        <v>-3500</v>
      </c>
      <c r="N23" s="25">
        <f t="shared" si="5"/>
        <v>-6000</v>
      </c>
      <c r="O23" s="26">
        <f t="shared" si="2"/>
        <v>0.96728971962616828</v>
      </c>
      <c r="P23" s="27">
        <f t="shared" si="3"/>
        <v>0.9452054794520548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148000</v>
      </c>
      <c r="J24" s="22">
        <v>113000</v>
      </c>
      <c r="K24" s="23">
        <v>108000</v>
      </c>
      <c r="L24" s="23">
        <v>108000</v>
      </c>
      <c r="M24" s="24">
        <f t="shared" si="4"/>
        <v>0</v>
      </c>
      <c r="N24" s="25">
        <f t="shared" si="5"/>
        <v>-40000</v>
      </c>
      <c r="O24" s="26">
        <f t="shared" si="2"/>
        <v>1</v>
      </c>
      <c r="P24" s="27">
        <f t="shared" si="3"/>
        <v>0.72972972972972971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120000</v>
      </c>
      <c r="J25" s="22">
        <v>95000</v>
      </c>
      <c r="K25" s="23">
        <v>90700</v>
      </c>
      <c r="L25" s="23">
        <v>86900</v>
      </c>
      <c r="M25" s="24">
        <f t="shared" si="4"/>
        <v>-3800</v>
      </c>
      <c r="N25" s="25">
        <f t="shared" si="5"/>
        <v>-33100</v>
      </c>
      <c r="O25" s="26">
        <f t="shared" si="2"/>
        <v>0.95810363836824697</v>
      </c>
      <c r="P25" s="27">
        <f t="shared" si="3"/>
        <v>0.72416666666666663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143500</v>
      </c>
      <c r="J26" s="22">
        <v>108500</v>
      </c>
      <c r="K26" s="23">
        <v>100600</v>
      </c>
      <c r="L26" s="23">
        <v>104800</v>
      </c>
      <c r="M26" s="24">
        <f t="shared" si="4"/>
        <v>4200</v>
      </c>
      <c r="N26" s="25">
        <f t="shared" si="5"/>
        <v>-38700</v>
      </c>
      <c r="O26" s="26">
        <f t="shared" si="2"/>
        <v>1.0417495029821073</v>
      </c>
      <c r="P26" s="27">
        <f t="shared" si="3"/>
        <v>0.73031358885017417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117500</v>
      </c>
      <c r="J27" s="22">
        <v>94400</v>
      </c>
      <c r="K27" s="23">
        <v>89400</v>
      </c>
      <c r="L27" s="23">
        <v>86300</v>
      </c>
      <c r="M27" s="24">
        <f t="shared" si="4"/>
        <v>-3100</v>
      </c>
      <c r="N27" s="25">
        <f t="shared" si="5"/>
        <v>-31200</v>
      </c>
      <c r="O27" s="26">
        <f t="shared" si="2"/>
        <v>0.96532438478747207</v>
      </c>
      <c r="P27" s="27">
        <f t="shared" si="3"/>
        <v>0.73446808510638295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147200</v>
      </c>
      <c r="J28" s="22">
        <v>126600</v>
      </c>
      <c r="K28" s="23">
        <v>122900</v>
      </c>
      <c r="L28" s="23">
        <v>121900</v>
      </c>
      <c r="M28" s="24">
        <f t="shared" si="4"/>
        <v>-1000</v>
      </c>
      <c r="N28" s="25">
        <f t="shared" si="5"/>
        <v>-25300</v>
      </c>
      <c r="O28" s="26">
        <f t="shared" si="2"/>
        <v>0.99186330349877949</v>
      </c>
      <c r="P28" s="27">
        <f t="shared" si="3"/>
        <v>0.828125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141400</v>
      </c>
      <c r="J29" s="22">
        <v>124100</v>
      </c>
      <c r="K29" s="23">
        <v>119700</v>
      </c>
      <c r="L29" s="23">
        <v>119000</v>
      </c>
      <c r="M29" s="24">
        <f t="shared" si="4"/>
        <v>-700</v>
      </c>
      <c r="N29" s="25">
        <f t="shared" si="5"/>
        <v>-22400</v>
      </c>
      <c r="O29" s="26">
        <f t="shared" si="2"/>
        <v>0.99415204678362568</v>
      </c>
      <c r="P29" s="27">
        <f t="shared" si="3"/>
        <v>0.84158415841584155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280000</v>
      </c>
      <c r="K30" s="23">
        <v>265000</v>
      </c>
      <c r="L30" s="23">
        <v>283800</v>
      </c>
      <c r="M30" s="24">
        <f t="shared" si="4"/>
        <v>18800</v>
      </c>
      <c r="N30" s="25">
        <f t="shared" si="5"/>
        <v>3800</v>
      </c>
      <c r="O30" s="26">
        <f t="shared" si="2"/>
        <v>1.070943396226415</v>
      </c>
      <c r="P30" s="27">
        <f t="shared" si="3"/>
        <v>1.0135714285714286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33500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0</v>
      </c>
      <c r="O31" s="26">
        <f t="shared" si="2"/>
        <v>1</v>
      </c>
      <c r="P31" s="27">
        <f t="shared" si="3"/>
        <v>1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134800</v>
      </c>
      <c r="J32" s="22">
        <v>137500</v>
      </c>
      <c r="K32" s="23">
        <v>140600</v>
      </c>
      <c r="L32" s="23">
        <v>137100</v>
      </c>
      <c r="M32" s="24">
        <f t="shared" si="4"/>
        <v>-3500</v>
      </c>
      <c r="N32" s="25">
        <f t="shared" si="5"/>
        <v>2300</v>
      </c>
      <c r="O32" s="26">
        <f t="shared" si="2"/>
        <v>0.9751066856330014</v>
      </c>
      <c r="P32" s="27">
        <f t="shared" si="3"/>
        <v>1.0170623145400592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132400</v>
      </c>
      <c r="J33" s="22">
        <v>131100</v>
      </c>
      <c r="K33" s="23">
        <v>127900</v>
      </c>
      <c r="L33" s="23">
        <v>128600</v>
      </c>
      <c r="M33" s="24">
        <f t="shared" si="4"/>
        <v>700</v>
      </c>
      <c r="N33" s="25">
        <f t="shared" si="5"/>
        <v>-3800</v>
      </c>
      <c r="O33" s="26">
        <f t="shared" si="2"/>
        <v>1.0054730258014073</v>
      </c>
      <c r="P33" s="27">
        <f t="shared" si="3"/>
        <v>0.97129909365558909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147000</v>
      </c>
      <c r="J34" s="22">
        <v>139800</v>
      </c>
      <c r="K34" s="23">
        <v>136100</v>
      </c>
      <c r="L34" s="23">
        <v>130500</v>
      </c>
      <c r="M34" s="24">
        <f t="shared" si="4"/>
        <v>-5600</v>
      </c>
      <c r="N34" s="25">
        <f t="shared" si="5"/>
        <v>-16500</v>
      </c>
      <c r="O34" s="26">
        <f t="shared" si="2"/>
        <v>0.95885378398236587</v>
      </c>
      <c r="P34" s="27">
        <f t="shared" si="3"/>
        <v>0.88775510204081631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143900</v>
      </c>
      <c r="J35" s="22">
        <v>146100</v>
      </c>
      <c r="K35" s="23">
        <v>144200</v>
      </c>
      <c r="L35" s="23">
        <v>139800</v>
      </c>
      <c r="M35" s="24">
        <f t="shared" si="4"/>
        <v>-4400</v>
      </c>
      <c r="N35" s="25">
        <f t="shared" si="5"/>
        <v>-4100</v>
      </c>
      <c r="O35" s="26">
        <f t="shared" si="2"/>
        <v>0.96948682385575591</v>
      </c>
      <c r="P35" s="27">
        <f t="shared" si="3"/>
        <v>0.97150799166087565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159800</v>
      </c>
      <c r="J37" s="29">
        <v>149500</v>
      </c>
      <c r="K37" s="31">
        <v>144500</v>
      </c>
      <c r="L37" s="31">
        <v>125000</v>
      </c>
      <c r="M37" s="32">
        <f>L37-K37</f>
        <v>-19500</v>
      </c>
      <c r="N37" s="33">
        <f>L37-I37</f>
        <v>-34800</v>
      </c>
      <c r="O37" s="49">
        <f t="shared" si="2"/>
        <v>0.86505190311418689</v>
      </c>
      <c r="P37" s="52">
        <f t="shared" si="3"/>
        <v>0.78222778473091359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2850</v>
      </c>
      <c r="J38" s="15">
        <v>3050</v>
      </c>
      <c r="K38" s="36">
        <v>3100</v>
      </c>
      <c r="L38" s="36">
        <v>3100</v>
      </c>
      <c r="M38" s="17">
        <f>L38-K38</f>
        <v>0</v>
      </c>
      <c r="N38" s="18">
        <f>L38-I38</f>
        <v>250</v>
      </c>
      <c r="O38" s="19">
        <f t="shared" si="2"/>
        <v>1</v>
      </c>
      <c r="P38" s="20">
        <f t="shared" si="3"/>
        <v>1.0877192982456141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2100</v>
      </c>
      <c r="J39" s="22">
        <v>2400</v>
      </c>
      <c r="K39" s="23">
        <v>2500</v>
      </c>
      <c r="L39" s="23">
        <v>2500</v>
      </c>
      <c r="M39" s="24">
        <f>L39-K39</f>
        <v>0</v>
      </c>
      <c r="N39" s="25">
        <f>L39-I39</f>
        <v>400</v>
      </c>
      <c r="O39" s="26">
        <f t="shared" si="2"/>
        <v>1</v>
      </c>
      <c r="P39" s="27">
        <f t="shared" si="3"/>
        <v>1.1904761904761905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1770</v>
      </c>
      <c r="J40" s="22">
        <v>2370</v>
      </c>
      <c r="K40" s="23">
        <v>2400</v>
      </c>
      <c r="L40" s="23">
        <v>2330</v>
      </c>
      <c r="M40" s="24">
        <f t="shared" ref="M40:M42" si="6">L40-K40</f>
        <v>-70</v>
      </c>
      <c r="N40" s="25">
        <f t="shared" ref="N40:N47" si="7">L40-I40</f>
        <v>560</v>
      </c>
      <c r="O40" s="26">
        <f t="shared" si="2"/>
        <v>0.97083333333333333</v>
      </c>
      <c r="P40" s="27">
        <f t="shared" si="3"/>
        <v>1.3163841807909604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2350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400</v>
      </c>
      <c r="O41" s="26">
        <f t="shared" si="2"/>
        <v>1</v>
      </c>
      <c r="P41" s="27">
        <f t="shared" si="3"/>
        <v>1.1702127659574468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3400</v>
      </c>
      <c r="J42" s="15">
        <v>4770</v>
      </c>
      <c r="K42" s="36">
        <v>4770</v>
      </c>
      <c r="L42" s="36">
        <v>4800</v>
      </c>
      <c r="M42" s="24">
        <f t="shared" si="6"/>
        <v>30</v>
      </c>
      <c r="N42" s="25">
        <f t="shared" si="7"/>
        <v>1400</v>
      </c>
      <c r="O42" s="26">
        <f t="shared" si="2"/>
        <v>1.0062893081761006</v>
      </c>
      <c r="P42" s="27">
        <f t="shared" si="3"/>
        <v>1.411764705882353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3450</v>
      </c>
      <c r="J43" s="29">
        <v>4850</v>
      </c>
      <c r="K43" s="39">
        <v>4850</v>
      </c>
      <c r="L43" s="39">
        <v>4850</v>
      </c>
      <c r="M43" s="24">
        <f>L43-K43</f>
        <v>0</v>
      </c>
      <c r="N43" s="33">
        <f t="shared" si="7"/>
        <v>1400</v>
      </c>
      <c r="O43" s="34">
        <f t="shared" si="2"/>
        <v>1</v>
      </c>
      <c r="P43" s="52">
        <f t="shared" si="3"/>
        <v>1.4057971014492754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430</v>
      </c>
      <c r="J44" s="15">
        <v>440</v>
      </c>
      <c r="K44" s="16">
        <v>440</v>
      </c>
      <c r="L44" s="16">
        <v>440</v>
      </c>
      <c r="M44" s="17">
        <f>L44-K44</f>
        <v>0</v>
      </c>
      <c r="N44" s="48">
        <f t="shared" si="7"/>
        <v>10</v>
      </c>
      <c r="O44" s="50">
        <f t="shared" si="2"/>
        <v>1</v>
      </c>
      <c r="P44" s="20">
        <f t="shared" si="3"/>
        <v>1.0232558139534884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310</v>
      </c>
      <c r="J45" s="22">
        <v>340</v>
      </c>
      <c r="K45" s="23">
        <v>330</v>
      </c>
      <c r="L45" s="23">
        <v>330</v>
      </c>
      <c r="M45" s="24">
        <f>L45-K45</f>
        <v>0</v>
      </c>
      <c r="N45" s="25">
        <f t="shared" si="7"/>
        <v>20</v>
      </c>
      <c r="O45" s="26">
        <f t="shared" si="2"/>
        <v>1</v>
      </c>
      <c r="P45" s="27">
        <f t="shared" si="3"/>
        <v>1.064516129032258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22800</v>
      </c>
      <c r="J46" s="22">
        <v>28500</v>
      </c>
      <c r="K46" s="23">
        <v>28500</v>
      </c>
      <c r="L46" s="23">
        <v>25300</v>
      </c>
      <c r="M46" s="24">
        <f>L46-K46</f>
        <v>-3200</v>
      </c>
      <c r="N46" s="25">
        <f t="shared" si="7"/>
        <v>2500</v>
      </c>
      <c r="O46" s="26">
        <f t="shared" si="2"/>
        <v>0.88771929824561402</v>
      </c>
      <c r="P46" s="27">
        <f t="shared" si="3"/>
        <v>1.1096491228070176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32500</v>
      </c>
      <c r="J47" s="29">
        <v>39500</v>
      </c>
      <c r="K47" s="39">
        <v>39500</v>
      </c>
      <c r="L47" s="39">
        <v>36800</v>
      </c>
      <c r="M47" s="32">
        <f>L47-K47</f>
        <v>-2700</v>
      </c>
      <c r="N47" s="33">
        <f t="shared" si="7"/>
        <v>4300</v>
      </c>
      <c r="O47" s="49">
        <f t="shared" si="2"/>
        <v>0.93164556962025313</v>
      </c>
      <c r="P47" s="35">
        <f t="shared" si="3"/>
        <v>1.1323076923076922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2023-03-13T01:43:27Z</dcterms:modified>
</cp:coreProperties>
</file>