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結果" sheetId="1" r:id="rId1"/>
  </sheets>
  <definedNames>
    <definedName name="_xlnm.Print_Area" localSheetId="0">'結果'!$A$1:$K$123</definedName>
  </definedNames>
  <calcPr fullCalcOnLoad="1"/>
</workbook>
</file>

<file path=xl/sharedStrings.xml><?xml version="1.0" encoding="utf-8"?>
<sst xmlns="http://schemas.openxmlformats.org/spreadsheetml/2006/main" count="154" uniqueCount="96">
  <si>
    <t>回答数（B）</t>
  </si>
  <si>
    <t>回答率（B/A）</t>
  </si>
  <si>
    <t>第一種銃猟</t>
  </si>
  <si>
    <t>第二種銃猟</t>
  </si>
  <si>
    <t>計</t>
  </si>
  <si>
    <t>無回答</t>
  </si>
  <si>
    <t>無回答</t>
  </si>
  <si>
    <t>鳥類</t>
  </si>
  <si>
    <t>獣類</t>
  </si>
  <si>
    <t>その他</t>
  </si>
  <si>
    <t>計</t>
  </si>
  <si>
    <t>増加</t>
  </si>
  <si>
    <t>減少</t>
  </si>
  <si>
    <t>変化なし</t>
  </si>
  <si>
    <t>不明</t>
  </si>
  <si>
    <t>計</t>
  </si>
  <si>
    <t>調査実施数（A）</t>
  </si>
  <si>
    <t>両方</t>
  </si>
  <si>
    <t>①野生鳥獣肉の出荷制限措置により、狩猟に影響はあったか</t>
  </si>
  <si>
    <t>あり</t>
  </si>
  <si>
    <t>なし</t>
  </si>
  <si>
    <t>あり</t>
  </si>
  <si>
    <t>なし</t>
  </si>
  <si>
    <t>鳥類</t>
  </si>
  <si>
    <t>①狩猟者登録の有無</t>
  </si>
  <si>
    <t>18～19歳</t>
  </si>
  <si>
    <t>令和３年度　群馬県狩猟実態調査集計表</t>
  </si>
  <si>
    <t>網猟</t>
  </si>
  <si>
    <t>わな猟</t>
  </si>
  <si>
    <t>20～29歳</t>
  </si>
  <si>
    <t>30～39歳</t>
  </si>
  <si>
    <t>40～49歳</t>
  </si>
  <si>
    <t>50～59歳</t>
  </si>
  <si>
    <t>60～69歳</t>
  </si>
  <si>
    <t>70歳以上</t>
  </si>
  <si>
    <t>(1)バン</t>
  </si>
  <si>
    <t>(2)ゴイサギ</t>
  </si>
  <si>
    <t>(3)ニュウナイスズメ</t>
  </si>
  <si>
    <t>＊　回収率</t>
  </si>
  <si>
    <t>(1)食肉（自家消費）にするため</t>
  </si>
  <si>
    <t>(2)剥製・毛皮</t>
  </si>
  <si>
    <t>(3)鳥獣をしとめることを楽しむため</t>
  </si>
  <si>
    <t>(4)山野等の自然を楽しむため</t>
  </si>
  <si>
    <t>(5)自分の農作物等の被害を減らすため</t>
  </si>
  <si>
    <t>(6)他人から鳥獣の捕獲を頼まれたため</t>
  </si>
  <si>
    <t>(7)その他</t>
  </si>
  <si>
    <t>群馬県</t>
  </si>
  <si>
    <t>群馬県以外</t>
  </si>
  <si>
    <t>①猟期中の出猟日数</t>
  </si>
  <si>
    <t>②初猟日の出猟の有無</t>
  </si>
  <si>
    <t>１～９日</t>
  </si>
  <si>
    <t>１０～１９日</t>
  </si>
  <si>
    <t>２０日以上</t>
  </si>
  <si>
    <t>０日</t>
  </si>
  <si>
    <t>１　住所地について</t>
  </si>
  <si>
    <t>２　年齢について</t>
  </si>
  <si>
    <t>単独猟</t>
  </si>
  <si>
    <t>グループ猟(２人以上)</t>
  </si>
  <si>
    <t>３　出猟形態について</t>
  </si>
  <si>
    <t>４　出猟について</t>
  </si>
  <si>
    <t>５　狩猟の目的について（複数回答可）</t>
  </si>
  <si>
    <t>６　猟期中の獲物について</t>
  </si>
  <si>
    <t>７　県外での狩猟について</t>
  </si>
  <si>
    <t>８　鉛製以外の散弾の使用の有無について</t>
  </si>
  <si>
    <t>９　群馬県内の種別の増減傾向について</t>
  </si>
  <si>
    <t>１０　東日本大震災による原子力発電所の事故発生に伴う、野生鳥獣肉の放射線汚染について</t>
  </si>
  <si>
    <t>(1)交通の便が良い</t>
  </si>
  <si>
    <t>(2)知人（猟友以外も含む）がいる</t>
  </si>
  <si>
    <t>(3)猟場が充実している</t>
  </si>
  <si>
    <t>(4)観光などの他目的がある</t>
  </si>
  <si>
    <t>(5)その他</t>
  </si>
  <si>
    <t>②その理由（「あり」と回答した方のみ）</t>
  </si>
  <si>
    <t>１１　狩猟を始めたときに苦労したことについて（複数回答可）</t>
  </si>
  <si>
    <t>１２　狩猟者の確保・育成のためにあったらよい支援について（複数回答可）</t>
  </si>
  <si>
    <t>(1)捕獲技術の習得</t>
  </si>
  <si>
    <t>(2)狩猟にかかる費用</t>
  </si>
  <si>
    <t>(3)仲間づくり</t>
  </si>
  <si>
    <t>(4)猟場の確保</t>
  </si>
  <si>
    <t>(5)各種手続</t>
  </si>
  <si>
    <t>(6)特にない</t>
  </si>
  <si>
    <t>(1)捕獲技術習得講習の開催</t>
  </si>
  <si>
    <t>(2)経費等の支援</t>
  </si>
  <si>
    <t>(3)初心者と経験者の交流</t>
  </si>
  <si>
    <t>(4)各種情報提供</t>
  </si>
  <si>
    <t>(5)狩猟イベントの開催</t>
  </si>
  <si>
    <t>(6)狩猟のデジタル化</t>
  </si>
  <si>
    <t>(7)特にない</t>
  </si>
  <si>
    <t>(8)その他</t>
  </si>
  <si>
    <t>網猟</t>
  </si>
  <si>
    <t>わな猟</t>
  </si>
  <si>
    <t>第一種銃猟</t>
  </si>
  <si>
    <t>第二種銃猟</t>
  </si>
  <si>
    <t>はい</t>
  </si>
  <si>
    <t>いいえ</t>
  </si>
  <si>
    <t>②ニホンジカ、ツキノワグマ、イノシシ、ヤマドリの出荷制限が解除された場合、出猟意欲は増すと思うか</t>
  </si>
  <si>
    <t>※無回答には、主な登録種別で「網猟、わな猟」と回答した方含む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</si>
</sst>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General&quot;人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4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rgb="FFFF0000"/>
      <name val="ＭＳ 明朝"/>
      <family val="1"/>
    </font>
    <font>
      <sz val="9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shrinkToFit="1"/>
    </xf>
    <xf numFmtId="0" fontId="42" fillId="0" borderId="10" xfId="0" applyFont="1" applyBorder="1" applyAlignment="1">
      <alignment vertical="center"/>
    </xf>
    <xf numFmtId="176" fontId="42" fillId="0" borderId="10" xfId="0" applyNumberFormat="1" applyFont="1" applyBorder="1" applyAlignment="1">
      <alignment vertical="center"/>
    </xf>
    <xf numFmtId="0" fontId="42" fillId="35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34" borderId="12" xfId="0" applyFont="1" applyFill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2" fillId="34" borderId="13" xfId="0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10" xfId="0" applyFont="1" applyBorder="1" applyAlignment="1">
      <alignment vertical="center"/>
    </xf>
    <xf numFmtId="0" fontId="42" fillId="34" borderId="10" xfId="0" applyFont="1" applyFill="1" applyBorder="1" applyAlignment="1">
      <alignment vertical="center"/>
    </xf>
    <xf numFmtId="0" fontId="42" fillId="0" borderId="14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 vertical="center" shrinkToFit="1"/>
    </xf>
    <xf numFmtId="176" fontId="42" fillId="0" borderId="0" xfId="0" applyNumberFormat="1" applyFont="1" applyBorder="1" applyAlignment="1">
      <alignment vertical="center"/>
    </xf>
    <xf numFmtId="0" fontId="42" fillId="33" borderId="12" xfId="0" applyFont="1" applyFill="1" applyBorder="1" applyAlignment="1">
      <alignment horizontal="center" vertical="center" shrinkToFit="1"/>
    </xf>
    <xf numFmtId="0" fontId="42" fillId="33" borderId="15" xfId="0" applyFont="1" applyFill="1" applyBorder="1" applyAlignment="1">
      <alignment horizontal="center" vertical="center" shrinkToFit="1"/>
    </xf>
    <xf numFmtId="0" fontId="42" fillId="33" borderId="16" xfId="0" applyFont="1" applyFill="1" applyBorder="1" applyAlignment="1">
      <alignment horizontal="center" vertical="center" shrinkToFit="1"/>
    </xf>
    <xf numFmtId="0" fontId="42" fillId="33" borderId="17" xfId="0" applyFont="1" applyFill="1" applyBorder="1" applyAlignment="1">
      <alignment horizontal="center" vertical="center" shrinkToFit="1"/>
    </xf>
    <xf numFmtId="0" fontId="44" fillId="0" borderId="14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2" fillId="33" borderId="13" xfId="0" applyFont="1" applyFill="1" applyBorder="1" applyAlignment="1">
      <alignment vertical="center"/>
    </xf>
    <xf numFmtId="0" fontId="42" fillId="33" borderId="10" xfId="0" applyFont="1" applyFill="1" applyBorder="1" applyAlignment="1">
      <alignment horizontal="center" vertical="center" shrinkToFit="1"/>
    </xf>
    <xf numFmtId="0" fontId="42" fillId="33" borderId="10" xfId="0" applyFont="1" applyFill="1" applyBorder="1" applyAlignment="1">
      <alignment horizontal="center" vertical="center" shrinkToFit="1"/>
    </xf>
    <xf numFmtId="0" fontId="46" fillId="0" borderId="0" xfId="0" applyFont="1" applyAlignment="1">
      <alignment vertical="center"/>
    </xf>
    <xf numFmtId="38" fontId="42" fillId="0" borderId="10" xfId="48" applyFont="1" applyBorder="1" applyAlignment="1">
      <alignment vertical="center"/>
    </xf>
    <xf numFmtId="0" fontId="42" fillId="35" borderId="10" xfId="0" applyFont="1" applyFill="1" applyBorder="1" applyAlignment="1">
      <alignment horizontal="center" vertical="center" shrinkToFit="1"/>
    </xf>
    <xf numFmtId="38" fontId="42" fillId="0" borderId="0" xfId="48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view="pageBreakPreview" zoomScaleNormal="130" zoomScaleSheetLayoutView="100" zoomScalePageLayoutView="0" workbookViewId="0" topLeftCell="A1">
      <selection activeCell="L1" sqref="L1"/>
    </sheetView>
  </sheetViews>
  <sheetFormatPr defaultColWidth="9.00390625" defaultRowHeight="18" customHeight="1"/>
  <cols>
    <col min="1" max="1" width="2.50390625" style="35" customWidth="1"/>
    <col min="2" max="10" width="10.75390625" style="35" customWidth="1"/>
    <col min="11" max="12" width="9.00390625" style="35" customWidth="1"/>
    <col min="13" max="16384" width="9.00390625" style="36" customWidth="1"/>
  </cols>
  <sheetData>
    <row r="1" spans="2:15" s="1" customFormat="1" ht="14.25" customHeight="1">
      <c r="B1" s="2" t="s">
        <v>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3" s="1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2" s="1" customFormat="1" ht="12" customHeight="1">
      <c r="B3" s="4" t="s">
        <v>38</v>
      </c>
      <c r="C3" s="4"/>
      <c r="D3" s="4"/>
      <c r="E3" s="4"/>
      <c r="F3" s="4"/>
      <c r="K3" s="4"/>
      <c r="L3" s="4"/>
    </row>
    <row r="4" spans="1:12" s="1" customFormat="1" ht="12" customHeight="1">
      <c r="A4" s="4"/>
      <c r="B4" s="5"/>
      <c r="C4" s="6" t="s">
        <v>16</v>
      </c>
      <c r="D4" s="6" t="s">
        <v>0</v>
      </c>
      <c r="E4" s="6" t="s">
        <v>1</v>
      </c>
      <c r="F4" s="4"/>
      <c r="K4" s="4"/>
      <c r="L4" s="4"/>
    </row>
    <row r="5" spans="1:12" s="1" customFormat="1" ht="12" customHeight="1">
      <c r="A5" s="4"/>
      <c r="B5" s="5" t="s">
        <v>4</v>
      </c>
      <c r="C5" s="41">
        <v>1506</v>
      </c>
      <c r="D5" s="7">
        <v>590</v>
      </c>
      <c r="E5" s="8">
        <f>D5/C5</f>
        <v>0.39176626826029215</v>
      </c>
      <c r="F5" s="4"/>
      <c r="K5" s="4"/>
      <c r="L5" s="4"/>
    </row>
    <row r="6" spans="1:12" s="1" customFormat="1" ht="12" customHeight="1">
      <c r="A6" s="4"/>
      <c r="B6" s="13"/>
      <c r="C6" s="43"/>
      <c r="D6" s="12"/>
      <c r="E6" s="27"/>
      <c r="F6" s="4"/>
      <c r="K6" s="4"/>
      <c r="L6" s="4"/>
    </row>
    <row r="7" spans="1:12" s="1" customFormat="1" ht="12" customHeight="1">
      <c r="A7" s="4"/>
      <c r="B7" s="4" t="s">
        <v>54</v>
      </c>
      <c r="C7" s="4"/>
      <c r="D7" s="4"/>
      <c r="E7" s="4"/>
      <c r="F7" s="4"/>
      <c r="K7" s="4"/>
      <c r="L7" s="4"/>
    </row>
    <row r="8" spans="1:12" s="1" customFormat="1" ht="12" customHeight="1">
      <c r="A8" s="4"/>
      <c r="B8" s="5"/>
      <c r="C8" s="9" t="s">
        <v>46</v>
      </c>
      <c r="D8" s="42" t="s">
        <v>47</v>
      </c>
      <c r="E8" s="9" t="s">
        <v>15</v>
      </c>
      <c r="F8" s="4"/>
      <c r="K8" s="4"/>
      <c r="L8" s="4"/>
    </row>
    <row r="9" spans="1:12" s="1" customFormat="1" ht="12" customHeight="1">
      <c r="A9" s="4"/>
      <c r="B9" s="39" t="s">
        <v>27</v>
      </c>
      <c r="C9" s="7">
        <v>6</v>
      </c>
      <c r="D9" s="7">
        <v>1</v>
      </c>
      <c r="E9" s="22">
        <f>SUM(C9:D9)</f>
        <v>7</v>
      </c>
      <c r="F9" s="4"/>
      <c r="K9" s="4"/>
      <c r="L9" s="4"/>
    </row>
    <row r="10" spans="1:12" s="1" customFormat="1" ht="12" customHeight="1">
      <c r="A10" s="4"/>
      <c r="B10" s="39" t="s">
        <v>28</v>
      </c>
      <c r="C10" s="7">
        <v>97</v>
      </c>
      <c r="D10" s="22">
        <v>2</v>
      </c>
      <c r="E10" s="22">
        <f>SUM(C10:D10)</f>
        <v>99</v>
      </c>
      <c r="F10" s="4"/>
      <c r="K10" s="4"/>
      <c r="L10" s="4"/>
    </row>
    <row r="11" spans="1:12" s="1" customFormat="1" ht="12" customHeight="1">
      <c r="A11" s="4"/>
      <c r="B11" s="39" t="s">
        <v>2</v>
      </c>
      <c r="C11" s="22">
        <v>322</v>
      </c>
      <c r="D11" s="7">
        <v>140</v>
      </c>
      <c r="E11" s="22">
        <f>SUM(C11:D11)</f>
        <v>462</v>
      </c>
      <c r="F11" s="4"/>
      <c r="G11" s="13"/>
      <c r="H11" s="12"/>
      <c r="I11" s="12"/>
      <c r="J11" s="15"/>
      <c r="K11" s="4"/>
      <c r="L11" s="4"/>
    </row>
    <row r="12" spans="1:12" s="1" customFormat="1" ht="12" customHeight="1">
      <c r="A12" s="4"/>
      <c r="B12" s="39" t="s">
        <v>3</v>
      </c>
      <c r="C12" s="7">
        <v>18</v>
      </c>
      <c r="D12" s="7">
        <v>4</v>
      </c>
      <c r="E12" s="22">
        <f>SUM(C12:D12)</f>
        <v>22</v>
      </c>
      <c r="F12" s="4"/>
      <c r="G12" s="13"/>
      <c r="H12" s="12"/>
      <c r="I12" s="12"/>
      <c r="J12" s="15"/>
      <c r="K12" s="4"/>
      <c r="L12" s="4"/>
    </row>
    <row r="13" spans="1:12" s="1" customFormat="1" ht="12" customHeight="1">
      <c r="A13" s="4"/>
      <c r="B13" s="5" t="s">
        <v>4</v>
      </c>
      <c r="C13" s="7">
        <f>SUM(C9:C12)</f>
        <v>443</v>
      </c>
      <c r="D13" s="7">
        <f>SUM(D9:D12)</f>
        <v>147</v>
      </c>
      <c r="E13" s="22">
        <f>SUM(C13:D13)</f>
        <v>590</v>
      </c>
      <c r="F13" s="4"/>
      <c r="G13" s="4"/>
      <c r="H13" s="4"/>
      <c r="I13" s="4"/>
      <c r="J13" s="4"/>
      <c r="K13" s="4"/>
      <c r="L13" s="4"/>
    </row>
    <row r="14" spans="1:12" s="1" customFormat="1" ht="12" customHeight="1">
      <c r="A14" s="4"/>
      <c r="B14" s="13"/>
      <c r="C14" s="12"/>
      <c r="D14" s="12"/>
      <c r="E14" s="15"/>
      <c r="F14" s="4"/>
      <c r="G14" s="4"/>
      <c r="H14" s="4"/>
      <c r="I14" s="4"/>
      <c r="J14" s="4"/>
      <c r="K14" s="4"/>
      <c r="L14" s="4"/>
    </row>
    <row r="15" spans="2:12" s="1" customFormat="1" ht="12" customHeight="1">
      <c r="B15" s="4" t="s">
        <v>55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0" s="1" customFormat="1" ht="12" customHeight="1">
      <c r="A16" s="4"/>
      <c r="B16" s="5"/>
      <c r="C16" s="9" t="s">
        <v>25</v>
      </c>
      <c r="D16" s="10" t="s">
        <v>29</v>
      </c>
      <c r="E16" s="10" t="s">
        <v>30</v>
      </c>
      <c r="F16" s="10" t="s">
        <v>31</v>
      </c>
      <c r="G16" s="10" t="s">
        <v>32</v>
      </c>
      <c r="H16" s="10" t="s">
        <v>33</v>
      </c>
      <c r="I16" s="10" t="s">
        <v>34</v>
      </c>
      <c r="J16" s="10" t="s">
        <v>4</v>
      </c>
    </row>
    <row r="17" spans="1:10" s="1" customFormat="1" ht="12" customHeight="1">
      <c r="A17" s="4"/>
      <c r="B17" s="38" t="s">
        <v>27</v>
      </c>
      <c r="C17" s="7">
        <v>0</v>
      </c>
      <c r="D17" s="7">
        <v>0</v>
      </c>
      <c r="E17" s="7">
        <v>1</v>
      </c>
      <c r="F17" s="7">
        <v>1</v>
      </c>
      <c r="G17" s="7">
        <v>0</v>
      </c>
      <c r="H17" s="7">
        <v>5</v>
      </c>
      <c r="I17" s="7">
        <v>0</v>
      </c>
      <c r="J17" s="7">
        <f>SUM(C17:I17)</f>
        <v>7</v>
      </c>
    </row>
    <row r="18" spans="1:10" s="1" customFormat="1" ht="12" customHeight="1">
      <c r="A18" s="4"/>
      <c r="B18" s="38" t="s">
        <v>28</v>
      </c>
      <c r="C18" s="7">
        <v>0</v>
      </c>
      <c r="D18" s="7">
        <v>4</v>
      </c>
      <c r="E18" s="7">
        <v>12</v>
      </c>
      <c r="F18" s="7">
        <v>20</v>
      </c>
      <c r="G18" s="7">
        <v>17</v>
      </c>
      <c r="H18" s="7">
        <v>45</v>
      </c>
      <c r="I18" s="7">
        <v>1</v>
      </c>
      <c r="J18" s="7">
        <f>SUM(C18:I18)</f>
        <v>99</v>
      </c>
    </row>
    <row r="19" spans="1:10" s="1" customFormat="1" ht="12" customHeight="1">
      <c r="A19" s="4"/>
      <c r="B19" s="38" t="s">
        <v>2</v>
      </c>
      <c r="C19" s="7">
        <v>0</v>
      </c>
      <c r="D19" s="7">
        <v>13</v>
      </c>
      <c r="E19" s="7">
        <v>52</v>
      </c>
      <c r="F19" s="7">
        <v>92</v>
      </c>
      <c r="G19" s="7">
        <v>135</v>
      </c>
      <c r="H19" s="7">
        <v>163</v>
      </c>
      <c r="I19" s="7">
        <v>7</v>
      </c>
      <c r="J19" s="7">
        <f>SUM(C19:I19)</f>
        <v>462</v>
      </c>
    </row>
    <row r="20" spans="1:10" s="1" customFormat="1" ht="12" customHeight="1">
      <c r="A20" s="4"/>
      <c r="B20" s="38" t="s">
        <v>3</v>
      </c>
      <c r="C20" s="7">
        <v>0</v>
      </c>
      <c r="D20" s="7">
        <v>0</v>
      </c>
      <c r="E20" s="7">
        <v>1</v>
      </c>
      <c r="F20" s="7">
        <v>6</v>
      </c>
      <c r="G20" s="7">
        <v>10</v>
      </c>
      <c r="H20" s="7">
        <v>5</v>
      </c>
      <c r="I20" s="7">
        <v>0</v>
      </c>
      <c r="J20" s="7">
        <f>SUM(C20:I20)</f>
        <v>22</v>
      </c>
    </row>
    <row r="21" spans="1:10" s="1" customFormat="1" ht="12" customHeight="1">
      <c r="A21" s="4"/>
      <c r="B21" s="5" t="s">
        <v>4</v>
      </c>
      <c r="C21" s="7">
        <f>SUM(C17:C20)</f>
        <v>0</v>
      </c>
      <c r="D21" s="7">
        <f aca="true" t="shared" si="0" ref="D21:I21">SUM(D17:D20)</f>
        <v>17</v>
      </c>
      <c r="E21" s="7">
        <f>SUM(E17:E20)</f>
        <v>66</v>
      </c>
      <c r="F21" s="7">
        <f>SUM(F17:F20)</f>
        <v>119</v>
      </c>
      <c r="G21" s="7">
        <f t="shared" si="0"/>
        <v>162</v>
      </c>
      <c r="H21" s="7">
        <f t="shared" si="0"/>
        <v>218</v>
      </c>
      <c r="I21" s="7">
        <f t="shared" si="0"/>
        <v>8</v>
      </c>
      <c r="J21" s="7">
        <f>SUM(C21:I21)</f>
        <v>590</v>
      </c>
    </row>
    <row r="22" spans="1:12" s="1" customFormat="1" ht="12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s="1" customFormat="1" ht="12" customHeight="1">
      <c r="A23" s="4"/>
      <c r="B23" s="4" t="s">
        <v>58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s="1" customFormat="1" ht="12" customHeight="1">
      <c r="A24" s="4"/>
      <c r="B24" s="5"/>
      <c r="C24" s="9" t="s">
        <v>56</v>
      </c>
      <c r="D24" s="42" t="s">
        <v>57</v>
      </c>
      <c r="E24" s="10" t="s">
        <v>4</v>
      </c>
      <c r="F24" s="4"/>
      <c r="G24" s="4"/>
      <c r="H24" s="4"/>
      <c r="I24" s="4"/>
      <c r="J24" s="4"/>
      <c r="K24" s="4"/>
      <c r="L24" s="4"/>
    </row>
    <row r="25" spans="1:12" s="1" customFormat="1" ht="12" customHeight="1">
      <c r="A25" s="4"/>
      <c r="B25" s="39" t="s">
        <v>27</v>
      </c>
      <c r="C25" s="7">
        <v>3</v>
      </c>
      <c r="D25" s="7">
        <v>4</v>
      </c>
      <c r="E25" s="7">
        <f>C25+D25</f>
        <v>7</v>
      </c>
      <c r="F25" s="4"/>
      <c r="G25" s="4"/>
      <c r="H25" s="4"/>
      <c r="I25" s="4"/>
      <c r="J25" s="4"/>
      <c r="K25" s="4"/>
      <c r="L25" s="4"/>
    </row>
    <row r="26" spans="1:12" s="1" customFormat="1" ht="12" customHeight="1">
      <c r="A26" s="4"/>
      <c r="B26" s="39" t="s">
        <v>28</v>
      </c>
      <c r="C26" s="7">
        <v>84</v>
      </c>
      <c r="D26" s="7">
        <v>15</v>
      </c>
      <c r="E26" s="7">
        <f>C26+D26</f>
        <v>99</v>
      </c>
      <c r="F26" s="4"/>
      <c r="G26" s="4"/>
      <c r="H26" s="4"/>
      <c r="I26" s="4"/>
      <c r="J26" s="4"/>
      <c r="K26" s="4"/>
      <c r="L26" s="4"/>
    </row>
    <row r="27" spans="1:12" s="1" customFormat="1" ht="12" customHeight="1">
      <c r="A27" s="4"/>
      <c r="B27" s="39" t="s">
        <v>2</v>
      </c>
      <c r="C27" s="7">
        <v>156</v>
      </c>
      <c r="D27" s="7">
        <v>306</v>
      </c>
      <c r="E27" s="7">
        <f>C27+D27</f>
        <v>462</v>
      </c>
      <c r="F27" s="4"/>
      <c r="G27" s="4"/>
      <c r="H27" s="4"/>
      <c r="I27" s="4"/>
      <c r="J27" s="4"/>
      <c r="K27" s="4"/>
      <c r="L27" s="4"/>
    </row>
    <row r="28" spans="1:12" s="1" customFormat="1" ht="12" customHeight="1">
      <c r="A28" s="4"/>
      <c r="B28" s="39" t="s">
        <v>3</v>
      </c>
      <c r="C28" s="7">
        <v>17</v>
      </c>
      <c r="D28" s="7">
        <v>5</v>
      </c>
      <c r="E28" s="7">
        <f>C28+D28</f>
        <v>22</v>
      </c>
      <c r="F28" s="4"/>
      <c r="G28" s="4"/>
      <c r="H28" s="4"/>
      <c r="I28" s="4"/>
      <c r="J28" s="4"/>
      <c r="K28" s="4"/>
      <c r="L28" s="4"/>
    </row>
    <row r="29" spans="1:12" s="1" customFormat="1" ht="12" customHeight="1">
      <c r="A29" s="4"/>
      <c r="B29" s="5" t="s">
        <v>4</v>
      </c>
      <c r="C29" s="7">
        <f>SUM(C25:C28)</f>
        <v>260</v>
      </c>
      <c r="D29" s="7">
        <f>SUM(D25:D28)</f>
        <v>330</v>
      </c>
      <c r="E29" s="7">
        <f>SUM(E25:E28)</f>
        <v>590</v>
      </c>
      <c r="F29" s="4"/>
      <c r="G29" s="4"/>
      <c r="H29" s="4"/>
      <c r="I29" s="4"/>
      <c r="J29" s="4"/>
      <c r="K29" s="4"/>
      <c r="L29" s="4"/>
    </row>
    <row r="30" spans="1:12" s="1" customFormat="1" ht="12" customHeight="1">
      <c r="A30" s="4"/>
      <c r="B30" s="13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2" s="1" customFormat="1" ht="12" customHeight="1">
      <c r="B31" s="4" t="s">
        <v>59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2:12" s="1" customFormat="1" ht="12" customHeight="1">
      <c r="B32" s="4" t="s">
        <v>48</v>
      </c>
      <c r="C32" s="4"/>
      <c r="D32" s="4"/>
      <c r="E32" s="4"/>
      <c r="H32" s="4"/>
      <c r="I32" s="4"/>
      <c r="J32" s="4"/>
      <c r="K32" s="4"/>
      <c r="L32" s="4"/>
    </row>
    <row r="33" spans="2:12" s="1" customFormat="1" ht="12" customHeight="1">
      <c r="B33" s="5"/>
      <c r="C33" s="6" t="s">
        <v>50</v>
      </c>
      <c r="D33" s="6" t="s">
        <v>51</v>
      </c>
      <c r="E33" s="6" t="s">
        <v>52</v>
      </c>
      <c r="F33" s="6" t="s">
        <v>53</v>
      </c>
      <c r="G33" s="10" t="s">
        <v>4</v>
      </c>
      <c r="H33" s="4"/>
      <c r="I33" s="4"/>
      <c r="J33" s="4"/>
      <c r="K33" s="4"/>
      <c r="L33" s="4"/>
    </row>
    <row r="34" spans="2:12" s="1" customFormat="1" ht="12" customHeight="1">
      <c r="B34" s="39" t="s">
        <v>27</v>
      </c>
      <c r="C34" s="7">
        <v>3</v>
      </c>
      <c r="D34" s="7">
        <v>2</v>
      </c>
      <c r="E34" s="18">
        <v>2</v>
      </c>
      <c r="F34" s="7">
        <v>0</v>
      </c>
      <c r="G34" s="7">
        <f>SUM(C34:F34)</f>
        <v>7</v>
      </c>
      <c r="H34" s="4"/>
      <c r="I34" s="4"/>
      <c r="J34" s="4"/>
      <c r="K34" s="4"/>
      <c r="L34" s="4"/>
    </row>
    <row r="35" spans="2:12" s="1" customFormat="1" ht="12" customHeight="1">
      <c r="B35" s="39" t="s">
        <v>28</v>
      </c>
      <c r="C35" s="7">
        <v>29</v>
      </c>
      <c r="D35" s="7">
        <v>18</v>
      </c>
      <c r="E35" s="18">
        <v>38</v>
      </c>
      <c r="F35" s="7">
        <v>14</v>
      </c>
      <c r="G35" s="7">
        <f>SUM(C35:F35)</f>
        <v>99</v>
      </c>
      <c r="H35" s="4"/>
      <c r="I35" s="4"/>
      <c r="J35" s="4"/>
      <c r="K35" s="4"/>
      <c r="L35" s="4"/>
    </row>
    <row r="36" spans="2:12" s="1" customFormat="1" ht="12" customHeight="1">
      <c r="B36" s="39" t="s">
        <v>2</v>
      </c>
      <c r="C36" s="7">
        <v>169</v>
      </c>
      <c r="D36" s="7">
        <v>133</v>
      </c>
      <c r="E36" s="18">
        <v>139</v>
      </c>
      <c r="F36" s="7">
        <v>21</v>
      </c>
      <c r="G36" s="7">
        <f>SUM(C36:F36)</f>
        <v>462</v>
      </c>
      <c r="H36" s="4"/>
      <c r="I36" s="4"/>
      <c r="J36" s="4"/>
      <c r="K36" s="4"/>
      <c r="L36" s="4"/>
    </row>
    <row r="37" spans="2:12" s="1" customFormat="1" ht="12" customHeight="1">
      <c r="B37" s="39" t="s">
        <v>3</v>
      </c>
      <c r="C37" s="7">
        <v>11</v>
      </c>
      <c r="D37" s="7">
        <v>7</v>
      </c>
      <c r="E37" s="18">
        <v>4</v>
      </c>
      <c r="F37" s="7">
        <v>0</v>
      </c>
      <c r="G37" s="7">
        <f>SUM(C37:F37)</f>
        <v>22</v>
      </c>
      <c r="H37" s="4"/>
      <c r="I37" s="4"/>
      <c r="J37" s="4"/>
      <c r="K37" s="4"/>
      <c r="L37" s="4"/>
    </row>
    <row r="38" spans="2:12" s="1" customFormat="1" ht="12" customHeight="1">
      <c r="B38" s="5" t="s">
        <v>4</v>
      </c>
      <c r="C38" s="7">
        <f>SUM(C34:C37)</f>
        <v>212</v>
      </c>
      <c r="D38" s="7">
        <f>SUM(D34:D37)</f>
        <v>160</v>
      </c>
      <c r="E38" s="18">
        <f>SUM(E34:E37)</f>
        <v>183</v>
      </c>
      <c r="F38" s="7">
        <f>SUM(F34:F37)</f>
        <v>35</v>
      </c>
      <c r="G38" s="7">
        <f>SUM(G34:G37)</f>
        <v>590</v>
      </c>
      <c r="H38" s="4"/>
      <c r="I38" s="4"/>
      <c r="J38" s="4"/>
      <c r="K38" s="4"/>
      <c r="L38" s="4"/>
    </row>
    <row r="39" spans="2:12" s="1" customFormat="1" ht="12" customHeight="1">
      <c r="B39" s="13"/>
      <c r="C39" s="12"/>
      <c r="D39" s="12"/>
      <c r="E39" s="12"/>
      <c r="F39" s="12"/>
      <c r="G39" s="12"/>
      <c r="H39" s="4"/>
      <c r="I39" s="4"/>
      <c r="J39" s="4"/>
      <c r="K39" s="4"/>
      <c r="L39" s="4"/>
    </row>
    <row r="40" spans="1:12" s="1" customFormat="1" ht="12" customHeight="1">
      <c r="A40" s="4"/>
      <c r="B40" s="4" t="s">
        <v>49</v>
      </c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s="1" customFormat="1" ht="12" customHeight="1">
      <c r="A41" s="4"/>
      <c r="B41" s="5"/>
      <c r="C41" s="10" t="s">
        <v>21</v>
      </c>
      <c r="D41" s="10" t="s">
        <v>22</v>
      </c>
      <c r="E41" s="10" t="s">
        <v>6</v>
      </c>
      <c r="F41" s="10" t="s">
        <v>4</v>
      </c>
      <c r="G41" s="4"/>
      <c r="H41" s="4"/>
      <c r="I41" s="4"/>
      <c r="J41" s="4"/>
      <c r="K41" s="4"/>
      <c r="L41" s="4"/>
    </row>
    <row r="42" spans="1:12" s="1" customFormat="1" ht="12" customHeight="1">
      <c r="A42" s="4"/>
      <c r="B42" s="38" t="s">
        <v>27</v>
      </c>
      <c r="C42" s="7">
        <v>3</v>
      </c>
      <c r="D42" s="7">
        <v>4</v>
      </c>
      <c r="E42" s="7">
        <v>0</v>
      </c>
      <c r="F42" s="7">
        <f>C42+D42+E42</f>
        <v>7</v>
      </c>
      <c r="G42" s="4"/>
      <c r="H42" s="4"/>
      <c r="I42" s="4"/>
      <c r="J42" s="4"/>
      <c r="K42" s="4"/>
      <c r="L42" s="4"/>
    </row>
    <row r="43" spans="1:12" s="1" customFormat="1" ht="12" customHeight="1">
      <c r="A43" s="4"/>
      <c r="B43" s="38" t="s">
        <v>28</v>
      </c>
      <c r="C43" s="7">
        <v>31</v>
      </c>
      <c r="D43" s="7">
        <v>68</v>
      </c>
      <c r="E43" s="7">
        <v>0</v>
      </c>
      <c r="F43" s="7">
        <f>C43+D43+E43</f>
        <v>99</v>
      </c>
      <c r="G43" s="4"/>
      <c r="H43" s="4"/>
      <c r="I43" s="4"/>
      <c r="J43" s="4"/>
      <c r="K43" s="4"/>
      <c r="L43" s="4"/>
    </row>
    <row r="44" spans="1:12" s="1" customFormat="1" ht="12" customHeight="1">
      <c r="A44" s="4"/>
      <c r="B44" s="38" t="s">
        <v>2</v>
      </c>
      <c r="C44" s="7">
        <v>219</v>
      </c>
      <c r="D44" s="7">
        <v>243</v>
      </c>
      <c r="E44" s="7">
        <v>0</v>
      </c>
      <c r="F44" s="7">
        <f>C44+D44+E44</f>
        <v>462</v>
      </c>
      <c r="G44" s="4"/>
      <c r="H44" s="4"/>
      <c r="I44" s="4"/>
      <c r="J44" s="4"/>
      <c r="K44" s="4"/>
      <c r="L44" s="4"/>
    </row>
    <row r="45" spans="1:12" s="1" customFormat="1" ht="12" customHeight="1">
      <c r="A45" s="4"/>
      <c r="B45" s="38" t="s">
        <v>3</v>
      </c>
      <c r="C45" s="7">
        <v>5</v>
      </c>
      <c r="D45" s="7">
        <v>17</v>
      </c>
      <c r="E45" s="7">
        <v>0</v>
      </c>
      <c r="F45" s="7">
        <f>C45+D45+E45</f>
        <v>22</v>
      </c>
      <c r="G45" s="4"/>
      <c r="H45" s="4"/>
      <c r="I45" s="4"/>
      <c r="J45" s="4"/>
      <c r="K45" s="4"/>
      <c r="L45" s="4"/>
    </row>
    <row r="46" spans="1:12" s="1" customFormat="1" ht="12" customHeight="1">
      <c r="A46" s="4"/>
      <c r="B46" s="5" t="s">
        <v>4</v>
      </c>
      <c r="C46" s="7">
        <f>SUM(C42:C45)</f>
        <v>258</v>
      </c>
      <c r="D46" s="7">
        <f>SUM(D42:D45)</f>
        <v>332</v>
      </c>
      <c r="E46" s="7">
        <f>SUM(E42:E45)</f>
        <v>0</v>
      </c>
      <c r="F46" s="7">
        <f>SUM(F42:F45)</f>
        <v>590</v>
      </c>
      <c r="G46" s="4"/>
      <c r="H46" s="4"/>
      <c r="I46" s="4"/>
      <c r="J46" s="4"/>
      <c r="K46" s="4"/>
      <c r="L46" s="4"/>
    </row>
    <row r="47" spans="1:12" s="1" customFormat="1" ht="12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9" s="1" customFormat="1" ht="12" customHeight="1">
      <c r="A48" s="4"/>
      <c r="B48" s="4" t="s">
        <v>60</v>
      </c>
      <c r="C48" s="4"/>
      <c r="D48" s="4"/>
      <c r="E48" s="4"/>
      <c r="F48" s="4"/>
      <c r="G48" s="4"/>
      <c r="H48" s="4"/>
      <c r="I48" s="4"/>
    </row>
    <row r="49" spans="1:10" s="1" customFormat="1" ht="12" customHeight="1">
      <c r="A49" s="4"/>
      <c r="B49" s="51"/>
      <c r="C49" s="51"/>
      <c r="D49" s="51"/>
      <c r="E49" s="51"/>
      <c r="F49" s="6" t="s">
        <v>88</v>
      </c>
      <c r="G49" s="6" t="s">
        <v>89</v>
      </c>
      <c r="H49" s="6" t="s">
        <v>90</v>
      </c>
      <c r="I49" s="6" t="s">
        <v>91</v>
      </c>
      <c r="J49" s="6" t="s">
        <v>4</v>
      </c>
    </row>
    <row r="50" spans="1:10" s="1" customFormat="1" ht="12" customHeight="1">
      <c r="A50" s="4"/>
      <c r="B50" s="47" t="s">
        <v>39</v>
      </c>
      <c r="C50" s="47"/>
      <c r="D50" s="47"/>
      <c r="E50" s="47"/>
      <c r="F50" s="22">
        <v>0</v>
      </c>
      <c r="G50" s="22">
        <v>7</v>
      </c>
      <c r="H50" s="22">
        <v>71</v>
      </c>
      <c r="I50" s="22">
        <v>5</v>
      </c>
      <c r="J50" s="7">
        <v>83</v>
      </c>
    </row>
    <row r="51" spans="1:10" s="1" customFormat="1" ht="12" customHeight="1">
      <c r="A51" s="4"/>
      <c r="B51" s="47" t="s">
        <v>40</v>
      </c>
      <c r="C51" s="47"/>
      <c r="D51" s="47"/>
      <c r="E51" s="47"/>
      <c r="F51" s="22">
        <v>0</v>
      </c>
      <c r="G51" s="22">
        <v>6</v>
      </c>
      <c r="H51" s="22">
        <v>47</v>
      </c>
      <c r="I51" s="22">
        <v>2</v>
      </c>
      <c r="J51" s="7">
        <v>55</v>
      </c>
    </row>
    <row r="52" spans="1:10" s="1" customFormat="1" ht="12" customHeight="1">
      <c r="A52" s="4"/>
      <c r="B52" s="47" t="s">
        <v>41</v>
      </c>
      <c r="C52" s="47"/>
      <c r="D52" s="47"/>
      <c r="E52" s="47"/>
      <c r="F52" s="22">
        <v>4</v>
      </c>
      <c r="G52" s="22">
        <v>8</v>
      </c>
      <c r="H52" s="22">
        <v>165</v>
      </c>
      <c r="I52" s="22">
        <v>4</v>
      </c>
      <c r="J52" s="7">
        <v>181</v>
      </c>
    </row>
    <row r="53" spans="1:10" s="1" customFormat="1" ht="12" customHeight="1">
      <c r="A53" s="4"/>
      <c r="B53" s="47" t="s">
        <v>42</v>
      </c>
      <c r="C53" s="47"/>
      <c r="D53" s="47"/>
      <c r="E53" s="47"/>
      <c r="F53" s="22">
        <v>1</v>
      </c>
      <c r="G53" s="22">
        <v>9</v>
      </c>
      <c r="H53" s="22">
        <v>217</v>
      </c>
      <c r="I53" s="22">
        <v>9</v>
      </c>
      <c r="J53" s="7">
        <v>236</v>
      </c>
    </row>
    <row r="54" spans="1:10" s="1" customFormat="1" ht="12" customHeight="1">
      <c r="A54" s="4"/>
      <c r="B54" s="47" t="s">
        <v>43</v>
      </c>
      <c r="C54" s="47"/>
      <c r="D54" s="47"/>
      <c r="E54" s="47"/>
      <c r="F54" s="22">
        <v>4</v>
      </c>
      <c r="G54" s="22">
        <v>72</v>
      </c>
      <c r="H54" s="22">
        <v>79</v>
      </c>
      <c r="I54" s="22">
        <v>5</v>
      </c>
      <c r="J54" s="7">
        <v>160</v>
      </c>
    </row>
    <row r="55" spans="1:10" s="1" customFormat="1" ht="12" customHeight="1">
      <c r="A55" s="4"/>
      <c r="B55" s="47" t="s">
        <v>44</v>
      </c>
      <c r="C55" s="47"/>
      <c r="D55" s="47"/>
      <c r="E55" s="47"/>
      <c r="F55" s="22">
        <v>1</v>
      </c>
      <c r="G55" s="22">
        <v>26</v>
      </c>
      <c r="H55" s="22">
        <v>70</v>
      </c>
      <c r="I55" s="22">
        <v>2</v>
      </c>
      <c r="J55" s="7">
        <v>99</v>
      </c>
    </row>
    <row r="56" spans="1:10" s="1" customFormat="1" ht="12" customHeight="1">
      <c r="A56" s="4"/>
      <c r="B56" s="47" t="s">
        <v>45</v>
      </c>
      <c r="C56" s="47"/>
      <c r="D56" s="47"/>
      <c r="E56" s="47"/>
      <c r="F56" s="22">
        <v>0</v>
      </c>
      <c r="G56" s="22">
        <v>4</v>
      </c>
      <c r="H56" s="22">
        <v>26</v>
      </c>
      <c r="I56" s="22">
        <v>0</v>
      </c>
      <c r="J56" s="7">
        <v>30</v>
      </c>
    </row>
    <row r="57" spans="1:10" s="1" customFormat="1" ht="12" customHeight="1">
      <c r="A57" s="4"/>
      <c r="B57" s="51" t="s">
        <v>10</v>
      </c>
      <c r="C57" s="51"/>
      <c r="D57" s="51"/>
      <c r="E57" s="51"/>
      <c r="F57" s="22">
        <f>SUM(F50:F56)</f>
        <v>10</v>
      </c>
      <c r="G57" s="22">
        <f>SUM(G50:G56)</f>
        <v>132</v>
      </c>
      <c r="H57" s="22">
        <f>SUM(H50:H56)</f>
        <v>675</v>
      </c>
      <c r="I57" s="22">
        <f>SUM(I50:I56)</f>
        <v>27</v>
      </c>
      <c r="J57" s="7">
        <f>SUM(J50:J56)</f>
        <v>844</v>
      </c>
    </row>
    <row r="58" spans="1:12" s="1" customFormat="1" ht="12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5" s="1" customFormat="1" ht="12" customHeight="1">
      <c r="A59" s="4"/>
      <c r="B59" s="4" t="s">
        <v>61</v>
      </c>
      <c r="C59" s="4"/>
      <c r="D59" s="4"/>
      <c r="E59" s="4"/>
    </row>
    <row r="60" spans="1:7" s="1" customFormat="1" ht="12" customHeight="1">
      <c r="A60" s="4"/>
      <c r="B60" s="5"/>
      <c r="C60" s="10" t="s">
        <v>7</v>
      </c>
      <c r="D60" s="10" t="s">
        <v>8</v>
      </c>
      <c r="E60" s="17" t="s">
        <v>17</v>
      </c>
      <c r="F60" s="10" t="s">
        <v>6</v>
      </c>
      <c r="G60" s="10" t="s">
        <v>4</v>
      </c>
    </row>
    <row r="61" spans="1:7" s="1" customFormat="1" ht="12" customHeight="1">
      <c r="A61" s="4"/>
      <c r="B61" s="38" t="s">
        <v>27</v>
      </c>
      <c r="C61" s="7">
        <v>6</v>
      </c>
      <c r="D61" s="7">
        <v>0</v>
      </c>
      <c r="E61" s="18">
        <v>1</v>
      </c>
      <c r="F61" s="7">
        <v>0</v>
      </c>
      <c r="G61" s="7">
        <f>C61+D61+E61</f>
        <v>7</v>
      </c>
    </row>
    <row r="62" spans="1:7" s="1" customFormat="1" ht="12" customHeight="1">
      <c r="A62" s="4"/>
      <c r="B62" s="38" t="s">
        <v>28</v>
      </c>
      <c r="C62" s="7">
        <v>92</v>
      </c>
      <c r="D62" s="7">
        <v>0</v>
      </c>
      <c r="E62" s="18">
        <v>7</v>
      </c>
      <c r="F62" s="7">
        <v>0</v>
      </c>
      <c r="G62" s="7">
        <f>C62+D62+E62</f>
        <v>99</v>
      </c>
    </row>
    <row r="63" spans="1:7" s="1" customFormat="1" ht="12" customHeight="1">
      <c r="A63" s="4"/>
      <c r="B63" s="38" t="s">
        <v>2</v>
      </c>
      <c r="C63" s="7">
        <v>278</v>
      </c>
      <c r="D63" s="7">
        <v>69</v>
      </c>
      <c r="E63" s="18">
        <v>115</v>
      </c>
      <c r="F63" s="7">
        <v>0</v>
      </c>
      <c r="G63" s="7">
        <f>C63+D63+E63</f>
        <v>462</v>
      </c>
    </row>
    <row r="64" spans="1:7" s="1" customFormat="1" ht="12" customHeight="1">
      <c r="A64" s="4"/>
      <c r="B64" s="38" t="s">
        <v>3</v>
      </c>
      <c r="C64" s="7">
        <v>3</v>
      </c>
      <c r="D64" s="7">
        <v>14</v>
      </c>
      <c r="E64" s="18">
        <v>5</v>
      </c>
      <c r="F64" s="7">
        <v>0</v>
      </c>
      <c r="G64" s="7">
        <f>C64+D64+E64</f>
        <v>22</v>
      </c>
    </row>
    <row r="65" spans="1:7" s="1" customFormat="1" ht="12" customHeight="1">
      <c r="A65" s="4"/>
      <c r="B65" s="5" t="s">
        <v>4</v>
      </c>
      <c r="C65" s="7">
        <f>SUM(C61:C64)</f>
        <v>379</v>
      </c>
      <c r="D65" s="7">
        <f>SUM(D61:D64)</f>
        <v>83</v>
      </c>
      <c r="E65" s="18">
        <f>SUM(E61:E64)</f>
        <v>128</v>
      </c>
      <c r="F65" s="7">
        <f>SUM(F61:F64)</f>
        <v>0</v>
      </c>
      <c r="G65" s="7">
        <f>SUM(G61:G64)</f>
        <v>590</v>
      </c>
    </row>
    <row r="66" spans="1:12" s="1" customFormat="1" ht="12" customHeight="1">
      <c r="A66" s="4"/>
      <c r="B66" s="13"/>
      <c r="C66" s="12"/>
      <c r="D66" s="12"/>
      <c r="E66" s="12"/>
      <c r="F66" s="4"/>
      <c r="G66" s="4"/>
      <c r="H66" s="4"/>
      <c r="I66" s="4"/>
      <c r="J66" s="4"/>
      <c r="K66" s="4"/>
      <c r="L66" s="4"/>
    </row>
    <row r="67" spans="2:12" s="1" customFormat="1" ht="12" customHeight="1">
      <c r="B67" s="4" t="s">
        <v>62</v>
      </c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2:5" s="1" customFormat="1" ht="12" customHeight="1">
      <c r="B68" s="4" t="s">
        <v>24</v>
      </c>
      <c r="C68" s="4"/>
      <c r="D68" s="4"/>
      <c r="E68" s="4"/>
    </row>
    <row r="69" spans="1:5" s="1" customFormat="1" ht="12" customHeight="1">
      <c r="A69" s="4"/>
      <c r="B69" s="10" t="s">
        <v>21</v>
      </c>
      <c r="C69" s="10" t="s">
        <v>22</v>
      </c>
      <c r="D69" s="10" t="s">
        <v>6</v>
      </c>
      <c r="E69" s="10" t="s">
        <v>4</v>
      </c>
    </row>
    <row r="70" spans="1:5" s="1" customFormat="1" ht="12" customHeight="1">
      <c r="A70" s="4"/>
      <c r="B70" s="7">
        <v>79</v>
      </c>
      <c r="C70" s="7">
        <v>511</v>
      </c>
      <c r="D70" s="7">
        <v>0</v>
      </c>
      <c r="E70" s="7">
        <f>SUM(B70:D70)</f>
        <v>590</v>
      </c>
    </row>
    <row r="71" spans="1:5" s="1" customFormat="1" ht="12" customHeight="1">
      <c r="A71" s="4"/>
      <c r="B71" s="12"/>
      <c r="C71" s="12"/>
      <c r="D71" s="12"/>
      <c r="E71" s="12"/>
    </row>
    <row r="72" spans="1:5" s="1" customFormat="1" ht="12" customHeight="1">
      <c r="A72" s="4"/>
      <c r="B72" s="4" t="s">
        <v>71</v>
      </c>
      <c r="C72" s="12"/>
      <c r="D72" s="12"/>
      <c r="E72" s="12"/>
    </row>
    <row r="73" spans="1:6" s="1" customFormat="1" ht="12" customHeight="1">
      <c r="A73" s="4"/>
      <c r="B73" s="51"/>
      <c r="C73" s="51"/>
      <c r="D73" s="51"/>
      <c r="E73" s="51"/>
      <c r="F73" s="10" t="s">
        <v>4</v>
      </c>
    </row>
    <row r="74" spans="1:8" s="1" customFormat="1" ht="12" customHeight="1">
      <c r="A74" s="4"/>
      <c r="B74" s="47" t="s">
        <v>66</v>
      </c>
      <c r="C74" s="47"/>
      <c r="D74" s="47"/>
      <c r="E74" s="47"/>
      <c r="F74" s="7">
        <v>20</v>
      </c>
      <c r="H74" s="44"/>
    </row>
    <row r="75" spans="1:8" s="1" customFormat="1" ht="12" customHeight="1">
      <c r="A75" s="4"/>
      <c r="B75" s="47" t="s">
        <v>67</v>
      </c>
      <c r="C75" s="47"/>
      <c r="D75" s="47"/>
      <c r="E75" s="47"/>
      <c r="F75" s="7">
        <v>32</v>
      </c>
      <c r="H75" s="44"/>
    </row>
    <row r="76" spans="1:8" s="1" customFormat="1" ht="12" customHeight="1">
      <c r="A76" s="4"/>
      <c r="B76" s="47" t="s">
        <v>68</v>
      </c>
      <c r="C76" s="47"/>
      <c r="D76" s="47"/>
      <c r="E76" s="47"/>
      <c r="F76" s="7">
        <v>38</v>
      </c>
      <c r="H76" s="44"/>
    </row>
    <row r="77" spans="1:8" s="1" customFormat="1" ht="12" customHeight="1">
      <c r="A77" s="4"/>
      <c r="B77" s="47" t="s">
        <v>69</v>
      </c>
      <c r="C77" s="47"/>
      <c r="D77" s="47"/>
      <c r="E77" s="47"/>
      <c r="F77" s="7">
        <v>3</v>
      </c>
      <c r="H77" s="44"/>
    </row>
    <row r="78" spans="1:6" s="1" customFormat="1" ht="12" customHeight="1">
      <c r="A78" s="4"/>
      <c r="B78" s="47" t="s">
        <v>70</v>
      </c>
      <c r="C78" s="47"/>
      <c r="D78" s="47"/>
      <c r="E78" s="47"/>
      <c r="F78" s="7">
        <v>6</v>
      </c>
    </row>
    <row r="79" spans="1:6" s="1" customFormat="1" ht="12" customHeight="1">
      <c r="A79" s="4"/>
      <c r="B79" s="51" t="s">
        <v>10</v>
      </c>
      <c r="C79" s="51"/>
      <c r="D79" s="51"/>
      <c r="E79" s="51"/>
      <c r="F79" s="7">
        <f>SUM(F74:F78)</f>
        <v>99</v>
      </c>
    </row>
    <row r="80" spans="1:5" s="1" customFormat="1" ht="12" customHeight="1">
      <c r="A80" s="4"/>
      <c r="B80" s="12"/>
      <c r="C80" s="12"/>
      <c r="D80" s="12"/>
      <c r="E80" s="12"/>
    </row>
    <row r="81" spans="2:12" s="1" customFormat="1" ht="12" customHeight="1">
      <c r="B81" s="4" t="s">
        <v>63</v>
      </c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6" s="1" customFormat="1" ht="12" customHeight="1">
      <c r="A82" s="4"/>
      <c r="B82" s="23" t="s">
        <v>19</v>
      </c>
      <c r="C82" s="23" t="s">
        <v>20</v>
      </c>
      <c r="D82" s="23" t="s">
        <v>5</v>
      </c>
      <c r="E82" s="23" t="s">
        <v>4</v>
      </c>
      <c r="F82" s="11"/>
    </row>
    <row r="83" spans="1:6" s="25" customFormat="1" ht="12" customHeight="1">
      <c r="A83" s="21"/>
      <c r="B83" s="16">
        <v>83</v>
      </c>
      <c r="C83" s="16">
        <v>403</v>
      </c>
      <c r="D83" s="45">
        <v>104</v>
      </c>
      <c r="E83" s="16">
        <f>SUM(B83:D83)</f>
        <v>590</v>
      </c>
      <c r="F83" s="20"/>
    </row>
    <row r="84" spans="1:6" s="25" customFormat="1" ht="12" customHeight="1">
      <c r="A84" s="21"/>
      <c r="B84" s="20" t="s">
        <v>95</v>
      </c>
      <c r="C84" s="20"/>
      <c r="D84" s="46"/>
      <c r="E84" s="20"/>
      <c r="F84" s="20"/>
    </row>
    <row r="85" spans="1:12" s="1" customFormat="1" ht="12" customHeight="1">
      <c r="A85" s="4"/>
      <c r="B85" s="4"/>
      <c r="C85" s="4"/>
      <c r="D85" s="4"/>
      <c r="E85" s="4"/>
      <c r="F85" s="4"/>
      <c r="G85" s="4"/>
      <c r="H85" s="4"/>
      <c r="I85" s="4"/>
      <c r="J85" s="26"/>
      <c r="K85" s="4"/>
      <c r="L85" s="4"/>
    </row>
    <row r="86" spans="2:12" s="1" customFormat="1" ht="12" customHeight="1">
      <c r="B86" s="4" t="s">
        <v>64</v>
      </c>
      <c r="C86" s="4"/>
      <c r="D86" s="4"/>
      <c r="E86" s="4"/>
      <c r="F86" s="4"/>
      <c r="G86" s="40"/>
      <c r="H86" s="4"/>
      <c r="I86" s="4"/>
      <c r="J86" s="4"/>
      <c r="K86" s="4"/>
      <c r="L86" s="4"/>
    </row>
    <row r="87" spans="1:9" s="1" customFormat="1" ht="12" customHeight="1">
      <c r="A87" s="4"/>
      <c r="B87" s="28"/>
      <c r="C87" s="14"/>
      <c r="D87" s="37"/>
      <c r="E87" s="19" t="s">
        <v>11</v>
      </c>
      <c r="F87" s="6" t="s">
        <v>12</v>
      </c>
      <c r="G87" s="10" t="s">
        <v>13</v>
      </c>
      <c r="H87" s="10" t="s">
        <v>14</v>
      </c>
      <c r="I87" s="4"/>
    </row>
    <row r="88" spans="1:9" s="1" customFormat="1" ht="12" customHeight="1">
      <c r="A88" s="4"/>
      <c r="B88" s="29" t="s">
        <v>23</v>
      </c>
      <c r="C88" s="52" t="s">
        <v>35</v>
      </c>
      <c r="D88" s="52"/>
      <c r="E88" s="7">
        <v>44</v>
      </c>
      <c r="F88" s="7">
        <v>48</v>
      </c>
      <c r="G88" s="7">
        <v>108</v>
      </c>
      <c r="H88" s="7">
        <v>390</v>
      </c>
      <c r="I88" s="4"/>
    </row>
    <row r="89" spans="1:9" s="1" customFormat="1" ht="12" customHeight="1">
      <c r="A89" s="4"/>
      <c r="B89" s="30"/>
      <c r="C89" s="52" t="s">
        <v>36</v>
      </c>
      <c r="D89" s="52"/>
      <c r="E89" s="7">
        <v>62</v>
      </c>
      <c r="F89" s="7">
        <v>51</v>
      </c>
      <c r="G89" s="7">
        <v>105</v>
      </c>
      <c r="H89" s="7">
        <v>372</v>
      </c>
      <c r="I89" s="4"/>
    </row>
    <row r="90" spans="1:9" s="1" customFormat="1" ht="12" customHeight="1">
      <c r="A90" s="4"/>
      <c r="B90" s="31"/>
      <c r="C90" s="52" t="s">
        <v>37</v>
      </c>
      <c r="D90" s="52"/>
      <c r="E90" s="7">
        <v>32</v>
      </c>
      <c r="F90" s="7">
        <v>92</v>
      </c>
      <c r="G90" s="7">
        <v>106</v>
      </c>
      <c r="H90" s="7">
        <v>360</v>
      </c>
      <c r="I90" s="4"/>
    </row>
    <row r="91" spans="1:12" s="1" customFormat="1" ht="12" customHeight="1">
      <c r="A91" s="4"/>
      <c r="B91" s="12"/>
      <c r="C91" s="12"/>
      <c r="D91" s="12"/>
      <c r="E91" s="12"/>
      <c r="F91" s="12"/>
      <c r="G91" s="4"/>
      <c r="H91" s="4"/>
      <c r="I91" s="4"/>
      <c r="J91" s="4"/>
      <c r="K91" s="4"/>
      <c r="L91" s="4"/>
    </row>
    <row r="92" spans="1:12" s="1" customFormat="1" ht="12" customHeight="1">
      <c r="A92" s="4"/>
      <c r="B92" s="4" t="s">
        <v>65</v>
      </c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s="1" customFormat="1" ht="12" customHeight="1">
      <c r="A93" s="4"/>
      <c r="B93" s="4" t="s">
        <v>18</v>
      </c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s="1" customFormat="1" ht="12" customHeight="1">
      <c r="A94" s="4"/>
      <c r="B94" s="10" t="s">
        <v>19</v>
      </c>
      <c r="C94" s="10" t="s">
        <v>20</v>
      </c>
      <c r="D94" s="10" t="s">
        <v>9</v>
      </c>
      <c r="E94" s="10" t="s">
        <v>15</v>
      </c>
      <c r="F94" s="4"/>
      <c r="G94" s="4"/>
      <c r="H94" s="4"/>
      <c r="I94" s="4"/>
      <c r="J94" s="4"/>
      <c r="K94" s="4"/>
      <c r="L94" s="4"/>
    </row>
    <row r="95" spans="1:12" s="1" customFormat="1" ht="12" customHeight="1">
      <c r="A95" s="4"/>
      <c r="B95" s="16">
        <v>149</v>
      </c>
      <c r="C95" s="16">
        <v>435</v>
      </c>
      <c r="D95" s="45">
        <v>6</v>
      </c>
      <c r="E95" s="16">
        <f>SUM(B95:D95)</f>
        <v>590</v>
      </c>
      <c r="F95" s="4"/>
      <c r="G95" s="4"/>
      <c r="H95" s="4"/>
      <c r="I95" s="4"/>
      <c r="J95" s="4"/>
      <c r="K95" s="4"/>
      <c r="L95" s="4"/>
    </row>
    <row r="96" spans="1:12" s="1" customFormat="1" ht="12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2:12" s="1" customFormat="1" ht="12" customHeight="1">
      <c r="B97" s="4" t="s">
        <v>94</v>
      </c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3" s="1" customFormat="1" ht="12" customHeight="1">
      <c r="A98" s="4"/>
      <c r="B98" s="10" t="s">
        <v>92</v>
      </c>
      <c r="C98" s="10" t="s">
        <v>93</v>
      </c>
      <c r="D98" s="10" t="s">
        <v>9</v>
      </c>
      <c r="E98" s="10" t="s">
        <v>10</v>
      </c>
      <c r="F98" s="32"/>
      <c r="G98" s="20"/>
      <c r="H98" s="20"/>
      <c r="I98" s="12"/>
      <c r="J98" s="4"/>
      <c r="K98" s="4"/>
      <c r="L98" s="4"/>
      <c r="M98" s="4"/>
    </row>
    <row r="99" spans="1:13" s="1" customFormat="1" ht="12" customHeight="1">
      <c r="A99" s="4"/>
      <c r="B99" s="7">
        <v>309</v>
      </c>
      <c r="C99" s="7">
        <v>272</v>
      </c>
      <c r="D99" s="7">
        <v>9</v>
      </c>
      <c r="E99" s="16">
        <f>SUM(B99:D99)</f>
        <v>590</v>
      </c>
      <c r="F99" s="24"/>
      <c r="G99" s="33"/>
      <c r="H99" s="20"/>
      <c r="I99" s="12"/>
      <c r="J99" s="4"/>
      <c r="K99" s="4"/>
      <c r="L99" s="4"/>
      <c r="M99" s="4"/>
    </row>
    <row r="100" spans="1:12" s="1" customFormat="1" ht="12" customHeight="1">
      <c r="A100" s="4"/>
      <c r="B100" s="12"/>
      <c r="C100" s="12"/>
      <c r="D100" s="12"/>
      <c r="E100" s="12"/>
      <c r="F100" s="34"/>
      <c r="G100" s="20"/>
      <c r="H100" s="12"/>
      <c r="I100" s="4"/>
      <c r="J100" s="4"/>
      <c r="K100" s="4"/>
      <c r="L100" s="4"/>
    </row>
    <row r="101" spans="2:6" ht="12" customHeight="1">
      <c r="B101" s="4" t="s">
        <v>72</v>
      </c>
      <c r="C101" s="4"/>
      <c r="D101" s="4"/>
      <c r="E101" s="4"/>
      <c r="F101" s="4"/>
    </row>
    <row r="102" spans="2:10" ht="12" customHeight="1">
      <c r="B102" s="51"/>
      <c r="C102" s="51"/>
      <c r="D102" s="51"/>
      <c r="E102" s="51"/>
      <c r="F102" s="6" t="s">
        <v>88</v>
      </c>
      <c r="G102" s="6" t="s">
        <v>89</v>
      </c>
      <c r="H102" s="6" t="s">
        <v>90</v>
      </c>
      <c r="I102" s="6" t="s">
        <v>91</v>
      </c>
      <c r="J102" s="6" t="s">
        <v>4</v>
      </c>
    </row>
    <row r="103" spans="2:10" ht="12" customHeight="1">
      <c r="B103" s="47" t="s">
        <v>74</v>
      </c>
      <c r="C103" s="47"/>
      <c r="D103" s="47"/>
      <c r="E103" s="47"/>
      <c r="F103" s="7">
        <v>1</v>
      </c>
      <c r="G103" s="7">
        <v>44</v>
      </c>
      <c r="H103" s="7">
        <v>195</v>
      </c>
      <c r="I103" s="7">
        <v>6</v>
      </c>
      <c r="J103" s="7">
        <v>246</v>
      </c>
    </row>
    <row r="104" spans="2:10" ht="12" customHeight="1">
      <c r="B104" s="47" t="s">
        <v>75</v>
      </c>
      <c r="C104" s="47"/>
      <c r="D104" s="47"/>
      <c r="E104" s="47"/>
      <c r="F104" s="7">
        <v>4</v>
      </c>
      <c r="G104" s="7">
        <v>38</v>
      </c>
      <c r="H104" s="7">
        <v>195</v>
      </c>
      <c r="I104" s="7">
        <v>9</v>
      </c>
      <c r="J104" s="7">
        <v>246</v>
      </c>
    </row>
    <row r="105" spans="2:10" ht="12" customHeight="1">
      <c r="B105" s="47" t="s">
        <v>76</v>
      </c>
      <c r="C105" s="47"/>
      <c r="D105" s="47"/>
      <c r="E105" s="47"/>
      <c r="F105" s="7">
        <v>0</v>
      </c>
      <c r="G105" s="7">
        <v>18</v>
      </c>
      <c r="H105" s="7">
        <v>87</v>
      </c>
      <c r="I105" s="7">
        <v>2</v>
      </c>
      <c r="J105" s="7">
        <v>107</v>
      </c>
    </row>
    <row r="106" spans="2:10" ht="12" customHeight="1">
      <c r="B106" s="47" t="s">
        <v>77</v>
      </c>
      <c r="C106" s="47"/>
      <c r="D106" s="47"/>
      <c r="E106" s="47"/>
      <c r="F106" s="7">
        <v>1</v>
      </c>
      <c r="G106" s="7">
        <v>29</v>
      </c>
      <c r="H106" s="7">
        <v>154</v>
      </c>
      <c r="I106" s="7">
        <v>12</v>
      </c>
      <c r="J106" s="7">
        <v>196</v>
      </c>
    </row>
    <row r="107" spans="2:10" ht="12" customHeight="1">
      <c r="B107" s="47" t="s">
        <v>78</v>
      </c>
      <c r="C107" s="47"/>
      <c r="D107" s="47"/>
      <c r="E107" s="47"/>
      <c r="F107" s="7">
        <v>2</v>
      </c>
      <c r="G107" s="7">
        <v>27</v>
      </c>
      <c r="H107" s="7">
        <v>220</v>
      </c>
      <c r="I107" s="7">
        <v>9</v>
      </c>
      <c r="J107" s="7">
        <v>258</v>
      </c>
    </row>
    <row r="108" spans="2:10" ht="12" customHeight="1">
      <c r="B108" s="47" t="s">
        <v>79</v>
      </c>
      <c r="C108" s="47"/>
      <c r="D108" s="47"/>
      <c r="E108" s="47"/>
      <c r="F108" s="7">
        <v>1</v>
      </c>
      <c r="G108" s="7">
        <v>20</v>
      </c>
      <c r="H108" s="7">
        <v>50</v>
      </c>
      <c r="I108" s="7">
        <v>2</v>
      </c>
      <c r="J108" s="7">
        <v>73</v>
      </c>
    </row>
    <row r="109" spans="2:10" ht="12" customHeight="1">
      <c r="B109" s="47" t="s">
        <v>45</v>
      </c>
      <c r="C109" s="47"/>
      <c r="D109" s="47"/>
      <c r="E109" s="47"/>
      <c r="F109" s="7">
        <v>0</v>
      </c>
      <c r="G109" s="7">
        <v>5</v>
      </c>
      <c r="H109" s="7">
        <v>13</v>
      </c>
      <c r="I109" s="7">
        <v>1</v>
      </c>
      <c r="J109" s="7">
        <v>19</v>
      </c>
    </row>
    <row r="110" spans="2:10" ht="12" customHeight="1">
      <c r="B110" s="51" t="s">
        <v>10</v>
      </c>
      <c r="C110" s="51"/>
      <c r="D110" s="51"/>
      <c r="E110" s="51"/>
      <c r="F110" s="7">
        <f>SUM(F103:F109)</f>
        <v>9</v>
      </c>
      <c r="G110" s="7">
        <f>SUM(G103:G109)</f>
        <v>181</v>
      </c>
      <c r="H110" s="7">
        <f>SUM(H103:H109)</f>
        <v>914</v>
      </c>
      <c r="I110" s="7">
        <f>SUM(I103:I109)</f>
        <v>41</v>
      </c>
      <c r="J110" s="7">
        <f>SUM(J103:J109)</f>
        <v>1145</v>
      </c>
    </row>
    <row r="111" ht="12" customHeight="1"/>
    <row r="112" spans="2:6" ht="12" customHeight="1">
      <c r="B112" s="4" t="s">
        <v>73</v>
      </c>
      <c r="C112" s="4"/>
      <c r="D112" s="4"/>
      <c r="E112" s="4"/>
      <c r="F112" s="4"/>
    </row>
    <row r="113" spans="2:10" ht="12" customHeight="1">
      <c r="B113" s="51"/>
      <c r="C113" s="51"/>
      <c r="D113" s="51"/>
      <c r="E113" s="51"/>
      <c r="F113" s="6" t="s">
        <v>88</v>
      </c>
      <c r="G113" s="6" t="s">
        <v>89</v>
      </c>
      <c r="H113" s="6" t="s">
        <v>90</v>
      </c>
      <c r="I113" s="6" t="s">
        <v>91</v>
      </c>
      <c r="J113" s="6" t="s">
        <v>4</v>
      </c>
    </row>
    <row r="114" spans="2:10" ht="12" customHeight="1">
      <c r="B114" s="47" t="s">
        <v>80</v>
      </c>
      <c r="C114" s="47"/>
      <c r="D114" s="47"/>
      <c r="E114" s="47"/>
      <c r="F114" s="7">
        <v>2</v>
      </c>
      <c r="G114" s="7">
        <v>42</v>
      </c>
      <c r="H114" s="7">
        <v>150</v>
      </c>
      <c r="I114" s="7">
        <v>4</v>
      </c>
      <c r="J114" s="7">
        <v>198</v>
      </c>
    </row>
    <row r="115" spans="2:10" ht="12" customHeight="1">
      <c r="B115" s="47" t="s">
        <v>81</v>
      </c>
      <c r="C115" s="47"/>
      <c r="D115" s="47"/>
      <c r="E115" s="47"/>
      <c r="F115" s="7">
        <v>4</v>
      </c>
      <c r="G115" s="7">
        <v>62</v>
      </c>
      <c r="H115" s="7">
        <v>293</v>
      </c>
      <c r="I115" s="7">
        <v>15</v>
      </c>
      <c r="J115" s="7">
        <v>374</v>
      </c>
    </row>
    <row r="116" spans="2:10" ht="12" customHeight="1">
      <c r="B116" s="47" t="s">
        <v>82</v>
      </c>
      <c r="C116" s="47"/>
      <c r="D116" s="47"/>
      <c r="E116" s="47"/>
      <c r="F116" s="7">
        <v>2</v>
      </c>
      <c r="G116" s="7">
        <v>35</v>
      </c>
      <c r="H116" s="7">
        <v>166</v>
      </c>
      <c r="I116" s="7">
        <v>2</v>
      </c>
      <c r="J116" s="7">
        <v>205</v>
      </c>
    </row>
    <row r="117" spans="2:10" ht="12" customHeight="1">
      <c r="B117" s="47" t="s">
        <v>83</v>
      </c>
      <c r="C117" s="47"/>
      <c r="D117" s="47"/>
      <c r="E117" s="47"/>
      <c r="F117" s="7">
        <v>3</v>
      </c>
      <c r="G117" s="7">
        <v>25</v>
      </c>
      <c r="H117" s="7">
        <v>134</v>
      </c>
      <c r="I117" s="7">
        <v>8</v>
      </c>
      <c r="J117" s="7">
        <v>170</v>
      </c>
    </row>
    <row r="118" spans="2:10" ht="12" customHeight="1">
      <c r="B118" s="47" t="s">
        <v>84</v>
      </c>
      <c r="C118" s="47"/>
      <c r="D118" s="47"/>
      <c r="E118" s="47"/>
      <c r="F118" s="7">
        <v>2</v>
      </c>
      <c r="G118" s="7">
        <v>23</v>
      </c>
      <c r="H118" s="7">
        <v>120</v>
      </c>
      <c r="I118" s="7">
        <v>3</v>
      </c>
      <c r="J118" s="7">
        <v>148</v>
      </c>
    </row>
    <row r="119" spans="2:10" ht="12" customHeight="1">
      <c r="B119" s="47" t="s">
        <v>85</v>
      </c>
      <c r="C119" s="47"/>
      <c r="D119" s="47"/>
      <c r="E119" s="47"/>
      <c r="F119" s="7">
        <v>2</v>
      </c>
      <c r="G119" s="7">
        <v>23</v>
      </c>
      <c r="H119" s="7">
        <v>112</v>
      </c>
      <c r="I119" s="7">
        <v>7</v>
      </c>
      <c r="J119" s="7">
        <v>144</v>
      </c>
    </row>
    <row r="120" spans="2:10" ht="12" customHeight="1">
      <c r="B120" s="47" t="s">
        <v>86</v>
      </c>
      <c r="C120" s="47"/>
      <c r="D120" s="47"/>
      <c r="E120" s="47"/>
      <c r="F120" s="7">
        <v>1</v>
      </c>
      <c r="G120" s="7">
        <v>5</v>
      </c>
      <c r="H120" s="7">
        <v>37</v>
      </c>
      <c r="I120" s="7">
        <v>2</v>
      </c>
      <c r="J120" s="7">
        <v>45</v>
      </c>
    </row>
    <row r="121" spans="2:10" ht="12" customHeight="1">
      <c r="B121" s="47" t="s">
        <v>87</v>
      </c>
      <c r="C121" s="47"/>
      <c r="D121" s="47"/>
      <c r="E121" s="47"/>
      <c r="F121" s="7">
        <v>0</v>
      </c>
      <c r="G121" s="7">
        <v>6</v>
      </c>
      <c r="H121" s="7">
        <v>25</v>
      </c>
      <c r="I121" s="7">
        <v>1</v>
      </c>
      <c r="J121" s="7">
        <v>32</v>
      </c>
    </row>
    <row r="122" spans="2:10" ht="12" customHeight="1">
      <c r="B122" s="48" t="s">
        <v>10</v>
      </c>
      <c r="C122" s="49"/>
      <c r="D122" s="49"/>
      <c r="E122" s="50"/>
      <c r="F122" s="7">
        <f>SUM(F114:F121)</f>
        <v>16</v>
      </c>
      <c r="G122" s="7">
        <f>SUM(G114:G121)</f>
        <v>221</v>
      </c>
      <c r="H122" s="7">
        <f>SUM(H114:H121)</f>
        <v>1037</v>
      </c>
      <c r="I122" s="7">
        <f>SUM(I114:I121)</f>
        <v>42</v>
      </c>
      <c r="J122" s="7">
        <f>SUM(J114:J121)</f>
        <v>1316</v>
      </c>
    </row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</sheetData>
  <sheetProtection/>
  <mergeCells count="38">
    <mergeCell ref="B49:E49"/>
    <mergeCell ref="C88:D88"/>
    <mergeCell ref="B50:E50"/>
    <mergeCell ref="B51:E51"/>
    <mergeCell ref="B52:E52"/>
    <mergeCell ref="C89:D89"/>
    <mergeCell ref="C90:D90"/>
    <mergeCell ref="B57:E57"/>
    <mergeCell ref="B53:E53"/>
    <mergeCell ref="B54:E54"/>
    <mergeCell ref="B55:E55"/>
    <mergeCell ref="B56:E56"/>
    <mergeCell ref="B104:E104"/>
    <mergeCell ref="B105:E105"/>
    <mergeCell ref="B106:E106"/>
    <mergeCell ref="B107:E107"/>
    <mergeCell ref="B108:E108"/>
    <mergeCell ref="B109:E109"/>
    <mergeCell ref="B117:E117"/>
    <mergeCell ref="B79:E79"/>
    <mergeCell ref="B73:E73"/>
    <mergeCell ref="B74:E74"/>
    <mergeCell ref="B75:E75"/>
    <mergeCell ref="B76:E76"/>
    <mergeCell ref="B77:E77"/>
    <mergeCell ref="B78:E78"/>
    <mergeCell ref="B102:E102"/>
    <mergeCell ref="B103:E103"/>
    <mergeCell ref="B118:E118"/>
    <mergeCell ref="B119:E119"/>
    <mergeCell ref="B121:E121"/>
    <mergeCell ref="B122:E122"/>
    <mergeCell ref="B120:E120"/>
    <mergeCell ref="B110:E110"/>
    <mergeCell ref="B113:E113"/>
    <mergeCell ref="B114:E114"/>
    <mergeCell ref="B115:E115"/>
    <mergeCell ref="B116:E116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92" r:id="rId1"/>
  <rowBreaks count="2" manualBreakCount="2">
    <brk id="46" max="10" man="1"/>
    <brk id="9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（自環）児玉 隆一</cp:lastModifiedBy>
  <cp:lastPrinted>2022-08-12T03:46:37Z</cp:lastPrinted>
  <dcterms:created xsi:type="dcterms:W3CDTF">2007-03-28T01:26:44Z</dcterms:created>
  <dcterms:modified xsi:type="dcterms:W3CDTF">2023-02-24T04:13:18Z</dcterms:modified>
  <cp:category/>
  <cp:version/>
  <cp:contentType/>
  <cp:contentStatus/>
</cp:coreProperties>
</file>