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040" windowHeight="5840" activeTab="0"/>
  </bookViews>
  <sheets>
    <sheet name="R3有害捕獲" sheetId="1" r:id="rId1"/>
  </sheets>
  <definedNames>
    <definedName name="_xlnm.Print_Area" localSheetId="0">'R3有害捕獲'!$A$1:$Q$42</definedName>
    <definedName name="tokei" localSheetId="0">'R3有害捕獲'!$A$1:$R$42</definedName>
  </definedNames>
  <calcPr fullCalcOnLoad="1"/>
</workbook>
</file>

<file path=xl/sharedStrings.xml><?xml version="1.0" encoding="utf-8"?>
<sst xmlns="http://schemas.openxmlformats.org/spreadsheetml/2006/main" count="63" uniqueCount="44">
  <si>
    <t>（１）　鳥類</t>
  </si>
  <si>
    <t>（３）　鳥獣合計</t>
  </si>
  <si>
    <t>事務所</t>
  </si>
  <si>
    <t>捕　獲　許　可　数（上　段）　・　捕　獲　数（下　段）</t>
  </si>
  <si>
    <t>許可件数</t>
  </si>
  <si>
    <t>捕獲許可数</t>
  </si>
  <si>
    <t>カモ類</t>
  </si>
  <si>
    <t>ムクドリ</t>
  </si>
  <si>
    <t>キジバト</t>
  </si>
  <si>
    <t>カラス類</t>
  </si>
  <si>
    <t>スズメ類</t>
  </si>
  <si>
    <t>ドバト</t>
  </si>
  <si>
    <t>ヒヨドリ</t>
  </si>
  <si>
    <t>カワウ</t>
  </si>
  <si>
    <t>その他</t>
  </si>
  <si>
    <t>合計</t>
  </si>
  <si>
    <t>捕獲数</t>
  </si>
  <si>
    <t>渋　　川</t>
  </si>
  <si>
    <t>西　　部</t>
  </si>
  <si>
    <t>藤　　岡</t>
  </si>
  <si>
    <t>富　　岡</t>
  </si>
  <si>
    <t>吾　　妻</t>
  </si>
  <si>
    <t>利　　根</t>
  </si>
  <si>
    <t>桐　　生</t>
  </si>
  <si>
    <t>合　　計</t>
  </si>
  <si>
    <t>（２）　獣類</t>
  </si>
  <si>
    <t>クマ</t>
  </si>
  <si>
    <t>キツネ</t>
  </si>
  <si>
    <t>タヌキ</t>
  </si>
  <si>
    <t>イタチ</t>
  </si>
  <si>
    <t>オスジカ</t>
  </si>
  <si>
    <t>メスジカ</t>
  </si>
  <si>
    <t>サル</t>
  </si>
  <si>
    <t>アナグマ</t>
  </si>
  <si>
    <t>イノシシ</t>
  </si>
  <si>
    <t>ハクビシン</t>
  </si>
  <si>
    <t>モグラ</t>
  </si>
  <si>
    <t>アライグマ</t>
  </si>
  <si>
    <t>カモシカ</t>
  </si>
  <si>
    <t>合    計</t>
  </si>
  <si>
    <t>事務所</t>
  </si>
  <si>
    <t>※獣類のその他は、ノウサギである。</t>
  </si>
  <si>
    <t>１１　特別許可（有害捕獲・個体数調整）による鳥獣捕獲に関する事項（R3）  ※群馬県及び市町村許可分のみ</t>
  </si>
  <si>
    <t>※鳥類のその他は、アオサギ・ゴイサギである。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</si>
</sst>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vertical="center" shrinkToFit="1"/>
    </xf>
    <xf numFmtId="176" fontId="0" fillId="0" borderId="21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42"/>
  <sheetViews>
    <sheetView tabSelected="1" view="pageBreakPreview" zoomScale="50" zoomScaleNormal="85" zoomScaleSheetLayoutView="50" zoomScalePageLayoutView="0" workbookViewId="0" topLeftCell="A1">
      <selection activeCell="I21" sqref="I21"/>
    </sheetView>
  </sheetViews>
  <sheetFormatPr defaultColWidth="8.625" defaultRowHeight="13.5"/>
  <cols>
    <col min="1" max="6" width="8.625" style="10" customWidth="1"/>
    <col min="7" max="7" width="10.00390625" style="10" customWidth="1"/>
    <col min="8" max="8" width="9.00390625" style="10" customWidth="1"/>
    <col min="9" max="10" width="8.625" style="10" customWidth="1"/>
    <col min="11" max="11" width="8.875" style="10" customWidth="1"/>
    <col min="12" max="15" width="8.625" style="10" customWidth="1"/>
    <col min="16" max="16" width="9.625" style="10" customWidth="1"/>
    <col min="17" max="16384" width="8.625" style="10" customWidth="1"/>
  </cols>
  <sheetData>
    <row r="1" spans="1:16" ht="19.5" customHeight="1">
      <c r="A1" s="9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16" ht="19.5" customHeight="1">
      <c r="A3" s="27" t="s">
        <v>2</v>
      </c>
      <c r="B3" s="28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11"/>
      <c r="M3" s="12"/>
      <c r="N3" s="29" t="s">
        <v>40</v>
      </c>
      <c r="O3" s="30" t="s">
        <v>4</v>
      </c>
      <c r="P3" s="3" t="s">
        <v>5</v>
      </c>
    </row>
    <row r="4" spans="1:16" ht="19.5" customHeight="1">
      <c r="A4" s="27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  <c r="I4" s="4" t="s">
        <v>13</v>
      </c>
      <c r="J4" s="4" t="s">
        <v>14</v>
      </c>
      <c r="K4" s="6" t="s">
        <v>15</v>
      </c>
      <c r="L4" s="13"/>
      <c r="M4" s="14"/>
      <c r="N4" s="27"/>
      <c r="O4" s="30"/>
      <c r="P4" s="7" t="s">
        <v>16</v>
      </c>
    </row>
    <row r="5" spans="1:16" ht="19.5" customHeight="1">
      <c r="A5" s="28" t="s">
        <v>17</v>
      </c>
      <c r="B5" s="15">
        <v>100</v>
      </c>
      <c r="C5" s="15">
        <v>390</v>
      </c>
      <c r="D5" s="15">
        <v>220</v>
      </c>
      <c r="E5" s="15">
        <v>3256</v>
      </c>
      <c r="F5" s="15">
        <v>200</v>
      </c>
      <c r="G5" s="15">
        <v>1800</v>
      </c>
      <c r="H5" s="15">
        <v>340</v>
      </c>
      <c r="I5" s="15">
        <v>240</v>
      </c>
      <c r="J5" s="15">
        <v>20</v>
      </c>
      <c r="K5" s="16">
        <f aca="true" t="shared" si="0" ref="K5:K20">SUM(B5:J5)</f>
        <v>6566</v>
      </c>
      <c r="L5" s="13"/>
      <c r="M5" s="14"/>
      <c r="N5" s="28" t="s">
        <v>17</v>
      </c>
      <c r="O5" s="31">
        <v>470</v>
      </c>
      <c r="P5" s="16">
        <f aca="true" t="shared" si="1" ref="P5:P20">K5+P26</f>
        <v>14010</v>
      </c>
    </row>
    <row r="6" spans="1:16" ht="19.5" customHeight="1">
      <c r="A6" s="28"/>
      <c r="B6" s="17">
        <v>9</v>
      </c>
      <c r="C6" s="17">
        <v>3</v>
      </c>
      <c r="D6" s="17">
        <v>36</v>
      </c>
      <c r="E6" s="17">
        <v>370</v>
      </c>
      <c r="F6" s="17">
        <v>24</v>
      </c>
      <c r="G6" s="17">
        <v>562</v>
      </c>
      <c r="H6" s="17">
        <v>10</v>
      </c>
      <c r="I6" s="17">
        <v>182</v>
      </c>
      <c r="J6" s="17">
        <v>15</v>
      </c>
      <c r="K6" s="18">
        <f t="shared" si="0"/>
        <v>1211</v>
      </c>
      <c r="L6" s="13"/>
      <c r="M6" s="14"/>
      <c r="N6" s="28"/>
      <c r="O6" s="31"/>
      <c r="P6" s="18">
        <f t="shared" si="1"/>
        <v>3618</v>
      </c>
    </row>
    <row r="7" spans="1:16" ht="19.5" customHeight="1">
      <c r="A7" s="28" t="s">
        <v>18</v>
      </c>
      <c r="B7" s="15">
        <v>300</v>
      </c>
      <c r="C7" s="15">
        <v>200</v>
      </c>
      <c r="D7" s="15">
        <v>0</v>
      </c>
      <c r="E7" s="15">
        <v>6180</v>
      </c>
      <c r="F7" s="15">
        <v>500</v>
      </c>
      <c r="G7" s="15">
        <v>1170</v>
      </c>
      <c r="H7" s="15">
        <v>200</v>
      </c>
      <c r="I7" s="15">
        <v>250</v>
      </c>
      <c r="J7" s="15">
        <v>80</v>
      </c>
      <c r="K7" s="16">
        <f t="shared" si="0"/>
        <v>8880</v>
      </c>
      <c r="L7" s="13"/>
      <c r="M7" s="14"/>
      <c r="N7" s="28" t="s">
        <v>18</v>
      </c>
      <c r="O7" s="31">
        <v>493</v>
      </c>
      <c r="P7" s="16">
        <f t="shared" si="1"/>
        <v>20867</v>
      </c>
    </row>
    <row r="8" spans="1:16" ht="19.5" customHeight="1">
      <c r="A8" s="28"/>
      <c r="B8" s="17">
        <v>4</v>
      </c>
      <c r="C8" s="17">
        <v>0</v>
      </c>
      <c r="D8" s="17">
        <v>0</v>
      </c>
      <c r="E8" s="17">
        <v>615</v>
      </c>
      <c r="F8" s="17">
        <v>0</v>
      </c>
      <c r="G8" s="17">
        <v>0</v>
      </c>
      <c r="H8" s="17">
        <v>0</v>
      </c>
      <c r="I8" s="17">
        <v>14</v>
      </c>
      <c r="J8" s="17">
        <v>5</v>
      </c>
      <c r="K8" s="18">
        <f t="shared" si="0"/>
        <v>638</v>
      </c>
      <c r="L8" s="13"/>
      <c r="M8" s="14"/>
      <c r="N8" s="28"/>
      <c r="O8" s="31"/>
      <c r="P8" s="18">
        <f t="shared" si="1"/>
        <v>2630</v>
      </c>
    </row>
    <row r="9" spans="1:16" ht="19.5" customHeight="1">
      <c r="A9" s="28" t="s">
        <v>19</v>
      </c>
      <c r="B9" s="15">
        <v>0</v>
      </c>
      <c r="C9" s="15">
        <v>0</v>
      </c>
      <c r="D9" s="15">
        <v>0</v>
      </c>
      <c r="E9" s="15">
        <v>970</v>
      </c>
      <c r="F9" s="15">
        <v>0</v>
      </c>
      <c r="G9" s="15">
        <v>3</v>
      </c>
      <c r="H9" s="15">
        <v>0</v>
      </c>
      <c r="I9" s="15">
        <v>135</v>
      </c>
      <c r="J9" s="15">
        <v>55</v>
      </c>
      <c r="K9" s="16">
        <f t="shared" si="0"/>
        <v>1163</v>
      </c>
      <c r="L9" s="13"/>
      <c r="M9" s="14"/>
      <c r="N9" s="28" t="s">
        <v>19</v>
      </c>
      <c r="O9" s="31">
        <v>279</v>
      </c>
      <c r="P9" s="16">
        <f t="shared" si="1"/>
        <v>6143</v>
      </c>
    </row>
    <row r="10" spans="1:16" ht="19.5" customHeight="1">
      <c r="A10" s="28"/>
      <c r="B10" s="17">
        <v>0</v>
      </c>
      <c r="C10" s="17">
        <v>0</v>
      </c>
      <c r="D10" s="17">
        <v>0</v>
      </c>
      <c r="E10" s="17">
        <v>9</v>
      </c>
      <c r="F10" s="17">
        <v>0</v>
      </c>
      <c r="G10" s="17">
        <v>3</v>
      </c>
      <c r="H10" s="17">
        <v>0</v>
      </c>
      <c r="I10" s="17">
        <v>75</v>
      </c>
      <c r="J10" s="17">
        <v>5</v>
      </c>
      <c r="K10" s="18">
        <f t="shared" si="0"/>
        <v>92</v>
      </c>
      <c r="L10" s="13"/>
      <c r="M10" s="14"/>
      <c r="N10" s="28"/>
      <c r="O10" s="31"/>
      <c r="P10" s="18">
        <f t="shared" si="1"/>
        <v>1505</v>
      </c>
    </row>
    <row r="11" spans="1:16" ht="19.5" customHeight="1">
      <c r="A11" s="28" t="s">
        <v>20</v>
      </c>
      <c r="B11" s="15">
        <v>0</v>
      </c>
      <c r="C11" s="15">
        <v>0</v>
      </c>
      <c r="D11" s="15">
        <v>0</v>
      </c>
      <c r="E11" s="15">
        <v>1249</v>
      </c>
      <c r="F11" s="15">
        <v>0</v>
      </c>
      <c r="G11" s="15">
        <v>220</v>
      </c>
      <c r="H11" s="15">
        <v>0</v>
      </c>
      <c r="I11" s="15">
        <v>0</v>
      </c>
      <c r="J11" s="15">
        <v>0</v>
      </c>
      <c r="K11" s="16">
        <f t="shared" si="0"/>
        <v>1469</v>
      </c>
      <c r="L11" s="13"/>
      <c r="M11" s="14"/>
      <c r="N11" s="28" t="s">
        <v>20</v>
      </c>
      <c r="O11" s="31">
        <v>304</v>
      </c>
      <c r="P11" s="16">
        <f t="shared" si="1"/>
        <v>11345</v>
      </c>
    </row>
    <row r="12" spans="1:16" ht="19.5" customHeight="1">
      <c r="A12" s="28"/>
      <c r="B12" s="17">
        <v>0</v>
      </c>
      <c r="C12" s="17">
        <v>0</v>
      </c>
      <c r="D12" s="17">
        <v>0</v>
      </c>
      <c r="E12" s="17">
        <v>66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f t="shared" si="0"/>
        <v>66</v>
      </c>
      <c r="L12" s="13"/>
      <c r="M12" s="14"/>
      <c r="N12" s="28"/>
      <c r="O12" s="31"/>
      <c r="P12" s="18">
        <f t="shared" si="1"/>
        <v>2468</v>
      </c>
    </row>
    <row r="13" spans="1:16" ht="19.5" customHeight="1">
      <c r="A13" s="28" t="s">
        <v>21</v>
      </c>
      <c r="B13" s="15">
        <v>0</v>
      </c>
      <c r="C13" s="15">
        <v>100</v>
      </c>
      <c r="D13" s="15">
        <v>560</v>
      </c>
      <c r="E13" s="15">
        <v>681</v>
      </c>
      <c r="F13" s="15">
        <v>110</v>
      </c>
      <c r="G13" s="15">
        <v>350</v>
      </c>
      <c r="H13" s="15">
        <v>410</v>
      </c>
      <c r="I13" s="15">
        <v>20</v>
      </c>
      <c r="J13" s="15">
        <v>3</v>
      </c>
      <c r="K13" s="16">
        <f t="shared" si="0"/>
        <v>2234</v>
      </c>
      <c r="L13" s="13"/>
      <c r="M13" s="14"/>
      <c r="N13" s="28" t="s">
        <v>21</v>
      </c>
      <c r="O13" s="31">
        <v>240</v>
      </c>
      <c r="P13" s="16">
        <f t="shared" si="1"/>
        <v>7213</v>
      </c>
    </row>
    <row r="14" spans="1:16" ht="19.5" customHeight="1">
      <c r="A14" s="28"/>
      <c r="B14" s="17">
        <v>0</v>
      </c>
      <c r="C14" s="17">
        <v>0</v>
      </c>
      <c r="D14" s="17">
        <v>153</v>
      </c>
      <c r="E14" s="17">
        <v>108</v>
      </c>
      <c r="F14" s="17">
        <v>0</v>
      </c>
      <c r="G14" s="17">
        <v>0</v>
      </c>
      <c r="H14" s="17">
        <v>297</v>
      </c>
      <c r="I14" s="17">
        <v>20</v>
      </c>
      <c r="J14" s="17">
        <v>0</v>
      </c>
      <c r="K14" s="18">
        <f t="shared" si="0"/>
        <v>578</v>
      </c>
      <c r="L14" s="13"/>
      <c r="M14" s="14"/>
      <c r="N14" s="28"/>
      <c r="O14" s="31"/>
      <c r="P14" s="18">
        <f t="shared" si="1"/>
        <v>2115</v>
      </c>
    </row>
    <row r="15" spans="1:16" ht="19.5" customHeight="1">
      <c r="A15" s="28" t="s">
        <v>22</v>
      </c>
      <c r="B15" s="15">
        <v>75</v>
      </c>
      <c r="C15" s="15">
        <v>0</v>
      </c>
      <c r="D15" s="15">
        <v>20</v>
      </c>
      <c r="E15" s="15">
        <v>1877</v>
      </c>
      <c r="F15" s="15">
        <v>50</v>
      </c>
      <c r="G15" s="15">
        <v>10</v>
      </c>
      <c r="H15" s="15">
        <v>0</v>
      </c>
      <c r="I15" s="15">
        <v>20</v>
      </c>
      <c r="J15" s="15">
        <v>0</v>
      </c>
      <c r="K15" s="16">
        <f t="shared" si="0"/>
        <v>2052</v>
      </c>
      <c r="N15" s="28" t="s">
        <v>22</v>
      </c>
      <c r="O15" s="31">
        <v>888</v>
      </c>
      <c r="P15" s="16">
        <f t="shared" si="1"/>
        <v>10632</v>
      </c>
    </row>
    <row r="16" spans="1:16" ht="19.5" customHeight="1">
      <c r="A16" s="28"/>
      <c r="B16" s="17">
        <v>8</v>
      </c>
      <c r="C16" s="17">
        <v>0</v>
      </c>
      <c r="D16" s="17">
        <v>0</v>
      </c>
      <c r="E16" s="17">
        <v>46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f t="shared" si="0"/>
        <v>54</v>
      </c>
      <c r="N16" s="28"/>
      <c r="O16" s="31"/>
      <c r="P16" s="18">
        <f t="shared" si="1"/>
        <v>2723</v>
      </c>
    </row>
    <row r="17" spans="1:16" ht="19.5" customHeight="1">
      <c r="A17" s="28" t="s">
        <v>23</v>
      </c>
      <c r="B17" s="15">
        <v>875</v>
      </c>
      <c r="C17" s="15">
        <v>50</v>
      </c>
      <c r="D17" s="15">
        <v>100</v>
      </c>
      <c r="E17" s="15">
        <v>2893</v>
      </c>
      <c r="F17" s="15">
        <v>1650</v>
      </c>
      <c r="G17" s="15">
        <v>2605</v>
      </c>
      <c r="H17" s="15">
        <v>300</v>
      </c>
      <c r="I17" s="15">
        <v>0</v>
      </c>
      <c r="J17" s="15">
        <v>0</v>
      </c>
      <c r="K17" s="16">
        <f t="shared" si="0"/>
        <v>8473</v>
      </c>
      <c r="N17" s="28" t="s">
        <v>23</v>
      </c>
      <c r="O17" s="31">
        <v>474</v>
      </c>
      <c r="P17" s="16">
        <f t="shared" si="1"/>
        <v>16519</v>
      </c>
    </row>
    <row r="18" spans="1:16" ht="19.5" customHeight="1">
      <c r="A18" s="28"/>
      <c r="B18" s="17">
        <v>60</v>
      </c>
      <c r="C18" s="17">
        <v>0</v>
      </c>
      <c r="D18" s="17">
        <v>37</v>
      </c>
      <c r="E18" s="17">
        <v>630</v>
      </c>
      <c r="F18" s="17">
        <v>680</v>
      </c>
      <c r="G18" s="17">
        <v>820</v>
      </c>
      <c r="H18" s="17">
        <v>0</v>
      </c>
      <c r="I18" s="17">
        <v>0</v>
      </c>
      <c r="J18" s="17">
        <v>0</v>
      </c>
      <c r="K18" s="18">
        <f t="shared" si="0"/>
        <v>2227</v>
      </c>
      <c r="N18" s="28"/>
      <c r="O18" s="31"/>
      <c r="P18" s="18">
        <f t="shared" si="1"/>
        <v>4855</v>
      </c>
    </row>
    <row r="19" spans="1:16" ht="19.5" customHeight="1">
      <c r="A19" s="28" t="s">
        <v>24</v>
      </c>
      <c r="B19" s="16">
        <f aca="true" t="shared" si="2" ref="B19:J19">B5+B7+B9+B11+B13+B15+B17</f>
        <v>1350</v>
      </c>
      <c r="C19" s="16">
        <f t="shared" si="2"/>
        <v>740</v>
      </c>
      <c r="D19" s="16">
        <f t="shared" si="2"/>
        <v>900</v>
      </c>
      <c r="E19" s="16">
        <f t="shared" si="2"/>
        <v>17106</v>
      </c>
      <c r="F19" s="16">
        <f t="shared" si="2"/>
        <v>2510</v>
      </c>
      <c r="G19" s="16">
        <f t="shared" si="2"/>
        <v>6158</v>
      </c>
      <c r="H19" s="16">
        <f t="shared" si="2"/>
        <v>1250</v>
      </c>
      <c r="I19" s="16">
        <f t="shared" si="2"/>
        <v>665</v>
      </c>
      <c r="J19" s="16">
        <f t="shared" si="2"/>
        <v>158</v>
      </c>
      <c r="K19" s="16">
        <f t="shared" si="0"/>
        <v>30837</v>
      </c>
      <c r="N19" s="28" t="s">
        <v>24</v>
      </c>
      <c r="O19" s="32">
        <f>SUM(O5:O17)</f>
        <v>3148</v>
      </c>
      <c r="P19" s="16">
        <f t="shared" si="1"/>
        <v>86729</v>
      </c>
    </row>
    <row r="20" spans="1:16" ht="19.5" customHeight="1">
      <c r="A20" s="28"/>
      <c r="B20" s="19">
        <f aca="true" t="shared" si="3" ref="B20:J20">B6+B8+B10+B12+B14+B16+B18</f>
        <v>81</v>
      </c>
      <c r="C20" s="19">
        <f t="shared" si="3"/>
        <v>3</v>
      </c>
      <c r="D20" s="19">
        <f t="shared" si="3"/>
        <v>226</v>
      </c>
      <c r="E20" s="19">
        <f t="shared" si="3"/>
        <v>1844</v>
      </c>
      <c r="F20" s="19">
        <f t="shared" si="3"/>
        <v>704</v>
      </c>
      <c r="G20" s="19">
        <f t="shared" si="3"/>
        <v>1385</v>
      </c>
      <c r="H20" s="19">
        <f t="shared" si="3"/>
        <v>307</v>
      </c>
      <c r="I20" s="19">
        <f t="shared" si="3"/>
        <v>291</v>
      </c>
      <c r="J20" s="19">
        <f t="shared" si="3"/>
        <v>25</v>
      </c>
      <c r="K20" s="19">
        <f t="shared" si="0"/>
        <v>4866</v>
      </c>
      <c r="N20" s="28"/>
      <c r="O20" s="32"/>
      <c r="P20" s="19">
        <f t="shared" si="1"/>
        <v>19914</v>
      </c>
    </row>
    <row r="21" spans="1:16" ht="19.5" customHeight="1">
      <c r="A21" s="25" t="s">
        <v>43</v>
      </c>
      <c r="B21" s="20"/>
      <c r="C21" s="21"/>
      <c r="D21" s="21"/>
      <c r="E21" s="22"/>
      <c r="F21" s="21"/>
      <c r="G21" s="21"/>
      <c r="H21" s="21"/>
      <c r="I21" s="22"/>
      <c r="J21" s="22"/>
      <c r="K21" s="21"/>
      <c r="L21" s="21"/>
      <c r="M21" s="2"/>
      <c r="N21" s="2"/>
      <c r="O21" s="2"/>
      <c r="P21" s="2"/>
    </row>
    <row r="22" spans="1:16" ht="8.25" customHeight="1">
      <c r="A22" s="23"/>
      <c r="B22" s="20"/>
      <c r="C22" s="21"/>
      <c r="D22" s="21"/>
      <c r="E22" s="22"/>
      <c r="F22" s="21"/>
      <c r="G22" s="21"/>
      <c r="H22" s="21"/>
      <c r="I22" s="22"/>
      <c r="J22" s="22"/>
      <c r="K22" s="21"/>
      <c r="L22" s="21"/>
      <c r="M22" s="2"/>
      <c r="N22" s="2"/>
      <c r="O22" s="2"/>
      <c r="P22" s="2"/>
    </row>
    <row r="23" spans="1:16" ht="19.5" customHeight="1">
      <c r="A23" s="8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27" t="s">
        <v>2</v>
      </c>
      <c r="B24" s="28" t="s">
        <v>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9.5" customHeight="1">
      <c r="A25" s="27"/>
      <c r="B25" s="4" t="s">
        <v>26</v>
      </c>
      <c r="C25" s="4" t="s">
        <v>27</v>
      </c>
      <c r="D25" s="4" t="s">
        <v>28</v>
      </c>
      <c r="E25" s="4" t="s">
        <v>29</v>
      </c>
      <c r="F25" s="4" t="s">
        <v>30</v>
      </c>
      <c r="G25" s="4" t="s">
        <v>31</v>
      </c>
      <c r="H25" s="4" t="s">
        <v>32</v>
      </c>
      <c r="I25" s="4" t="s">
        <v>33</v>
      </c>
      <c r="J25" s="5" t="s">
        <v>34</v>
      </c>
      <c r="K25" s="5" t="s">
        <v>35</v>
      </c>
      <c r="L25" s="5" t="s">
        <v>36</v>
      </c>
      <c r="M25" s="4" t="s">
        <v>37</v>
      </c>
      <c r="N25" s="4" t="s">
        <v>38</v>
      </c>
      <c r="O25" s="4" t="s">
        <v>14</v>
      </c>
      <c r="P25" s="6" t="s">
        <v>15</v>
      </c>
    </row>
    <row r="26" spans="1:16" ht="19.5" customHeight="1">
      <c r="A26" s="28" t="s">
        <v>17</v>
      </c>
      <c r="B26" s="15">
        <v>34</v>
      </c>
      <c r="C26" s="15">
        <v>1055</v>
      </c>
      <c r="D26" s="15">
        <v>1162</v>
      </c>
      <c r="E26" s="15">
        <v>0</v>
      </c>
      <c r="F26" s="33">
        <v>1308</v>
      </c>
      <c r="G26" s="33"/>
      <c r="H26" s="15">
        <v>0</v>
      </c>
      <c r="I26" s="15">
        <v>15</v>
      </c>
      <c r="J26" s="15">
        <v>1146</v>
      </c>
      <c r="K26" s="15">
        <v>1333</v>
      </c>
      <c r="L26" s="15">
        <v>0</v>
      </c>
      <c r="M26" s="15">
        <v>1391</v>
      </c>
      <c r="N26" s="15">
        <v>0</v>
      </c>
      <c r="O26" s="15"/>
      <c r="P26" s="16">
        <f aca="true" t="shared" si="4" ref="P26:P41">SUM(B26:O26)</f>
        <v>7444</v>
      </c>
    </row>
    <row r="27" spans="1:16" ht="19.5" customHeight="1">
      <c r="A27" s="28"/>
      <c r="B27" s="17">
        <v>16</v>
      </c>
      <c r="C27" s="17">
        <v>64</v>
      </c>
      <c r="D27" s="17">
        <v>190</v>
      </c>
      <c r="E27" s="17">
        <v>0</v>
      </c>
      <c r="F27" s="17">
        <v>338</v>
      </c>
      <c r="G27" s="24">
        <v>427</v>
      </c>
      <c r="H27" s="17">
        <v>0</v>
      </c>
      <c r="I27" s="17">
        <v>1</v>
      </c>
      <c r="J27" s="17">
        <v>169</v>
      </c>
      <c r="K27" s="17">
        <v>532</v>
      </c>
      <c r="L27" s="17">
        <v>0</v>
      </c>
      <c r="M27" s="17">
        <v>670</v>
      </c>
      <c r="N27" s="17">
        <v>0</v>
      </c>
      <c r="O27" s="17"/>
      <c r="P27" s="19">
        <f>SUM(B27:O27)</f>
        <v>2407</v>
      </c>
    </row>
    <row r="28" spans="1:16" ht="19.5" customHeight="1">
      <c r="A28" s="28" t="s">
        <v>18</v>
      </c>
      <c r="B28" s="15">
        <v>41</v>
      </c>
      <c r="C28" s="15">
        <v>210</v>
      </c>
      <c r="D28" s="15">
        <v>1794</v>
      </c>
      <c r="E28" s="15">
        <v>0</v>
      </c>
      <c r="F28" s="33">
        <v>1373</v>
      </c>
      <c r="G28" s="33"/>
      <c r="H28" s="15">
        <v>811</v>
      </c>
      <c r="I28" s="15">
        <v>280</v>
      </c>
      <c r="J28" s="15">
        <v>3735</v>
      </c>
      <c r="K28" s="15">
        <v>1907</v>
      </c>
      <c r="L28" s="15">
        <v>0</v>
      </c>
      <c r="M28" s="15">
        <v>1836</v>
      </c>
      <c r="N28" s="15">
        <v>0</v>
      </c>
      <c r="O28" s="15"/>
      <c r="P28" s="16">
        <f t="shared" si="4"/>
        <v>11987</v>
      </c>
    </row>
    <row r="29" spans="1:16" ht="19.5" customHeight="1">
      <c r="A29" s="28"/>
      <c r="B29" s="17">
        <v>27</v>
      </c>
      <c r="C29" s="17">
        <v>11</v>
      </c>
      <c r="D29" s="17">
        <v>186</v>
      </c>
      <c r="E29" s="17">
        <v>0</v>
      </c>
      <c r="F29" s="17">
        <v>228</v>
      </c>
      <c r="G29" s="24">
        <v>198</v>
      </c>
      <c r="H29" s="17">
        <v>28</v>
      </c>
      <c r="I29" s="17">
        <v>48</v>
      </c>
      <c r="J29" s="17">
        <v>504</v>
      </c>
      <c r="K29" s="17">
        <v>375</v>
      </c>
      <c r="L29" s="17">
        <v>0</v>
      </c>
      <c r="M29" s="17">
        <v>387</v>
      </c>
      <c r="N29" s="17">
        <v>0</v>
      </c>
      <c r="O29" s="17"/>
      <c r="P29" s="19">
        <f t="shared" si="4"/>
        <v>1992</v>
      </c>
    </row>
    <row r="30" spans="1:16" ht="19.5" customHeight="1">
      <c r="A30" s="28" t="s">
        <v>19</v>
      </c>
      <c r="B30" s="15">
        <v>34</v>
      </c>
      <c r="C30" s="15">
        <v>40</v>
      </c>
      <c r="D30" s="15">
        <v>615</v>
      </c>
      <c r="E30" s="15">
        <v>0</v>
      </c>
      <c r="F30" s="33">
        <v>1400</v>
      </c>
      <c r="G30" s="33"/>
      <c r="H30" s="15">
        <v>290</v>
      </c>
      <c r="I30" s="15">
        <v>0</v>
      </c>
      <c r="J30" s="15">
        <v>1410</v>
      </c>
      <c r="K30" s="15">
        <v>616</v>
      </c>
      <c r="L30" s="15">
        <v>0</v>
      </c>
      <c r="M30" s="15">
        <v>575</v>
      </c>
      <c r="N30" s="15">
        <v>0</v>
      </c>
      <c r="O30" s="15"/>
      <c r="P30" s="16">
        <f t="shared" si="4"/>
        <v>4980</v>
      </c>
    </row>
    <row r="31" spans="1:16" ht="19.5" customHeight="1">
      <c r="A31" s="28"/>
      <c r="B31" s="17">
        <v>3</v>
      </c>
      <c r="C31" s="17">
        <v>2</v>
      </c>
      <c r="D31" s="17">
        <v>24</v>
      </c>
      <c r="E31" s="17">
        <v>0</v>
      </c>
      <c r="F31" s="17">
        <v>336</v>
      </c>
      <c r="G31" s="24">
        <v>566</v>
      </c>
      <c r="H31" s="17">
        <v>27</v>
      </c>
      <c r="I31" s="17">
        <v>0</v>
      </c>
      <c r="J31" s="17">
        <v>81</v>
      </c>
      <c r="K31" s="17">
        <v>104</v>
      </c>
      <c r="L31" s="17">
        <v>0</v>
      </c>
      <c r="M31" s="17">
        <v>270</v>
      </c>
      <c r="N31" s="17">
        <v>0</v>
      </c>
      <c r="O31" s="17"/>
      <c r="P31" s="19">
        <f t="shared" si="4"/>
        <v>1413</v>
      </c>
    </row>
    <row r="32" spans="1:16" ht="19.5" customHeight="1">
      <c r="A32" s="28" t="s">
        <v>20</v>
      </c>
      <c r="B32" s="15">
        <v>26</v>
      </c>
      <c r="C32" s="15">
        <v>0</v>
      </c>
      <c r="D32" s="15">
        <v>1810</v>
      </c>
      <c r="E32" s="15">
        <v>0</v>
      </c>
      <c r="F32" s="33">
        <v>2610</v>
      </c>
      <c r="G32" s="33"/>
      <c r="H32" s="15">
        <v>30</v>
      </c>
      <c r="I32" s="15">
        <v>0</v>
      </c>
      <c r="J32" s="15">
        <v>1450</v>
      </c>
      <c r="K32" s="15">
        <v>2065</v>
      </c>
      <c r="L32" s="15">
        <v>0</v>
      </c>
      <c r="M32" s="15">
        <v>1885</v>
      </c>
      <c r="N32" s="15">
        <v>0</v>
      </c>
      <c r="O32" s="15"/>
      <c r="P32" s="16">
        <f t="shared" si="4"/>
        <v>9876</v>
      </c>
    </row>
    <row r="33" spans="1:16" ht="19.5" customHeight="1">
      <c r="A33" s="28"/>
      <c r="B33" s="17">
        <v>17</v>
      </c>
      <c r="C33" s="17">
        <v>0</v>
      </c>
      <c r="D33" s="17">
        <v>13</v>
      </c>
      <c r="E33" s="17">
        <v>0</v>
      </c>
      <c r="F33" s="17">
        <v>729</v>
      </c>
      <c r="G33" s="24">
        <v>1018</v>
      </c>
      <c r="H33" s="17">
        <v>2</v>
      </c>
      <c r="I33" s="17">
        <v>0</v>
      </c>
      <c r="J33" s="17">
        <v>325</v>
      </c>
      <c r="K33" s="17">
        <v>237</v>
      </c>
      <c r="L33" s="17">
        <v>0</v>
      </c>
      <c r="M33" s="17">
        <v>61</v>
      </c>
      <c r="N33" s="17">
        <v>0</v>
      </c>
      <c r="O33" s="17"/>
      <c r="P33" s="19">
        <f t="shared" si="4"/>
        <v>2402</v>
      </c>
    </row>
    <row r="34" spans="1:16" ht="19.5" customHeight="1">
      <c r="A34" s="28" t="s">
        <v>21</v>
      </c>
      <c r="B34" s="15">
        <v>225</v>
      </c>
      <c r="C34" s="15">
        <v>57</v>
      </c>
      <c r="D34" s="15">
        <v>391</v>
      </c>
      <c r="E34" s="15">
        <v>0</v>
      </c>
      <c r="F34" s="33">
        <v>1210</v>
      </c>
      <c r="G34" s="33"/>
      <c r="H34" s="15">
        <v>545</v>
      </c>
      <c r="I34" s="15">
        <v>0</v>
      </c>
      <c r="J34" s="15">
        <v>1570</v>
      </c>
      <c r="K34" s="15">
        <v>836</v>
      </c>
      <c r="L34" s="15">
        <v>0</v>
      </c>
      <c r="M34" s="15">
        <v>95</v>
      </c>
      <c r="N34" s="15">
        <v>0</v>
      </c>
      <c r="O34" s="15">
        <v>50</v>
      </c>
      <c r="P34" s="16">
        <f t="shared" si="4"/>
        <v>4979</v>
      </c>
    </row>
    <row r="35" spans="1:16" ht="19.5" customHeight="1">
      <c r="A35" s="28"/>
      <c r="B35" s="17">
        <v>124</v>
      </c>
      <c r="C35" s="17">
        <v>11</v>
      </c>
      <c r="D35" s="17">
        <v>121</v>
      </c>
      <c r="E35" s="17">
        <v>0</v>
      </c>
      <c r="F35" s="17">
        <v>426</v>
      </c>
      <c r="G35" s="24">
        <v>275</v>
      </c>
      <c r="H35" s="17">
        <v>95</v>
      </c>
      <c r="I35" s="17">
        <v>0</v>
      </c>
      <c r="J35" s="17">
        <v>286</v>
      </c>
      <c r="K35" s="17">
        <v>192</v>
      </c>
      <c r="L35" s="17">
        <v>0</v>
      </c>
      <c r="M35" s="17">
        <v>7</v>
      </c>
      <c r="N35" s="17">
        <v>0</v>
      </c>
      <c r="O35" s="17">
        <v>0</v>
      </c>
      <c r="P35" s="19">
        <f t="shared" si="4"/>
        <v>1537</v>
      </c>
    </row>
    <row r="36" spans="1:16" ht="19.5" customHeight="1">
      <c r="A36" s="28" t="s">
        <v>22</v>
      </c>
      <c r="B36" s="15">
        <v>72</v>
      </c>
      <c r="C36" s="15">
        <v>20</v>
      </c>
      <c r="D36" s="15">
        <v>830</v>
      </c>
      <c r="E36" s="15">
        <v>0</v>
      </c>
      <c r="F36" s="33">
        <v>3101</v>
      </c>
      <c r="G36" s="33"/>
      <c r="H36" s="15">
        <v>1163</v>
      </c>
      <c r="I36" s="15">
        <v>0</v>
      </c>
      <c r="J36" s="15">
        <v>1791</v>
      </c>
      <c r="K36" s="15">
        <v>999</v>
      </c>
      <c r="L36" s="15">
        <v>0</v>
      </c>
      <c r="M36" s="15">
        <v>601</v>
      </c>
      <c r="N36" s="15">
        <v>3</v>
      </c>
      <c r="O36" s="15"/>
      <c r="P36" s="16">
        <f t="shared" si="4"/>
        <v>8580</v>
      </c>
    </row>
    <row r="37" spans="1:16" ht="19.5" customHeight="1">
      <c r="A37" s="28"/>
      <c r="B37" s="17">
        <v>41</v>
      </c>
      <c r="C37" s="17">
        <v>3</v>
      </c>
      <c r="D37" s="17">
        <v>64</v>
      </c>
      <c r="E37" s="17">
        <v>0</v>
      </c>
      <c r="F37" s="17">
        <v>838</v>
      </c>
      <c r="G37" s="24">
        <v>1013</v>
      </c>
      <c r="H37" s="17">
        <v>199</v>
      </c>
      <c r="I37" s="17">
        <v>0</v>
      </c>
      <c r="J37" s="17">
        <v>217</v>
      </c>
      <c r="K37" s="17">
        <v>292</v>
      </c>
      <c r="L37" s="17">
        <v>0</v>
      </c>
      <c r="M37" s="17">
        <v>2</v>
      </c>
      <c r="N37" s="17">
        <v>0</v>
      </c>
      <c r="O37" s="17"/>
      <c r="P37" s="19">
        <f t="shared" si="4"/>
        <v>2669</v>
      </c>
    </row>
    <row r="38" spans="1:16" ht="19.5" customHeight="1">
      <c r="A38" s="28" t="s">
        <v>23</v>
      </c>
      <c r="B38" s="15">
        <v>31</v>
      </c>
      <c r="C38" s="15">
        <v>40</v>
      </c>
      <c r="D38" s="15">
        <v>952</v>
      </c>
      <c r="E38" s="15">
        <v>0</v>
      </c>
      <c r="F38" s="33">
        <v>1931</v>
      </c>
      <c r="G38" s="33"/>
      <c r="H38" s="15">
        <v>301</v>
      </c>
      <c r="I38" s="15">
        <v>0</v>
      </c>
      <c r="J38" s="15">
        <v>2741</v>
      </c>
      <c r="K38" s="15">
        <v>1082</v>
      </c>
      <c r="L38" s="15">
        <v>0</v>
      </c>
      <c r="M38" s="15">
        <v>968</v>
      </c>
      <c r="N38" s="15">
        <v>0</v>
      </c>
      <c r="O38" s="15"/>
      <c r="P38" s="16">
        <f t="shared" si="4"/>
        <v>8046</v>
      </c>
    </row>
    <row r="39" spans="1:16" ht="19.5" customHeight="1">
      <c r="A39" s="28"/>
      <c r="B39" s="17">
        <v>24</v>
      </c>
      <c r="C39" s="17">
        <v>13</v>
      </c>
      <c r="D39" s="17">
        <v>185</v>
      </c>
      <c r="E39" s="17">
        <v>0</v>
      </c>
      <c r="F39" s="17">
        <v>639</v>
      </c>
      <c r="G39" s="24">
        <v>675</v>
      </c>
      <c r="H39" s="17">
        <v>116</v>
      </c>
      <c r="I39" s="17">
        <v>0</v>
      </c>
      <c r="J39" s="17">
        <v>440</v>
      </c>
      <c r="K39" s="17">
        <v>278</v>
      </c>
      <c r="L39" s="17">
        <v>0</v>
      </c>
      <c r="M39" s="17">
        <v>258</v>
      </c>
      <c r="N39" s="17">
        <v>0</v>
      </c>
      <c r="O39" s="17"/>
      <c r="P39" s="19">
        <f t="shared" si="4"/>
        <v>2628</v>
      </c>
    </row>
    <row r="40" spans="1:16" ht="19.5" customHeight="1">
      <c r="A40" s="28" t="s">
        <v>39</v>
      </c>
      <c r="B40" s="16">
        <f aca="true" t="shared" si="5" ref="B40:F41">B26+B28+B30+B32+B34+B36+B38</f>
        <v>463</v>
      </c>
      <c r="C40" s="16">
        <f t="shared" si="5"/>
        <v>1422</v>
      </c>
      <c r="D40" s="16">
        <f t="shared" si="5"/>
        <v>7554</v>
      </c>
      <c r="E40" s="16">
        <f t="shared" si="5"/>
        <v>0</v>
      </c>
      <c r="F40" s="33">
        <f t="shared" si="5"/>
        <v>12933</v>
      </c>
      <c r="G40" s="33"/>
      <c r="H40" s="16">
        <f aca="true" t="shared" si="6" ref="H40:O41">H26+H28+H30+H32+H34+H36+H38</f>
        <v>3140</v>
      </c>
      <c r="I40" s="16">
        <f t="shared" si="6"/>
        <v>295</v>
      </c>
      <c r="J40" s="16">
        <f t="shared" si="6"/>
        <v>13843</v>
      </c>
      <c r="K40" s="16">
        <f t="shared" si="6"/>
        <v>8838</v>
      </c>
      <c r="L40" s="16">
        <f t="shared" si="6"/>
        <v>0</v>
      </c>
      <c r="M40" s="16">
        <f t="shared" si="6"/>
        <v>7351</v>
      </c>
      <c r="N40" s="16">
        <f t="shared" si="6"/>
        <v>3</v>
      </c>
      <c r="O40" s="16">
        <f t="shared" si="6"/>
        <v>50</v>
      </c>
      <c r="P40" s="16">
        <f>SUM(B40:O40)</f>
        <v>55892</v>
      </c>
    </row>
    <row r="41" spans="1:16" ht="19.5" customHeight="1">
      <c r="A41" s="28"/>
      <c r="B41" s="19">
        <f t="shared" si="5"/>
        <v>252</v>
      </c>
      <c r="C41" s="19">
        <f t="shared" si="5"/>
        <v>104</v>
      </c>
      <c r="D41" s="19">
        <f t="shared" si="5"/>
        <v>783</v>
      </c>
      <c r="E41" s="19">
        <f t="shared" si="5"/>
        <v>0</v>
      </c>
      <c r="F41" s="19">
        <f>F27+F29+F31+F33+F35+F37+F39</f>
        <v>3534</v>
      </c>
      <c r="G41" s="19">
        <f>G27+G29+G31+G33+G35+G37+G39</f>
        <v>4172</v>
      </c>
      <c r="H41" s="19">
        <f t="shared" si="6"/>
        <v>467</v>
      </c>
      <c r="I41" s="19">
        <f t="shared" si="6"/>
        <v>49</v>
      </c>
      <c r="J41" s="19">
        <f t="shared" si="6"/>
        <v>2022</v>
      </c>
      <c r="K41" s="19">
        <f t="shared" si="6"/>
        <v>2010</v>
      </c>
      <c r="L41" s="19">
        <f t="shared" si="6"/>
        <v>0</v>
      </c>
      <c r="M41" s="19">
        <f t="shared" si="6"/>
        <v>1655</v>
      </c>
      <c r="N41" s="19">
        <f t="shared" si="6"/>
        <v>0</v>
      </c>
      <c r="O41" s="19">
        <f t="shared" si="6"/>
        <v>0</v>
      </c>
      <c r="P41" s="19">
        <f t="shared" si="4"/>
        <v>15048</v>
      </c>
    </row>
    <row r="42" spans="1:3" s="26" customFormat="1" ht="18.75" customHeight="1">
      <c r="A42" s="25" t="s">
        <v>41</v>
      </c>
      <c r="C42" s="18"/>
    </row>
  </sheetData>
  <sheetProtection selectLockedCells="1" selectUnlockedCells="1"/>
  <mergeCells count="46">
    <mergeCell ref="A38:A39"/>
    <mergeCell ref="F38:G38"/>
    <mergeCell ref="A40:A41"/>
    <mergeCell ref="F40:G40"/>
    <mergeCell ref="A34:A35"/>
    <mergeCell ref="F34:G34"/>
    <mergeCell ref="A36:A37"/>
    <mergeCell ref="F36:G36"/>
    <mergeCell ref="A30:A31"/>
    <mergeCell ref="F30:G30"/>
    <mergeCell ref="A32:A33"/>
    <mergeCell ref="F32:G32"/>
    <mergeCell ref="A26:A27"/>
    <mergeCell ref="F26:G26"/>
    <mergeCell ref="A28:A29"/>
    <mergeCell ref="F28:G28"/>
    <mergeCell ref="A19:A20"/>
    <mergeCell ref="N19:N20"/>
    <mergeCell ref="O19:O20"/>
    <mergeCell ref="A24:A25"/>
    <mergeCell ref="B24:P24"/>
    <mergeCell ref="A15:A16"/>
    <mergeCell ref="N15:N16"/>
    <mergeCell ref="O15:O16"/>
    <mergeCell ref="A17:A18"/>
    <mergeCell ref="N17:N18"/>
    <mergeCell ref="O17:O18"/>
    <mergeCell ref="A11:A12"/>
    <mergeCell ref="N11:N12"/>
    <mergeCell ref="O11:O12"/>
    <mergeCell ref="A13:A14"/>
    <mergeCell ref="N13:N14"/>
    <mergeCell ref="O13:O14"/>
    <mergeCell ref="A7:A8"/>
    <mergeCell ref="N7:N8"/>
    <mergeCell ref="O7:O8"/>
    <mergeCell ref="A9:A10"/>
    <mergeCell ref="N9:N10"/>
    <mergeCell ref="O9:O10"/>
    <mergeCell ref="A3:A4"/>
    <mergeCell ref="B3:K3"/>
    <mergeCell ref="N3:N4"/>
    <mergeCell ref="O3:O4"/>
    <mergeCell ref="A5:A6"/>
    <mergeCell ref="N5:N6"/>
    <mergeCell ref="O5:O6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（自環）中山 ちさ</cp:lastModifiedBy>
  <cp:lastPrinted>2021-12-23T04:17:12Z</cp:lastPrinted>
  <dcterms:modified xsi:type="dcterms:W3CDTF">2022-12-28T10:20:48Z</dcterms:modified>
  <cp:category/>
  <cp:version/>
  <cp:contentType/>
  <cp:contentStatus/>
</cp:coreProperties>
</file>