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1_{8A4B0DF0-F8D2-40DF-B47C-DC4DC8B713EC}" xr6:coauthVersionLast="36" xr6:coauthVersionMax="36" xr10:uidLastSave="{00000000-0000-0000-0000-000000000000}"/>
  <bookViews>
    <workbookView xWindow="0" yWindow="0" windowWidth="13035" windowHeight="10725" xr2:uid="{00000000-000D-0000-FFFF-FFFF00000000}"/>
  </bookViews>
  <sheets>
    <sheet name="Sheet1" sheetId="1" r:id="rId1"/>
  </sheets>
  <definedNames>
    <definedName name="_xlnm.Print_Area" localSheetId="0">Sheet1!$A$1:$P$52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2" i="1" l="1"/>
  <c r="N52" i="1"/>
  <c r="M52" i="1"/>
  <c r="J52" i="1"/>
  <c r="G52" i="1"/>
  <c r="D52" i="1"/>
  <c r="P52" i="1" l="1"/>
  <c r="D51" i="1"/>
  <c r="G51" i="1"/>
  <c r="J51" i="1"/>
  <c r="M51" i="1"/>
  <c r="N51" i="1"/>
  <c r="O51" i="1"/>
  <c r="P51" i="1" l="1"/>
  <c r="O50" i="1"/>
  <c r="N50" i="1"/>
  <c r="M50" i="1"/>
  <c r="J50" i="1"/>
  <c r="G50" i="1"/>
  <c r="D50" i="1"/>
  <c r="P50" i="1" l="1"/>
  <c r="D48" i="1" l="1"/>
  <c r="O48" i="1" l="1"/>
  <c r="N48" i="1"/>
  <c r="M48" i="1"/>
  <c r="J48" i="1"/>
  <c r="P48" i="1" s="1"/>
  <c r="G48" i="1"/>
  <c r="O49" i="1"/>
  <c r="N49" i="1"/>
  <c r="M49" i="1"/>
  <c r="J49" i="1"/>
  <c r="G49" i="1"/>
  <c r="D49" i="1"/>
  <c r="O47" i="1"/>
  <c r="N47" i="1"/>
  <c r="M47" i="1"/>
  <c r="J47" i="1"/>
  <c r="G47" i="1"/>
  <c r="D47" i="1"/>
  <c r="O46" i="1"/>
  <c r="N46" i="1"/>
  <c r="M46" i="1"/>
  <c r="J46" i="1"/>
  <c r="G46" i="1"/>
  <c r="D46" i="1"/>
  <c r="O45" i="1"/>
  <c r="N45" i="1"/>
  <c r="M45" i="1"/>
  <c r="J45" i="1"/>
  <c r="G45" i="1"/>
  <c r="D45" i="1"/>
  <c r="O44" i="1"/>
  <c r="N44" i="1"/>
  <c r="M44" i="1"/>
  <c r="J44" i="1"/>
  <c r="G44" i="1"/>
  <c r="D44" i="1"/>
  <c r="O43" i="1"/>
  <c r="N43" i="1"/>
  <c r="M43" i="1"/>
  <c r="J43" i="1"/>
  <c r="G43" i="1"/>
  <c r="D43" i="1"/>
  <c r="O42" i="1"/>
  <c r="N42" i="1"/>
  <c r="M42" i="1"/>
  <c r="J42" i="1"/>
  <c r="G42" i="1"/>
  <c r="D42" i="1"/>
  <c r="O41" i="1"/>
  <c r="N41" i="1"/>
  <c r="M41" i="1"/>
  <c r="J41" i="1"/>
  <c r="G41" i="1"/>
  <c r="D41" i="1"/>
  <c r="O40" i="1"/>
  <c r="N40" i="1"/>
  <c r="M40" i="1"/>
  <c r="J40" i="1"/>
  <c r="G40" i="1"/>
  <c r="D40" i="1"/>
  <c r="O39" i="1"/>
  <c r="N39" i="1"/>
  <c r="M39" i="1"/>
  <c r="J39" i="1"/>
  <c r="G39" i="1"/>
  <c r="D39" i="1"/>
  <c r="O38" i="1"/>
  <c r="N38" i="1"/>
  <c r="M38" i="1"/>
  <c r="J38" i="1"/>
  <c r="G38" i="1"/>
  <c r="D38" i="1"/>
  <c r="O37" i="1"/>
  <c r="N37" i="1"/>
  <c r="M37" i="1"/>
  <c r="J37" i="1"/>
  <c r="G37" i="1"/>
  <c r="D37" i="1"/>
  <c r="O36" i="1"/>
  <c r="N36" i="1"/>
  <c r="M36" i="1"/>
  <c r="J36" i="1"/>
  <c r="G36" i="1"/>
  <c r="O35" i="1"/>
  <c r="N35" i="1"/>
  <c r="M35" i="1"/>
  <c r="J35" i="1"/>
  <c r="G35" i="1"/>
  <c r="O34" i="1"/>
  <c r="N34" i="1"/>
  <c r="M34" i="1"/>
  <c r="J34" i="1"/>
  <c r="G34" i="1"/>
  <c r="O33" i="1"/>
  <c r="N33" i="1"/>
  <c r="M33" i="1"/>
  <c r="J33" i="1"/>
  <c r="G33" i="1"/>
  <c r="O32" i="1"/>
  <c r="N32" i="1"/>
  <c r="M32" i="1"/>
  <c r="J32" i="1"/>
  <c r="G32" i="1"/>
  <c r="O31" i="1"/>
  <c r="N31" i="1"/>
  <c r="M31" i="1"/>
  <c r="J31" i="1"/>
  <c r="G31" i="1"/>
  <c r="O30" i="1"/>
  <c r="N30" i="1"/>
  <c r="M30" i="1"/>
  <c r="J30" i="1"/>
  <c r="G30" i="1"/>
  <c r="O29" i="1"/>
  <c r="N29" i="1"/>
  <c r="M29" i="1"/>
  <c r="J29" i="1"/>
  <c r="G29" i="1"/>
  <c r="O28" i="1"/>
  <c r="N28" i="1"/>
  <c r="M28" i="1"/>
  <c r="J28" i="1"/>
  <c r="G28" i="1"/>
  <c r="O27" i="1"/>
  <c r="N27" i="1"/>
  <c r="M27" i="1"/>
  <c r="J27" i="1"/>
  <c r="G27" i="1"/>
  <c r="O26" i="1"/>
  <c r="N26" i="1"/>
  <c r="M26" i="1"/>
  <c r="J26" i="1"/>
  <c r="G26" i="1"/>
  <c r="O25" i="1"/>
  <c r="N25" i="1"/>
  <c r="M25" i="1"/>
  <c r="J25" i="1"/>
  <c r="G25" i="1"/>
  <c r="O24" i="1"/>
  <c r="N24" i="1"/>
  <c r="M24" i="1"/>
  <c r="J24" i="1"/>
  <c r="G24" i="1"/>
  <c r="O23" i="1"/>
  <c r="N23" i="1"/>
  <c r="M23" i="1"/>
  <c r="J23" i="1"/>
  <c r="G23" i="1"/>
  <c r="O22" i="1"/>
  <c r="N22" i="1"/>
  <c r="M22" i="1"/>
  <c r="J22" i="1"/>
  <c r="G22" i="1"/>
  <c r="O21" i="1"/>
  <c r="N21" i="1"/>
  <c r="M21" i="1"/>
  <c r="J21" i="1"/>
  <c r="G21" i="1"/>
  <c r="O20" i="1"/>
  <c r="N20" i="1"/>
  <c r="M20" i="1"/>
  <c r="J20" i="1"/>
  <c r="G20" i="1"/>
  <c r="O19" i="1"/>
  <c r="N19" i="1"/>
  <c r="M19" i="1"/>
  <c r="J19" i="1"/>
  <c r="G19" i="1"/>
  <c r="O18" i="1"/>
  <c r="N18" i="1"/>
  <c r="M18" i="1"/>
  <c r="J18" i="1"/>
  <c r="G18" i="1"/>
  <c r="O17" i="1"/>
  <c r="N17" i="1"/>
  <c r="M17" i="1"/>
  <c r="J17" i="1"/>
  <c r="G17" i="1"/>
  <c r="O16" i="1"/>
  <c r="N16" i="1"/>
  <c r="M16" i="1"/>
  <c r="J16" i="1"/>
  <c r="G16" i="1"/>
  <c r="O15" i="1"/>
  <c r="N15" i="1"/>
  <c r="M15" i="1"/>
  <c r="J15" i="1"/>
  <c r="G15" i="1"/>
  <c r="O14" i="1"/>
  <c r="N14" i="1"/>
  <c r="M14" i="1"/>
  <c r="J14" i="1"/>
  <c r="P14" i="1" s="1"/>
  <c r="G14" i="1"/>
  <c r="O13" i="1"/>
  <c r="N13" i="1"/>
  <c r="M13" i="1"/>
  <c r="J13" i="1"/>
  <c r="G13" i="1"/>
  <c r="O12" i="1"/>
  <c r="N12" i="1"/>
  <c r="M12" i="1"/>
  <c r="J12" i="1"/>
  <c r="G12" i="1"/>
  <c r="O11" i="1"/>
  <c r="N11" i="1"/>
  <c r="M11" i="1"/>
  <c r="J11" i="1"/>
  <c r="G11" i="1"/>
  <c r="O10" i="1"/>
  <c r="N10" i="1"/>
  <c r="M10" i="1"/>
  <c r="J10" i="1"/>
  <c r="G10" i="1"/>
  <c r="O9" i="1"/>
  <c r="N9" i="1"/>
  <c r="M9" i="1"/>
  <c r="P9" i="1" s="1"/>
  <c r="J9" i="1"/>
  <c r="G9" i="1"/>
  <c r="O8" i="1"/>
  <c r="N8" i="1"/>
  <c r="M8" i="1"/>
  <c r="J8" i="1"/>
  <c r="G8" i="1"/>
  <c r="O7" i="1"/>
  <c r="N7" i="1"/>
  <c r="M7" i="1"/>
  <c r="J7" i="1"/>
  <c r="G7" i="1"/>
  <c r="O6" i="1"/>
  <c r="N6" i="1"/>
  <c r="M6" i="1"/>
  <c r="J6" i="1"/>
  <c r="P6" i="1" s="1"/>
  <c r="G6" i="1"/>
  <c r="O5" i="1"/>
  <c r="N5" i="1"/>
  <c r="M5" i="1"/>
  <c r="J5" i="1"/>
  <c r="G5" i="1"/>
  <c r="P30" i="1" l="1"/>
  <c r="P33" i="1"/>
  <c r="P25" i="1"/>
  <c r="P22" i="1"/>
  <c r="P5" i="1"/>
  <c r="P12" i="1"/>
  <c r="P20" i="1"/>
  <c r="P28" i="1"/>
  <c r="P36" i="1"/>
  <c r="P19" i="1"/>
  <c r="P8" i="1"/>
  <c r="P16" i="1"/>
  <c r="P24" i="1"/>
  <c r="P42" i="1"/>
  <c r="P35" i="1"/>
  <c r="P32" i="1"/>
  <c r="P38" i="1"/>
  <c r="P46" i="1"/>
  <c r="P10" i="1"/>
  <c r="P13" i="1"/>
  <c r="P18" i="1"/>
  <c r="P21" i="1"/>
  <c r="P26" i="1"/>
  <c r="P29" i="1"/>
  <c r="P34" i="1"/>
  <c r="P37" i="1"/>
  <c r="P40" i="1"/>
  <c r="P41" i="1"/>
  <c r="P44" i="1"/>
  <c r="P45" i="1"/>
  <c r="P11" i="1"/>
  <c r="P27" i="1"/>
  <c r="P7" i="1"/>
  <c r="P15" i="1"/>
  <c r="P23" i="1"/>
  <c r="P31" i="1"/>
  <c r="P39" i="1"/>
  <c r="P43" i="1"/>
  <c r="P47" i="1"/>
  <c r="P17" i="1"/>
  <c r="P49" i="1"/>
</calcChain>
</file>

<file path=xl/sharedStrings.xml><?xml version="1.0" encoding="utf-8"?>
<sst xmlns="http://schemas.openxmlformats.org/spreadsheetml/2006/main" count="166" uniqueCount="63">
  <si>
    <t>参考３　　年度別狩猟者登録状況</t>
    <rPh sb="0" eb="2">
      <t>サンコウ</t>
    </rPh>
    <rPh sb="5" eb="8">
      <t>ネンドベツ</t>
    </rPh>
    <rPh sb="8" eb="10">
      <t>シュリョウ</t>
    </rPh>
    <rPh sb="10" eb="13">
      <t>シャトウロク</t>
    </rPh>
    <rPh sb="13" eb="15">
      <t>ジョウキョウ</t>
    </rPh>
    <phoneticPr fontId="3"/>
  </si>
  <si>
    <t>年　度</t>
    <rPh sb="0" eb="3">
      <t>ネンド</t>
    </rPh>
    <phoneticPr fontId="3"/>
  </si>
  <si>
    <t>網</t>
    <rPh sb="0" eb="1">
      <t>アミ</t>
    </rPh>
    <phoneticPr fontId="3"/>
  </si>
  <si>
    <t>第１種</t>
    <rPh sb="0" eb="1">
      <t>ダイ</t>
    </rPh>
    <rPh sb="2" eb="3">
      <t>シュ</t>
    </rPh>
    <phoneticPr fontId="3"/>
  </si>
  <si>
    <t>第２種</t>
    <rPh sb="0" eb="1">
      <t>ダイ</t>
    </rPh>
    <rPh sb="2" eb="3">
      <t>シュ</t>
    </rPh>
    <phoneticPr fontId="3"/>
  </si>
  <si>
    <t>合　　　　計</t>
    <rPh sb="0" eb="6">
      <t>ゴウケイ</t>
    </rPh>
    <phoneticPr fontId="3"/>
  </si>
  <si>
    <t>県内者</t>
    <rPh sb="0" eb="2">
      <t>ケンナイ</t>
    </rPh>
    <rPh sb="2" eb="3">
      <t>シャ</t>
    </rPh>
    <phoneticPr fontId="3"/>
  </si>
  <si>
    <t>県外者</t>
    <rPh sb="0" eb="3">
      <t>ケンガイシャ</t>
    </rPh>
    <phoneticPr fontId="3"/>
  </si>
  <si>
    <t>小計</t>
    <rPh sb="0" eb="2">
      <t>ショウケイ</t>
    </rPh>
    <phoneticPr fontId="3"/>
  </si>
  <si>
    <t>合計</t>
    <rPh sb="0" eb="2">
      <t>ゴウケイ</t>
    </rPh>
    <phoneticPr fontId="3"/>
  </si>
  <si>
    <t>昭和50年</t>
    <rPh sb="0" eb="2">
      <t>ショウワ</t>
    </rPh>
    <rPh sb="4" eb="5">
      <t>ネン</t>
    </rPh>
    <phoneticPr fontId="3"/>
  </si>
  <si>
    <t>昭和51年</t>
    <rPh sb="0" eb="2">
      <t>ショウワ</t>
    </rPh>
    <rPh sb="4" eb="5">
      <t>ネン</t>
    </rPh>
    <phoneticPr fontId="3"/>
  </si>
  <si>
    <t>昭和52年</t>
    <rPh sb="0" eb="2">
      <t>ショウワ</t>
    </rPh>
    <rPh sb="4" eb="5">
      <t>ネン</t>
    </rPh>
    <phoneticPr fontId="3"/>
  </si>
  <si>
    <t>昭和53年</t>
    <rPh sb="0" eb="2">
      <t>ショウワ</t>
    </rPh>
    <rPh sb="4" eb="5">
      <t>ネン</t>
    </rPh>
    <phoneticPr fontId="3"/>
  </si>
  <si>
    <t>昭和54年</t>
    <rPh sb="0" eb="2">
      <t>ショウワ</t>
    </rPh>
    <rPh sb="4" eb="5">
      <t>ネン</t>
    </rPh>
    <phoneticPr fontId="3"/>
  </si>
  <si>
    <t>昭和55年</t>
    <rPh sb="0" eb="2">
      <t>ショウワ</t>
    </rPh>
    <rPh sb="4" eb="5">
      <t>ネン</t>
    </rPh>
    <phoneticPr fontId="3"/>
  </si>
  <si>
    <t>昭和56年</t>
    <rPh sb="0" eb="2">
      <t>ショウワ</t>
    </rPh>
    <rPh sb="4" eb="5">
      <t>ネン</t>
    </rPh>
    <phoneticPr fontId="3"/>
  </si>
  <si>
    <t>昭和57年</t>
    <rPh sb="0" eb="2">
      <t>ショウワ</t>
    </rPh>
    <rPh sb="4" eb="5">
      <t>ネン</t>
    </rPh>
    <phoneticPr fontId="3"/>
  </si>
  <si>
    <t>昭和58年</t>
    <rPh sb="0" eb="2">
      <t>ショウワ</t>
    </rPh>
    <rPh sb="4" eb="5">
      <t>ネン</t>
    </rPh>
    <phoneticPr fontId="3"/>
  </si>
  <si>
    <t>昭和59年</t>
    <rPh sb="0" eb="2">
      <t>ショウワ</t>
    </rPh>
    <rPh sb="4" eb="5">
      <t>ネン</t>
    </rPh>
    <phoneticPr fontId="3"/>
  </si>
  <si>
    <t>昭和60年</t>
    <rPh sb="0" eb="2">
      <t>ショウワ</t>
    </rPh>
    <rPh sb="4" eb="5">
      <t>ネン</t>
    </rPh>
    <phoneticPr fontId="3"/>
  </si>
  <si>
    <t>昭和61年</t>
    <rPh sb="0" eb="2">
      <t>ショウワ</t>
    </rPh>
    <rPh sb="4" eb="5">
      <t>ネン</t>
    </rPh>
    <phoneticPr fontId="3"/>
  </si>
  <si>
    <t>昭和62年</t>
    <rPh sb="0" eb="2">
      <t>ショウワ</t>
    </rPh>
    <rPh sb="4" eb="5">
      <t>ネン</t>
    </rPh>
    <phoneticPr fontId="3"/>
  </si>
  <si>
    <t>昭和63年</t>
    <rPh sb="0" eb="2">
      <t>ショウワ</t>
    </rPh>
    <rPh sb="4" eb="5">
      <t>ネン</t>
    </rPh>
    <phoneticPr fontId="3"/>
  </si>
  <si>
    <t>平成元年</t>
    <rPh sb="0" eb="2">
      <t>ヘイセイ</t>
    </rPh>
    <rPh sb="2" eb="4">
      <t>ガンネン</t>
    </rPh>
    <phoneticPr fontId="3"/>
  </si>
  <si>
    <t>平成２年</t>
    <rPh sb="0" eb="2">
      <t>ヘイセイ</t>
    </rPh>
    <rPh sb="3" eb="4">
      <t>ネン</t>
    </rPh>
    <phoneticPr fontId="3"/>
  </si>
  <si>
    <t>平成３年</t>
    <rPh sb="0" eb="2">
      <t>ヘイセイ</t>
    </rPh>
    <rPh sb="3" eb="4">
      <t>ネン</t>
    </rPh>
    <phoneticPr fontId="3"/>
  </si>
  <si>
    <t>平成４年</t>
    <rPh sb="0" eb="2">
      <t>ヘイセイ</t>
    </rPh>
    <rPh sb="3" eb="4">
      <t>ネン</t>
    </rPh>
    <phoneticPr fontId="3"/>
  </si>
  <si>
    <t>平成５年</t>
    <rPh sb="0" eb="2">
      <t>ヘイセイ</t>
    </rPh>
    <rPh sb="3" eb="4">
      <t>ネン</t>
    </rPh>
    <phoneticPr fontId="3"/>
  </si>
  <si>
    <t>平成６年</t>
    <rPh sb="0" eb="2">
      <t>ヘイセイ</t>
    </rPh>
    <rPh sb="3" eb="4">
      <t>ネン</t>
    </rPh>
    <phoneticPr fontId="3"/>
  </si>
  <si>
    <t>平成７年</t>
    <rPh sb="0" eb="2">
      <t>ヘイセイ</t>
    </rPh>
    <rPh sb="3" eb="4">
      <t>ネン</t>
    </rPh>
    <phoneticPr fontId="3"/>
  </si>
  <si>
    <t>平成８年</t>
    <rPh sb="0" eb="2">
      <t>ヘイセイ</t>
    </rPh>
    <rPh sb="3" eb="4">
      <t>ネン</t>
    </rPh>
    <phoneticPr fontId="3"/>
  </si>
  <si>
    <t>平成９年</t>
    <rPh sb="0" eb="2">
      <t>ヘイセイ</t>
    </rPh>
    <rPh sb="3" eb="4">
      <t>ネン</t>
    </rPh>
    <phoneticPr fontId="3"/>
  </si>
  <si>
    <t>平成10年</t>
    <rPh sb="0" eb="2">
      <t>ヘイセイ</t>
    </rPh>
    <rPh sb="4" eb="5">
      <t>ネン</t>
    </rPh>
    <phoneticPr fontId="3"/>
  </si>
  <si>
    <t>平成11年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</si>
  <si>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3"/>
  </si>
  <si>
    <t>平成13年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</si>
  <si>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</si>
  <si>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平成15年</t>
    <rPh sb="0" eb="2">
      <t>ヘイセイ</t>
    </rPh>
    <rPh sb="4" eb="5">
      <t>ネン</t>
    </rPh>
    <phoneticPr fontId="3"/>
  </si>
  <si>
    <t>平成16年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</si>
  <si>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</si>
  <si>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平成18年</t>
    <rPh sb="0" eb="2">
      <t>ヘイセイ</t>
    </rPh>
    <rPh sb="4" eb="5">
      <t>ネン</t>
    </rPh>
    <phoneticPr fontId="3"/>
  </si>
  <si>
    <t>平成19年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</si>
  <si>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3"/>
  </si>
  <si>
    <t>平成21年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</si>
  <si>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</si>
  <si>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</si>
  <si>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</si>
  <si>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</si>
  <si>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</si>
  <si>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</si>
  <si>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</si>
  <si>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わな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</si>
  <si>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</si>
  <si>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</si>
  <si>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</si>
  <si>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</si>
  <si>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平成29年</t>
    <rPh sb="0" eb="2">
      <t>ヘイセイ</t>
    </rPh>
    <rPh sb="4" eb="5">
      <t>ネン</t>
    </rPh>
    <phoneticPr fontId="3"/>
  </si>
  <si>
    <t>平成30年</t>
    <rPh sb="0" eb="2">
      <t>ヘイセイ</t>
    </rPh>
    <rPh sb="4" eb="5">
      <t>ネン</t>
    </rPh>
    <phoneticPr fontId="3"/>
  </si>
  <si>
    <t>令和元年</t>
    <rPh sb="0" eb="2">
      <t>レイワ</t>
    </rPh>
    <rPh sb="2" eb="4">
      <t>ガンネン</t>
    </rPh>
    <phoneticPr fontId="3"/>
  </si>
  <si>
    <t>令和２年</t>
    <rPh sb="0" eb="2">
      <t>レイワ</t>
    </rPh>
    <rPh sb="3" eb="4">
      <t>ネン</t>
    </rPh>
    <phoneticPr fontId="3"/>
  </si>
  <si>
    <t>令和３年</t>
    <rPh sb="0" eb="2">
      <t>レイワ</t>
    </rPh>
    <rPh sb="3" eb="4">
      <t>ネン</t>
    </rPh>
    <phoneticPr fontId="3"/>
  </si>
  <si>
    <t>令和４年</t>
    <rPh sb="0" eb="2">
      <t>レイワ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</si>
</sst>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color theme="1"/>
      <name val="游ゴシック"/>
      <family val="2"/>
      <scheme val="minor"/>
    </font>
    <font>
      <sz val="14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2"/>
  <sheetViews>
    <sheetView tabSelected="1" view="pageBreakPreview" zoomScale="85" zoomScaleNormal="85" zoomScaleSheetLayoutView="85" workbookViewId="0">
      <selection activeCell="A2" sqref="A2"/>
    </sheetView>
  </sheetViews>
  <sheetFormatPr defaultRowHeight="18.75" x14ac:dyDescent="0.4"/>
  <cols>
    <col min="1" max="1" width="11.25" style="3" customWidth="1"/>
    <col min="2" max="15" width="6.375" style="3" customWidth="1"/>
    <col min="16" max="16" width="7.375" style="3" customWidth="1"/>
    <col min="17" max="17" width="5.625" style="3" customWidth="1"/>
    <col min="18" max="256" width="9" style="3"/>
    <col min="257" max="257" width="11.25" style="3" customWidth="1"/>
    <col min="258" max="271" width="6.375" style="3" customWidth="1"/>
    <col min="272" max="272" width="7.375" style="3" customWidth="1"/>
    <col min="273" max="273" width="5.625" style="3" customWidth="1"/>
    <col min="274" max="512" width="9" style="3"/>
    <col min="513" max="513" width="11.25" style="3" customWidth="1"/>
    <col min="514" max="527" width="6.375" style="3" customWidth="1"/>
    <col min="528" max="528" width="7.375" style="3" customWidth="1"/>
    <col min="529" max="529" width="5.625" style="3" customWidth="1"/>
    <col min="530" max="768" width="9" style="3"/>
    <col min="769" max="769" width="11.25" style="3" customWidth="1"/>
    <col min="770" max="783" width="6.375" style="3" customWidth="1"/>
    <col min="784" max="784" width="7.375" style="3" customWidth="1"/>
    <col min="785" max="785" width="5.625" style="3" customWidth="1"/>
    <col min="786" max="1024" width="9" style="3"/>
    <col min="1025" max="1025" width="11.25" style="3" customWidth="1"/>
    <col min="1026" max="1039" width="6.375" style="3" customWidth="1"/>
    <col min="1040" max="1040" width="7.375" style="3" customWidth="1"/>
    <col min="1041" max="1041" width="5.625" style="3" customWidth="1"/>
    <col min="1042" max="1280" width="9" style="3"/>
    <col min="1281" max="1281" width="11.25" style="3" customWidth="1"/>
    <col min="1282" max="1295" width="6.375" style="3" customWidth="1"/>
    <col min="1296" max="1296" width="7.375" style="3" customWidth="1"/>
    <col min="1297" max="1297" width="5.625" style="3" customWidth="1"/>
    <col min="1298" max="1536" width="9" style="3"/>
    <col min="1537" max="1537" width="11.25" style="3" customWidth="1"/>
    <col min="1538" max="1551" width="6.375" style="3" customWidth="1"/>
    <col min="1552" max="1552" width="7.375" style="3" customWidth="1"/>
    <col min="1553" max="1553" width="5.625" style="3" customWidth="1"/>
    <col min="1554" max="1792" width="9" style="3"/>
    <col min="1793" max="1793" width="11.25" style="3" customWidth="1"/>
    <col min="1794" max="1807" width="6.375" style="3" customWidth="1"/>
    <col min="1808" max="1808" width="7.375" style="3" customWidth="1"/>
    <col min="1809" max="1809" width="5.625" style="3" customWidth="1"/>
    <col min="1810" max="2048" width="9" style="3"/>
    <col min="2049" max="2049" width="11.25" style="3" customWidth="1"/>
    <col min="2050" max="2063" width="6.375" style="3" customWidth="1"/>
    <col min="2064" max="2064" width="7.375" style="3" customWidth="1"/>
    <col min="2065" max="2065" width="5.625" style="3" customWidth="1"/>
    <col min="2066" max="2304" width="9" style="3"/>
    <col min="2305" max="2305" width="11.25" style="3" customWidth="1"/>
    <col min="2306" max="2319" width="6.375" style="3" customWidth="1"/>
    <col min="2320" max="2320" width="7.375" style="3" customWidth="1"/>
    <col min="2321" max="2321" width="5.625" style="3" customWidth="1"/>
    <col min="2322" max="2560" width="9" style="3"/>
    <col min="2561" max="2561" width="11.25" style="3" customWidth="1"/>
    <col min="2562" max="2575" width="6.375" style="3" customWidth="1"/>
    <col min="2576" max="2576" width="7.375" style="3" customWidth="1"/>
    <col min="2577" max="2577" width="5.625" style="3" customWidth="1"/>
    <col min="2578" max="2816" width="9" style="3"/>
    <col min="2817" max="2817" width="11.25" style="3" customWidth="1"/>
    <col min="2818" max="2831" width="6.375" style="3" customWidth="1"/>
    <col min="2832" max="2832" width="7.375" style="3" customWidth="1"/>
    <col min="2833" max="2833" width="5.625" style="3" customWidth="1"/>
    <col min="2834" max="3072" width="9" style="3"/>
    <col min="3073" max="3073" width="11.25" style="3" customWidth="1"/>
    <col min="3074" max="3087" width="6.375" style="3" customWidth="1"/>
    <col min="3088" max="3088" width="7.375" style="3" customWidth="1"/>
    <col min="3089" max="3089" width="5.625" style="3" customWidth="1"/>
    <col min="3090" max="3328" width="9" style="3"/>
    <col min="3329" max="3329" width="11.25" style="3" customWidth="1"/>
    <col min="3330" max="3343" width="6.375" style="3" customWidth="1"/>
    <col min="3344" max="3344" width="7.375" style="3" customWidth="1"/>
    <col min="3345" max="3345" width="5.625" style="3" customWidth="1"/>
    <col min="3346" max="3584" width="9" style="3"/>
    <col min="3585" max="3585" width="11.25" style="3" customWidth="1"/>
    <col min="3586" max="3599" width="6.375" style="3" customWidth="1"/>
    <col min="3600" max="3600" width="7.375" style="3" customWidth="1"/>
    <col min="3601" max="3601" width="5.625" style="3" customWidth="1"/>
    <col min="3602" max="3840" width="9" style="3"/>
    <col min="3841" max="3841" width="11.25" style="3" customWidth="1"/>
    <col min="3842" max="3855" width="6.375" style="3" customWidth="1"/>
    <col min="3856" max="3856" width="7.375" style="3" customWidth="1"/>
    <col min="3857" max="3857" width="5.625" style="3" customWidth="1"/>
    <col min="3858" max="4096" width="9" style="3"/>
    <col min="4097" max="4097" width="11.25" style="3" customWidth="1"/>
    <col min="4098" max="4111" width="6.375" style="3" customWidth="1"/>
    <col min="4112" max="4112" width="7.375" style="3" customWidth="1"/>
    <col min="4113" max="4113" width="5.625" style="3" customWidth="1"/>
    <col min="4114" max="4352" width="9" style="3"/>
    <col min="4353" max="4353" width="11.25" style="3" customWidth="1"/>
    <col min="4354" max="4367" width="6.375" style="3" customWidth="1"/>
    <col min="4368" max="4368" width="7.375" style="3" customWidth="1"/>
    <col min="4369" max="4369" width="5.625" style="3" customWidth="1"/>
    <col min="4370" max="4608" width="9" style="3"/>
    <col min="4609" max="4609" width="11.25" style="3" customWidth="1"/>
    <col min="4610" max="4623" width="6.375" style="3" customWidth="1"/>
    <col min="4624" max="4624" width="7.375" style="3" customWidth="1"/>
    <col min="4625" max="4625" width="5.625" style="3" customWidth="1"/>
    <col min="4626" max="4864" width="9" style="3"/>
    <col min="4865" max="4865" width="11.25" style="3" customWidth="1"/>
    <col min="4866" max="4879" width="6.375" style="3" customWidth="1"/>
    <col min="4880" max="4880" width="7.375" style="3" customWidth="1"/>
    <col min="4881" max="4881" width="5.625" style="3" customWidth="1"/>
    <col min="4882" max="5120" width="9" style="3"/>
    <col min="5121" max="5121" width="11.25" style="3" customWidth="1"/>
    <col min="5122" max="5135" width="6.375" style="3" customWidth="1"/>
    <col min="5136" max="5136" width="7.375" style="3" customWidth="1"/>
    <col min="5137" max="5137" width="5.625" style="3" customWidth="1"/>
    <col min="5138" max="5376" width="9" style="3"/>
    <col min="5377" max="5377" width="11.25" style="3" customWidth="1"/>
    <col min="5378" max="5391" width="6.375" style="3" customWidth="1"/>
    <col min="5392" max="5392" width="7.375" style="3" customWidth="1"/>
    <col min="5393" max="5393" width="5.625" style="3" customWidth="1"/>
    <col min="5394" max="5632" width="9" style="3"/>
    <col min="5633" max="5633" width="11.25" style="3" customWidth="1"/>
    <col min="5634" max="5647" width="6.375" style="3" customWidth="1"/>
    <col min="5648" max="5648" width="7.375" style="3" customWidth="1"/>
    <col min="5649" max="5649" width="5.625" style="3" customWidth="1"/>
    <col min="5650" max="5888" width="9" style="3"/>
    <col min="5889" max="5889" width="11.25" style="3" customWidth="1"/>
    <col min="5890" max="5903" width="6.375" style="3" customWidth="1"/>
    <col min="5904" max="5904" width="7.375" style="3" customWidth="1"/>
    <col min="5905" max="5905" width="5.625" style="3" customWidth="1"/>
    <col min="5906" max="6144" width="9" style="3"/>
    <col min="6145" max="6145" width="11.25" style="3" customWidth="1"/>
    <col min="6146" max="6159" width="6.375" style="3" customWidth="1"/>
    <col min="6160" max="6160" width="7.375" style="3" customWidth="1"/>
    <col min="6161" max="6161" width="5.625" style="3" customWidth="1"/>
    <col min="6162" max="6400" width="9" style="3"/>
    <col min="6401" max="6401" width="11.25" style="3" customWidth="1"/>
    <col min="6402" max="6415" width="6.375" style="3" customWidth="1"/>
    <col min="6416" max="6416" width="7.375" style="3" customWidth="1"/>
    <col min="6417" max="6417" width="5.625" style="3" customWidth="1"/>
    <col min="6418" max="6656" width="9" style="3"/>
    <col min="6657" max="6657" width="11.25" style="3" customWidth="1"/>
    <col min="6658" max="6671" width="6.375" style="3" customWidth="1"/>
    <col min="6672" max="6672" width="7.375" style="3" customWidth="1"/>
    <col min="6673" max="6673" width="5.625" style="3" customWidth="1"/>
    <col min="6674" max="6912" width="9" style="3"/>
    <col min="6913" max="6913" width="11.25" style="3" customWidth="1"/>
    <col min="6914" max="6927" width="6.375" style="3" customWidth="1"/>
    <col min="6928" max="6928" width="7.375" style="3" customWidth="1"/>
    <col min="6929" max="6929" width="5.625" style="3" customWidth="1"/>
    <col min="6930" max="7168" width="9" style="3"/>
    <col min="7169" max="7169" width="11.25" style="3" customWidth="1"/>
    <col min="7170" max="7183" width="6.375" style="3" customWidth="1"/>
    <col min="7184" max="7184" width="7.375" style="3" customWidth="1"/>
    <col min="7185" max="7185" width="5.625" style="3" customWidth="1"/>
    <col min="7186" max="7424" width="9" style="3"/>
    <col min="7425" max="7425" width="11.25" style="3" customWidth="1"/>
    <col min="7426" max="7439" width="6.375" style="3" customWidth="1"/>
    <col min="7440" max="7440" width="7.375" style="3" customWidth="1"/>
    <col min="7441" max="7441" width="5.625" style="3" customWidth="1"/>
    <col min="7442" max="7680" width="9" style="3"/>
    <col min="7681" max="7681" width="11.25" style="3" customWidth="1"/>
    <col min="7682" max="7695" width="6.375" style="3" customWidth="1"/>
    <col min="7696" max="7696" width="7.375" style="3" customWidth="1"/>
    <col min="7697" max="7697" width="5.625" style="3" customWidth="1"/>
    <col min="7698" max="7936" width="9" style="3"/>
    <col min="7937" max="7937" width="11.25" style="3" customWidth="1"/>
    <col min="7938" max="7951" width="6.375" style="3" customWidth="1"/>
    <col min="7952" max="7952" width="7.375" style="3" customWidth="1"/>
    <col min="7953" max="7953" width="5.625" style="3" customWidth="1"/>
    <col min="7954" max="8192" width="9" style="3"/>
    <col min="8193" max="8193" width="11.25" style="3" customWidth="1"/>
    <col min="8194" max="8207" width="6.375" style="3" customWidth="1"/>
    <col min="8208" max="8208" width="7.375" style="3" customWidth="1"/>
    <col min="8209" max="8209" width="5.625" style="3" customWidth="1"/>
    <col min="8210" max="8448" width="9" style="3"/>
    <col min="8449" max="8449" width="11.25" style="3" customWidth="1"/>
    <col min="8450" max="8463" width="6.375" style="3" customWidth="1"/>
    <col min="8464" max="8464" width="7.375" style="3" customWidth="1"/>
    <col min="8465" max="8465" width="5.625" style="3" customWidth="1"/>
    <col min="8466" max="8704" width="9" style="3"/>
    <col min="8705" max="8705" width="11.25" style="3" customWidth="1"/>
    <col min="8706" max="8719" width="6.375" style="3" customWidth="1"/>
    <col min="8720" max="8720" width="7.375" style="3" customWidth="1"/>
    <col min="8721" max="8721" width="5.625" style="3" customWidth="1"/>
    <col min="8722" max="8960" width="9" style="3"/>
    <col min="8961" max="8961" width="11.25" style="3" customWidth="1"/>
    <col min="8962" max="8975" width="6.375" style="3" customWidth="1"/>
    <col min="8976" max="8976" width="7.375" style="3" customWidth="1"/>
    <col min="8977" max="8977" width="5.625" style="3" customWidth="1"/>
    <col min="8978" max="9216" width="9" style="3"/>
    <col min="9217" max="9217" width="11.25" style="3" customWidth="1"/>
    <col min="9218" max="9231" width="6.375" style="3" customWidth="1"/>
    <col min="9232" max="9232" width="7.375" style="3" customWidth="1"/>
    <col min="9233" max="9233" width="5.625" style="3" customWidth="1"/>
    <col min="9234" max="9472" width="9" style="3"/>
    <col min="9473" max="9473" width="11.25" style="3" customWidth="1"/>
    <col min="9474" max="9487" width="6.375" style="3" customWidth="1"/>
    <col min="9488" max="9488" width="7.375" style="3" customWidth="1"/>
    <col min="9489" max="9489" width="5.625" style="3" customWidth="1"/>
    <col min="9490" max="9728" width="9" style="3"/>
    <col min="9729" max="9729" width="11.25" style="3" customWidth="1"/>
    <col min="9730" max="9743" width="6.375" style="3" customWidth="1"/>
    <col min="9744" max="9744" width="7.375" style="3" customWidth="1"/>
    <col min="9745" max="9745" width="5.625" style="3" customWidth="1"/>
    <col min="9746" max="9984" width="9" style="3"/>
    <col min="9985" max="9985" width="11.25" style="3" customWidth="1"/>
    <col min="9986" max="9999" width="6.375" style="3" customWidth="1"/>
    <col min="10000" max="10000" width="7.375" style="3" customWidth="1"/>
    <col min="10001" max="10001" width="5.625" style="3" customWidth="1"/>
    <col min="10002" max="10240" width="9" style="3"/>
    <col min="10241" max="10241" width="11.25" style="3" customWidth="1"/>
    <col min="10242" max="10255" width="6.375" style="3" customWidth="1"/>
    <col min="10256" max="10256" width="7.375" style="3" customWidth="1"/>
    <col min="10257" max="10257" width="5.625" style="3" customWidth="1"/>
    <col min="10258" max="10496" width="9" style="3"/>
    <col min="10497" max="10497" width="11.25" style="3" customWidth="1"/>
    <col min="10498" max="10511" width="6.375" style="3" customWidth="1"/>
    <col min="10512" max="10512" width="7.375" style="3" customWidth="1"/>
    <col min="10513" max="10513" width="5.625" style="3" customWidth="1"/>
    <col min="10514" max="10752" width="9" style="3"/>
    <col min="10753" max="10753" width="11.25" style="3" customWidth="1"/>
    <col min="10754" max="10767" width="6.375" style="3" customWidth="1"/>
    <col min="10768" max="10768" width="7.375" style="3" customWidth="1"/>
    <col min="10769" max="10769" width="5.625" style="3" customWidth="1"/>
    <col min="10770" max="11008" width="9" style="3"/>
    <col min="11009" max="11009" width="11.25" style="3" customWidth="1"/>
    <col min="11010" max="11023" width="6.375" style="3" customWidth="1"/>
    <col min="11024" max="11024" width="7.375" style="3" customWidth="1"/>
    <col min="11025" max="11025" width="5.625" style="3" customWidth="1"/>
    <col min="11026" max="11264" width="9" style="3"/>
    <col min="11265" max="11265" width="11.25" style="3" customWidth="1"/>
    <col min="11266" max="11279" width="6.375" style="3" customWidth="1"/>
    <col min="11280" max="11280" width="7.375" style="3" customWidth="1"/>
    <col min="11281" max="11281" width="5.625" style="3" customWidth="1"/>
    <col min="11282" max="11520" width="9" style="3"/>
    <col min="11521" max="11521" width="11.25" style="3" customWidth="1"/>
    <col min="11522" max="11535" width="6.375" style="3" customWidth="1"/>
    <col min="11536" max="11536" width="7.375" style="3" customWidth="1"/>
    <col min="11537" max="11537" width="5.625" style="3" customWidth="1"/>
    <col min="11538" max="11776" width="9" style="3"/>
    <col min="11777" max="11777" width="11.25" style="3" customWidth="1"/>
    <col min="11778" max="11791" width="6.375" style="3" customWidth="1"/>
    <col min="11792" max="11792" width="7.375" style="3" customWidth="1"/>
    <col min="11793" max="11793" width="5.625" style="3" customWidth="1"/>
    <col min="11794" max="12032" width="9" style="3"/>
    <col min="12033" max="12033" width="11.25" style="3" customWidth="1"/>
    <col min="12034" max="12047" width="6.375" style="3" customWidth="1"/>
    <col min="12048" max="12048" width="7.375" style="3" customWidth="1"/>
    <col min="12049" max="12049" width="5.625" style="3" customWidth="1"/>
    <col min="12050" max="12288" width="9" style="3"/>
    <col min="12289" max="12289" width="11.25" style="3" customWidth="1"/>
    <col min="12290" max="12303" width="6.375" style="3" customWidth="1"/>
    <col min="12304" max="12304" width="7.375" style="3" customWidth="1"/>
    <col min="12305" max="12305" width="5.625" style="3" customWidth="1"/>
    <col min="12306" max="12544" width="9" style="3"/>
    <col min="12545" max="12545" width="11.25" style="3" customWidth="1"/>
    <col min="12546" max="12559" width="6.375" style="3" customWidth="1"/>
    <col min="12560" max="12560" width="7.375" style="3" customWidth="1"/>
    <col min="12561" max="12561" width="5.625" style="3" customWidth="1"/>
    <col min="12562" max="12800" width="9" style="3"/>
    <col min="12801" max="12801" width="11.25" style="3" customWidth="1"/>
    <col min="12802" max="12815" width="6.375" style="3" customWidth="1"/>
    <col min="12816" max="12816" width="7.375" style="3" customWidth="1"/>
    <col min="12817" max="12817" width="5.625" style="3" customWidth="1"/>
    <col min="12818" max="13056" width="9" style="3"/>
    <col min="13057" max="13057" width="11.25" style="3" customWidth="1"/>
    <col min="13058" max="13071" width="6.375" style="3" customWidth="1"/>
    <col min="13072" max="13072" width="7.375" style="3" customWidth="1"/>
    <col min="13073" max="13073" width="5.625" style="3" customWidth="1"/>
    <col min="13074" max="13312" width="9" style="3"/>
    <col min="13313" max="13313" width="11.25" style="3" customWidth="1"/>
    <col min="13314" max="13327" width="6.375" style="3" customWidth="1"/>
    <col min="13328" max="13328" width="7.375" style="3" customWidth="1"/>
    <col min="13329" max="13329" width="5.625" style="3" customWidth="1"/>
    <col min="13330" max="13568" width="9" style="3"/>
    <col min="13569" max="13569" width="11.25" style="3" customWidth="1"/>
    <col min="13570" max="13583" width="6.375" style="3" customWidth="1"/>
    <col min="13584" max="13584" width="7.375" style="3" customWidth="1"/>
    <col min="13585" max="13585" width="5.625" style="3" customWidth="1"/>
    <col min="13586" max="13824" width="9" style="3"/>
    <col min="13825" max="13825" width="11.25" style="3" customWidth="1"/>
    <col min="13826" max="13839" width="6.375" style="3" customWidth="1"/>
    <col min="13840" max="13840" width="7.375" style="3" customWidth="1"/>
    <col min="13841" max="13841" width="5.625" style="3" customWidth="1"/>
    <col min="13842" max="14080" width="9" style="3"/>
    <col min="14081" max="14081" width="11.25" style="3" customWidth="1"/>
    <col min="14082" max="14095" width="6.375" style="3" customWidth="1"/>
    <col min="14096" max="14096" width="7.375" style="3" customWidth="1"/>
    <col min="14097" max="14097" width="5.625" style="3" customWidth="1"/>
    <col min="14098" max="14336" width="9" style="3"/>
    <col min="14337" max="14337" width="11.25" style="3" customWidth="1"/>
    <col min="14338" max="14351" width="6.375" style="3" customWidth="1"/>
    <col min="14352" max="14352" width="7.375" style="3" customWidth="1"/>
    <col min="14353" max="14353" width="5.625" style="3" customWidth="1"/>
    <col min="14354" max="14592" width="9" style="3"/>
    <col min="14593" max="14593" width="11.25" style="3" customWidth="1"/>
    <col min="14594" max="14607" width="6.375" style="3" customWidth="1"/>
    <col min="14608" max="14608" width="7.375" style="3" customWidth="1"/>
    <col min="14609" max="14609" width="5.625" style="3" customWidth="1"/>
    <col min="14610" max="14848" width="9" style="3"/>
    <col min="14849" max="14849" width="11.25" style="3" customWidth="1"/>
    <col min="14850" max="14863" width="6.375" style="3" customWidth="1"/>
    <col min="14864" max="14864" width="7.375" style="3" customWidth="1"/>
    <col min="14865" max="14865" width="5.625" style="3" customWidth="1"/>
    <col min="14866" max="15104" width="9" style="3"/>
    <col min="15105" max="15105" width="11.25" style="3" customWidth="1"/>
    <col min="15106" max="15119" width="6.375" style="3" customWidth="1"/>
    <col min="15120" max="15120" width="7.375" style="3" customWidth="1"/>
    <col min="15121" max="15121" width="5.625" style="3" customWidth="1"/>
    <col min="15122" max="15360" width="9" style="3"/>
    <col min="15361" max="15361" width="11.25" style="3" customWidth="1"/>
    <col min="15362" max="15375" width="6.375" style="3" customWidth="1"/>
    <col min="15376" max="15376" width="7.375" style="3" customWidth="1"/>
    <col min="15377" max="15377" width="5.625" style="3" customWidth="1"/>
    <col min="15378" max="15616" width="9" style="3"/>
    <col min="15617" max="15617" width="11.25" style="3" customWidth="1"/>
    <col min="15618" max="15631" width="6.375" style="3" customWidth="1"/>
    <col min="15632" max="15632" width="7.375" style="3" customWidth="1"/>
    <col min="15633" max="15633" width="5.625" style="3" customWidth="1"/>
    <col min="15634" max="15872" width="9" style="3"/>
    <col min="15873" max="15873" width="11.25" style="3" customWidth="1"/>
    <col min="15874" max="15887" width="6.375" style="3" customWidth="1"/>
    <col min="15888" max="15888" width="7.375" style="3" customWidth="1"/>
    <col min="15889" max="15889" width="5.625" style="3" customWidth="1"/>
    <col min="15890" max="16128" width="9" style="3"/>
    <col min="16129" max="16129" width="11.25" style="3" customWidth="1"/>
    <col min="16130" max="16143" width="6.375" style="3" customWidth="1"/>
    <col min="16144" max="16144" width="7.375" style="3" customWidth="1"/>
    <col min="16145" max="16145" width="5.625" style="3" customWidth="1"/>
    <col min="16146" max="16384" width="9" style="3"/>
  </cols>
  <sheetData>
    <row r="1" spans="1:16" s="2" customFormat="1" ht="17.25" x14ac:dyDescent="0.4">
      <c r="A1" s="1" t="s">
        <v>0</v>
      </c>
    </row>
    <row r="3" spans="1:16" ht="18" customHeight="1" x14ac:dyDescent="0.4">
      <c r="A3" s="10" t="s">
        <v>1</v>
      </c>
      <c r="B3" s="10" t="s">
        <v>2</v>
      </c>
      <c r="C3" s="10"/>
      <c r="D3" s="10"/>
      <c r="E3" s="10" t="s">
        <v>52</v>
      </c>
      <c r="F3" s="10"/>
      <c r="G3" s="10"/>
      <c r="H3" s="10" t="s">
        <v>3</v>
      </c>
      <c r="I3" s="10"/>
      <c r="J3" s="10"/>
      <c r="K3" s="10" t="s">
        <v>4</v>
      </c>
      <c r="L3" s="10"/>
      <c r="M3" s="10"/>
      <c r="N3" s="10" t="s">
        <v>5</v>
      </c>
      <c r="O3" s="10"/>
      <c r="P3" s="10"/>
    </row>
    <row r="4" spans="1:16" ht="33.75" customHeight="1" x14ac:dyDescent="0.4">
      <c r="A4" s="10"/>
      <c r="B4" s="4" t="s">
        <v>6</v>
      </c>
      <c r="C4" s="4" t="s">
        <v>7</v>
      </c>
      <c r="D4" s="4" t="s">
        <v>8</v>
      </c>
      <c r="E4" s="4" t="s">
        <v>6</v>
      </c>
      <c r="F4" s="4" t="s">
        <v>7</v>
      </c>
      <c r="G4" s="4" t="s">
        <v>8</v>
      </c>
      <c r="H4" s="4" t="s">
        <v>6</v>
      </c>
      <c r="I4" s="4" t="s">
        <v>7</v>
      </c>
      <c r="J4" s="4" t="s">
        <v>8</v>
      </c>
      <c r="K4" s="4" t="s">
        <v>6</v>
      </c>
      <c r="L4" s="4" t="s">
        <v>7</v>
      </c>
      <c r="M4" s="4" t="s">
        <v>8</v>
      </c>
      <c r="N4" s="4" t="s">
        <v>6</v>
      </c>
      <c r="O4" s="4" t="s">
        <v>7</v>
      </c>
      <c r="P4" s="4" t="s">
        <v>9</v>
      </c>
    </row>
    <row r="5" spans="1:16" ht="19.5" customHeight="1" x14ac:dyDescent="0.4">
      <c r="A5" s="4" t="s">
        <v>10</v>
      </c>
      <c r="B5" s="5" t="s">
        <v>53</v>
      </c>
      <c r="C5" s="5" t="s">
        <v>54</v>
      </c>
      <c r="D5" s="5" t="s">
        <v>54</v>
      </c>
      <c r="E5" s="5">
        <v>111</v>
      </c>
      <c r="F5" s="5">
        <v>13</v>
      </c>
      <c r="G5" s="5">
        <f t="shared" ref="G5:G45" si="0">SUM(E5:F5)</f>
        <v>124</v>
      </c>
      <c r="H5" s="5">
        <v>8896</v>
      </c>
      <c r="I5" s="5">
        <v>7284</v>
      </c>
      <c r="J5" s="6">
        <f t="shared" ref="J5:J29" si="1">SUM(H5:I5)</f>
        <v>16180</v>
      </c>
      <c r="K5" s="5">
        <v>311</v>
      </c>
      <c r="L5" s="5">
        <v>27</v>
      </c>
      <c r="M5" s="5">
        <f t="shared" ref="M5:M29" si="2">SUM(K5:L5)</f>
        <v>338</v>
      </c>
      <c r="N5" s="5">
        <f>+H5+K5+E5</f>
        <v>9318</v>
      </c>
      <c r="O5" s="5">
        <f>+I5+L5+F5</f>
        <v>7324</v>
      </c>
      <c r="P5" s="5">
        <f>+J5+M5+G5</f>
        <v>16642</v>
      </c>
    </row>
    <row r="6" spans="1:16" ht="19.5" customHeight="1" x14ac:dyDescent="0.4">
      <c r="A6" s="4" t="s">
        <v>11</v>
      </c>
      <c r="B6" s="5" t="s">
        <v>55</v>
      </c>
      <c r="C6" s="5" t="s">
        <v>55</v>
      </c>
      <c r="D6" s="5" t="s">
        <v>55</v>
      </c>
      <c r="E6" s="5">
        <v>143</v>
      </c>
      <c r="F6" s="5">
        <v>15</v>
      </c>
      <c r="G6" s="5">
        <f t="shared" si="0"/>
        <v>158</v>
      </c>
      <c r="H6" s="5">
        <v>8972</v>
      </c>
      <c r="I6" s="5">
        <v>6697</v>
      </c>
      <c r="J6" s="6">
        <f t="shared" si="1"/>
        <v>15669</v>
      </c>
      <c r="K6" s="5">
        <v>274</v>
      </c>
      <c r="L6" s="5">
        <v>24</v>
      </c>
      <c r="M6" s="5">
        <f t="shared" si="2"/>
        <v>298</v>
      </c>
      <c r="N6" s="5">
        <f t="shared" ref="N6:P36" si="3">+H6+K6+E6</f>
        <v>9389</v>
      </c>
      <c r="O6" s="5">
        <f t="shared" si="3"/>
        <v>6736</v>
      </c>
      <c r="P6" s="5">
        <f t="shared" si="3"/>
        <v>16125</v>
      </c>
    </row>
    <row r="7" spans="1:16" ht="19.5" customHeight="1" x14ac:dyDescent="0.4">
      <c r="A7" s="4" t="s">
        <v>12</v>
      </c>
      <c r="B7" s="5" t="s">
        <v>55</v>
      </c>
      <c r="C7" s="5" t="s">
        <v>55</v>
      </c>
      <c r="D7" s="5" t="s">
        <v>55</v>
      </c>
      <c r="E7" s="5">
        <v>212</v>
      </c>
      <c r="F7" s="5">
        <v>9</v>
      </c>
      <c r="G7" s="5">
        <f t="shared" si="0"/>
        <v>221</v>
      </c>
      <c r="H7" s="5">
        <v>8507</v>
      </c>
      <c r="I7" s="5">
        <v>5094</v>
      </c>
      <c r="J7" s="6">
        <f t="shared" si="1"/>
        <v>13601</v>
      </c>
      <c r="K7" s="5">
        <v>211</v>
      </c>
      <c r="L7" s="5">
        <v>21</v>
      </c>
      <c r="M7" s="5">
        <f t="shared" si="2"/>
        <v>232</v>
      </c>
      <c r="N7" s="5">
        <f t="shared" si="3"/>
        <v>8930</v>
      </c>
      <c r="O7" s="5">
        <f t="shared" si="3"/>
        <v>5124</v>
      </c>
      <c r="P7" s="5">
        <f t="shared" si="3"/>
        <v>14054</v>
      </c>
    </row>
    <row r="8" spans="1:16" ht="19.5" customHeight="1" x14ac:dyDescent="0.4">
      <c r="A8" s="4" t="s">
        <v>13</v>
      </c>
      <c r="B8" s="5" t="s">
        <v>54</v>
      </c>
      <c r="C8" s="5" t="s">
        <v>54</v>
      </c>
      <c r="D8" s="5" t="s">
        <v>56</v>
      </c>
      <c r="E8" s="5">
        <v>288</v>
      </c>
      <c r="F8" s="5">
        <v>12</v>
      </c>
      <c r="G8" s="5">
        <f t="shared" si="0"/>
        <v>300</v>
      </c>
      <c r="H8" s="5">
        <v>8985</v>
      </c>
      <c r="I8" s="5">
        <v>5355</v>
      </c>
      <c r="J8" s="6">
        <f t="shared" si="1"/>
        <v>14340</v>
      </c>
      <c r="K8" s="5">
        <v>197</v>
      </c>
      <c r="L8" s="5">
        <v>27</v>
      </c>
      <c r="M8" s="5">
        <f t="shared" si="2"/>
        <v>224</v>
      </c>
      <c r="N8" s="5">
        <f t="shared" si="3"/>
        <v>9470</v>
      </c>
      <c r="O8" s="5">
        <f t="shared" si="3"/>
        <v>5394</v>
      </c>
      <c r="P8" s="5">
        <f t="shared" si="3"/>
        <v>14864</v>
      </c>
    </row>
    <row r="9" spans="1:16" ht="19.5" customHeight="1" x14ac:dyDescent="0.4">
      <c r="A9" s="4" t="s">
        <v>14</v>
      </c>
      <c r="B9" s="5" t="s">
        <v>55</v>
      </c>
      <c r="C9" s="5" t="s">
        <v>55</v>
      </c>
      <c r="D9" s="5" t="s">
        <v>54</v>
      </c>
      <c r="E9" s="5">
        <v>299</v>
      </c>
      <c r="F9" s="5">
        <v>13</v>
      </c>
      <c r="G9" s="5">
        <f t="shared" si="0"/>
        <v>312</v>
      </c>
      <c r="H9" s="5">
        <v>8208</v>
      </c>
      <c r="I9" s="5">
        <v>4797</v>
      </c>
      <c r="J9" s="6">
        <f t="shared" si="1"/>
        <v>13005</v>
      </c>
      <c r="K9" s="5">
        <v>229</v>
      </c>
      <c r="L9" s="5">
        <v>22</v>
      </c>
      <c r="M9" s="5">
        <f t="shared" si="2"/>
        <v>251</v>
      </c>
      <c r="N9" s="5">
        <f t="shared" si="3"/>
        <v>8736</v>
      </c>
      <c r="O9" s="5">
        <f t="shared" si="3"/>
        <v>4832</v>
      </c>
      <c r="P9" s="5">
        <f t="shared" si="3"/>
        <v>13568</v>
      </c>
    </row>
    <row r="10" spans="1:16" ht="19.5" customHeight="1" x14ac:dyDescent="0.4">
      <c r="A10" s="4" t="s">
        <v>15</v>
      </c>
      <c r="B10" s="5" t="s">
        <v>55</v>
      </c>
      <c r="C10" s="5" t="s">
        <v>56</v>
      </c>
      <c r="D10" s="5" t="s">
        <v>55</v>
      </c>
      <c r="E10" s="5">
        <v>308</v>
      </c>
      <c r="F10" s="5">
        <v>11</v>
      </c>
      <c r="G10" s="5">
        <f t="shared" si="0"/>
        <v>319</v>
      </c>
      <c r="H10" s="5">
        <v>7725</v>
      </c>
      <c r="I10" s="5">
        <v>4701</v>
      </c>
      <c r="J10" s="6">
        <f t="shared" si="1"/>
        <v>12426</v>
      </c>
      <c r="K10" s="5">
        <v>233</v>
      </c>
      <c r="L10" s="5">
        <v>25</v>
      </c>
      <c r="M10" s="5">
        <f t="shared" si="2"/>
        <v>258</v>
      </c>
      <c r="N10" s="5">
        <f t="shared" si="3"/>
        <v>8266</v>
      </c>
      <c r="O10" s="5">
        <f t="shared" si="3"/>
        <v>4737</v>
      </c>
      <c r="P10" s="5">
        <f t="shared" si="3"/>
        <v>13003</v>
      </c>
    </row>
    <row r="11" spans="1:16" ht="19.5" customHeight="1" x14ac:dyDescent="0.4">
      <c r="A11" s="4" t="s">
        <v>16</v>
      </c>
      <c r="B11" s="5" t="s">
        <v>55</v>
      </c>
      <c r="C11" s="5" t="s">
        <v>55</v>
      </c>
      <c r="D11" s="5" t="s">
        <v>54</v>
      </c>
      <c r="E11" s="5">
        <v>311</v>
      </c>
      <c r="F11" s="5">
        <v>8</v>
      </c>
      <c r="G11" s="5">
        <f t="shared" si="0"/>
        <v>319</v>
      </c>
      <c r="H11" s="5">
        <v>7239</v>
      </c>
      <c r="I11" s="5">
        <v>4442</v>
      </c>
      <c r="J11" s="6">
        <f t="shared" si="1"/>
        <v>11681</v>
      </c>
      <c r="K11" s="5">
        <v>206</v>
      </c>
      <c r="L11" s="5">
        <v>25</v>
      </c>
      <c r="M11" s="5">
        <f t="shared" si="2"/>
        <v>231</v>
      </c>
      <c r="N11" s="5">
        <f t="shared" si="3"/>
        <v>7756</v>
      </c>
      <c r="O11" s="5">
        <f t="shared" si="3"/>
        <v>4475</v>
      </c>
      <c r="P11" s="5">
        <f t="shared" si="3"/>
        <v>12231</v>
      </c>
    </row>
    <row r="12" spans="1:16" ht="19.5" customHeight="1" x14ac:dyDescent="0.4">
      <c r="A12" s="4" t="s">
        <v>17</v>
      </c>
      <c r="B12" s="5" t="s">
        <v>54</v>
      </c>
      <c r="C12" s="5" t="s">
        <v>54</v>
      </c>
      <c r="D12" s="5" t="s">
        <v>55</v>
      </c>
      <c r="E12" s="5">
        <v>328</v>
      </c>
      <c r="F12" s="5">
        <v>10</v>
      </c>
      <c r="G12" s="5">
        <f t="shared" si="0"/>
        <v>338</v>
      </c>
      <c r="H12" s="5">
        <v>6628</v>
      </c>
      <c r="I12" s="5">
        <v>4432</v>
      </c>
      <c r="J12" s="6">
        <f t="shared" si="1"/>
        <v>11060</v>
      </c>
      <c r="K12" s="5">
        <v>194</v>
      </c>
      <c r="L12" s="5">
        <v>19</v>
      </c>
      <c r="M12" s="5">
        <f t="shared" si="2"/>
        <v>213</v>
      </c>
      <c r="N12" s="5">
        <f t="shared" si="3"/>
        <v>7150</v>
      </c>
      <c r="O12" s="5">
        <f t="shared" si="3"/>
        <v>4461</v>
      </c>
      <c r="P12" s="5">
        <f t="shared" si="3"/>
        <v>11611</v>
      </c>
    </row>
    <row r="13" spans="1:16" ht="19.5" customHeight="1" x14ac:dyDescent="0.4">
      <c r="A13" s="4" t="s">
        <v>18</v>
      </c>
      <c r="B13" s="5" t="s">
        <v>56</v>
      </c>
      <c r="C13" s="5" t="s">
        <v>54</v>
      </c>
      <c r="D13" s="5" t="s">
        <v>55</v>
      </c>
      <c r="E13" s="5">
        <v>303</v>
      </c>
      <c r="F13" s="5">
        <v>6</v>
      </c>
      <c r="G13" s="5">
        <f t="shared" si="0"/>
        <v>309</v>
      </c>
      <c r="H13" s="5">
        <v>6097</v>
      </c>
      <c r="I13" s="5">
        <v>4051</v>
      </c>
      <c r="J13" s="6">
        <f t="shared" si="1"/>
        <v>10148</v>
      </c>
      <c r="K13" s="5">
        <v>166</v>
      </c>
      <c r="L13" s="5">
        <v>20</v>
      </c>
      <c r="M13" s="5">
        <f t="shared" si="2"/>
        <v>186</v>
      </c>
      <c r="N13" s="5">
        <f t="shared" si="3"/>
        <v>6566</v>
      </c>
      <c r="O13" s="5">
        <f t="shared" si="3"/>
        <v>4077</v>
      </c>
      <c r="P13" s="5">
        <f t="shared" si="3"/>
        <v>10643</v>
      </c>
    </row>
    <row r="14" spans="1:16" ht="19.5" customHeight="1" x14ac:dyDescent="0.4">
      <c r="A14" s="4" t="s">
        <v>19</v>
      </c>
      <c r="B14" s="5" t="s">
        <v>54</v>
      </c>
      <c r="C14" s="5" t="s">
        <v>54</v>
      </c>
      <c r="D14" s="5" t="s">
        <v>54</v>
      </c>
      <c r="E14" s="5">
        <v>280</v>
      </c>
      <c r="F14" s="5">
        <v>6</v>
      </c>
      <c r="G14" s="5">
        <f t="shared" si="0"/>
        <v>286</v>
      </c>
      <c r="H14" s="5">
        <v>5819</v>
      </c>
      <c r="I14" s="5">
        <v>4026</v>
      </c>
      <c r="J14" s="5">
        <f t="shared" si="1"/>
        <v>9845</v>
      </c>
      <c r="K14" s="5">
        <v>147</v>
      </c>
      <c r="L14" s="5">
        <v>17</v>
      </c>
      <c r="M14" s="5">
        <f t="shared" si="2"/>
        <v>164</v>
      </c>
      <c r="N14" s="5">
        <f t="shared" si="3"/>
        <v>6246</v>
      </c>
      <c r="O14" s="5">
        <f t="shared" si="3"/>
        <v>4049</v>
      </c>
      <c r="P14" s="5">
        <f t="shared" si="3"/>
        <v>10295</v>
      </c>
    </row>
    <row r="15" spans="1:16" ht="19.5" customHeight="1" x14ac:dyDescent="0.4">
      <c r="A15" s="4" t="s">
        <v>20</v>
      </c>
      <c r="B15" s="5" t="s">
        <v>56</v>
      </c>
      <c r="C15" s="5" t="s">
        <v>54</v>
      </c>
      <c r="D15" s="5" t="s">
        <v>54</v>
      </c>
      <c r="E15" s="5">
        <v>289</v>
      </c>
      <c r="F15" s="5">
        <v>6</v>
      </c>
      <c r="G15" s="5">
        <f t="shared" si="0"/>
        <v>295</v>
      </c>
      <c r="H15" s="5">
        <v>5475</v>
      </c>
      <c r="I15" s="5">
        <v>3906</v>
      </c>
      <c r="J15" s="5">
        <f t="shared" si="1"/>
        <v>9381</v>
      </c>
      <c r="K15" s="5">
        <v>142</v>
      </c>
      <c r="L15" s="5">
        <v>20</v>
      </c>
      <c r="M15" s="5">
        <f t="shared" si="2"/>
        <v>162</v>
      </c>
      <c r="N15" s="5">
        <f t="shared" si="3"/>
        <v>5906</v>
      </c>
      <c r="O15" s="5">
        <f t="shared" si="3"/>
        <v>3932</v>
      </c>
      <c r="P15" s="5">
        <f t="shared" si="3"/>
        <v>9838</v>
      </c>
    </row>
    <row r="16" spans="1:16" ht="19.5" customHeight="1" x14ac:dyDescent="0.4">
      <c r="A16" s="4" t="s">
        <v>21</v>
      </c>
      <c r="B16" s="5" t="s">
        <v>55</v>
      </c>
      <c r="C16" s="5" t="s">
        <v>55</v>
      </c>
      <c r="D16" s="5" t="s">
        <v>54</v>
      </c>
      <c r="E16" s="5">
        <v>261</v>
      </c>
      <c r="F16" s="5">
        <v>10</v>
      </c>
      <c r="G16" s="5">
        <f t="shared" si="0"/>
        <v>271</v>
      </c>
      <c r="H16" s="5">
        <v>5201</v>
      </c>
      <c r="I16" s="5">
        <v>3704</v>
      </c>
      <c r="J16" s="5">
        <f t="shared" si="1"/>
        <v>8905</v>
      </c>
      <c r="K16" s="5">
        <v>137</v>
      </c>
      <c r="L16" s="5">
        <v>19</v>
      </c>
      <c r="M16" s="5">
        <f t="shared" si="2"/>
        <v>156</v>
      </c>
      <c r="N16" s="5">
        <f t="shared" si="3"/>
        <v>5599</v>
      </c>
      <c r="O16" s="5">
        <f t="shared" si="3"/>
        <v>3733</v>
      </c>
      <c r="P16" s="5">
        <f t="shared" si="3"/>
        <v>9332</v>
      </c>
    </row>
    <row r="17" spans="1:16" ht="19.5" customHeight="1" x14ac:dyDescent="0.4">
      <c r="A17" s="4" t="s">
        <v>22</v>
      </c>
      <c r="B17" s="5" t="s">
        <v>54</v>
      </c>
      <c r="C17" s="5" t="s">
        <v>55</v>
      </c>
      <c r="D17" s="5" t="s">
        <v>55</v>
      </c>
      <c r="E17" s="5">
        <v>245</v>
      </c>
      <c r="F17" s="5">
        <v>11</v>
      </c>
      <c r="G17" s="5">
        <f t="shared" si="0"/>
        <v>256</v>
      </c>
      <c r="H17" s="5">
        <v>4890</v>
      </c>
      <c r="I17" s="5">
        <v>3698</v>
      </c>
      <c r="J17" s="5">
        <f t="shared" si="1"/>
        <v>8588</v>
      </c>
      <c r="K17" s="5">
        <v>129</v>
      </c>
      <c r="L17" s="5">
        <v>19</v>
      </c>
      <c r="M17" s="5">
        <f t="shared" si="2"/>
        <v>148</v>
      </c>
      <c r="N17" s="5">
        <f t="shared" si="3"/>
        <v>5264</v>
      </c>
      <c r="O17" s="5">
        <f t="shared" si="3"/>
        <v>3728</v>
      </c>
      <c r="P17" s="5">
        <f t="shared" si="3"/>
        <v>8992</v>
      </c>
    </row>
    <row r="18" spans="1:16" ht="19.5" customHeight="1" x14ac:dyDescent="0.4">
      <c r="A18" s="4" t="s">
        <v>23</v>
      </c>
      <c r="B18" s="5" t="s">
        <v>55</v>
      </c>
      <c r="C18" s="5" t="s">
        <v>55</v>
      </c>
      <c r="D18" s="5" t="s">
        <v>55</v>
      </c>
      <c r="E18" s="5">
        <v>253</v>
      </c>
      <c r="F18" s="5">
        <v>7</v>
      </c>
      <c r="G18" s="5">
        <f t="shared" si="0"/>
        <v>260</v>
      </c>
      <c r="H18" s="5">
        <v>4659</v>
      </c>
      <c r="I18" s="5">
        <v>3523</v>
      </c>
      <c r="J18" s="5">
        <f t="shared" si="1"/>
        <v>8182</v>
      </c>
      <c r="K18" s="5">
        <v>150</v>
      </c>
      <c r="L18" s="5">
        <v>24</v>
      </c>
      <c r="M18" s="5">
        <f t="shared" si="2"/>
        <v>174</v>
      </c>
      <c r="N18" s="5">
        <f t="shared" si="3"/>
        <v>5062</v>
      </c>
      <c r="O18" s="5">
        <f t="shared" si="3"/>
        <v>3554</v>
      </c>
      <c r="P18" s="5">
        <f t="shared" si="3"/>
        <v>8616</v>
      </c>
    </row>
    <row r="19" spans="1:16" ht="19.5" customHeight="1" x14ac:dyDescent="0.4">
      <c r="A19" s="4" t="s">
        <v>24</v>
      </c>
      <c r="B19" s="5" t="s">
        <v>55</v>
      </c>
      <c r="C19" s="5" t="s">
        <v>54</v>
      </c>
      <c r="D19" s="5" t="s">
        <v>55</v>
      </c>
      <c r="E19" s="5">
        <v>233</v>
      </c>
      <c r="F19" s="5">
        <v>6</v>
      </c>
      <c r="G19" s="5">
        <f t="shared" si="0"/>
        <v>239</v>
      </c>
      <c r="H19" s="5">
        <v>4459</v>
      </c>
      <c r="I19" s="5">
        <v>3510</v>
      </c>
      <c r="J19" s="5">
        <f t="shared" si="1"/>
        <v>7969</v>
      </c>
      <c r="K19" s="5">
        <v>164</v>
      </c>
      <c r="L19" s="5">
        <v>20</v>
      </c>
      <c r="M19" s="5">
        <f t="shared" si="2"/>
        <v>184</v>
      </c>
      <c r="N19" s="5">
        <f t="shared" si="3"/>
        <v>4856</v>
      </c>
      <c r="O19" s="5">
        <f t="shared" si="3"/>
        <v>3536</v>
      </c>
      <c r="P19" s="5">
        <f t="shared" si="3"/>
        <v>8392</v>
      </c>
    </row>
    <row r="20" spans="1:16" ht="19.5" customHeight="1" x14ac:dyDescent="0.4">
      <c r="A20" s="4" t="s">
        <v>25</v>
      </c>
      <c r="B20" s="5" t="s">
        <v>54</v>
      </c>
      <c r="C20" s="5" t="s">
        <v>55</v>
      </c>
      <c r="D20" s="5" t="s">
        <v>54</v>
      </c>
      <c r="E20" s="5">
        <v>215</v>
      </c>
      <c r="F20" s="5">
        <v>7</v>
      </c>
      <c r="G20" s="5">
        <f t="shared" si="0"/>
        <v>222</v>
      </c>
      <c r="H20" s="5">
        <v>4308</v>
      </c>
      <c r="I20" s="5">
        <v>3490</v>
      </c>
      <c r="J20" s="5">
        <f t="shared" si="1"/>
        <v>7798</v>
      </c>
      <c r="K20" s="5">
        <v>164</v>
      </c>
      <c r="L20" s="5">
        <v>18</v>
      </c>
      <c r="M20" s="5">
        <f t="shared" si="2"/>
        <v>182</v>
      </c>
      <c r="N20" s="5">
        <f t="shared" si="3"/>
        <v>4687</v>
      </c>
      <c r="O20" s="5">
        <f t="shared" si="3"/>
        <v>3515</v>
      </c>
      <c r="P20" s="5">
        <f t="shared" si="3"/>
        <v>8202</v>
      </c>
    </row>
    <row r="21" spans="1:16" ht="19.5" customHeight="1" x14ac:dyDescent="0.4">
      <c r="A21" s="4" t="s">
        <v>26</v>
      </c>
      <c r="B21" s="5" t="s">
        <v>55</v>
      </c>
      <c r="C21" s="5" t="s">
        <v>54</v>
      </c>
      <c r="D21" s="5" t="s">
        <v>55</v>
      </c>
      <c r="E21" s="5">
        <v>208</v>
      </c>
      <c r="F21" s="5">
        <v>6</v>
      </c>
      <c r="G21" s="5">
        <f t="shared" si="0"/>
        <v>214</v>
      </c>
      <c r="H21" s="5">
        <v>4171</v>
      </c>
      <c r="I21" s="5">
        <v>3199</v>
      </c>
      <c r="J21" s="5">
        <f t="shared" si="1"/>
        <v>7370</v>
      </c>
      <c r="K21" s="5">
        <v>192</v>
      </c>
      <c r="L21" s="5">
        <v>22</v>
      </c>
      <c r="M21" s="5">
        <f t="shared" si="2"/>
        <v>214</v>
      </c>
      <c r="N21" s="5">
        <f t="shared" si="3"/>
        <v>4571</v>
      </c>
      <c r="O21" s="5">
        <f t="shared" si="3"/>
        <v>3227</v>
      </c>
      <c r="P21" s="5">
        <f t="shared" si="3"/>
        <v>7798</v>
      </c>
    </row>
    <row r="22" spans="1:16" ht="19.5" customHeight="1" x14ac:dyDescent="0.4">
      <c r="A22" s="4" t="s">
        <v>27</v>
      </c>
      <c r="B22" s="5" t="s">
        <v>55</v>
      </c>
      <c r="C22" s="5" t="s">
        <v>55</v>
      </c>
      <c r="D22" s="5" t="s">
        <v>55</v>
      </c>
      <c r="E22" s="5">
        <v>206</v>
      </c>
      <c r="F22" s="5">
        <v>11</v>
      </c>
      <c r="G22" s="5">
        <f t="shared" si="0"/>
        <v>217</v>
      </c>
      <c r="H22" s="5">
        <v>4046</v>
      </c>
      <c r="I22" s="5">
        <v>3214</v>
      </c>
      <c r="J22" s="5">
        <f t="shared" si="1"/>
        <v>7260</v>
      </c>
      <c r="K22" s="5">
        <v>196</v>
      </c>
      <c r="L22" s="5">
        <v>29</v>
      </c>
      <c r="M22" s="5">
        <f t="shared" si="2"/>
        <v>225</v>
      </c>
      <c r="N22" s="5">
        <f t="shared" si="3"/>
        <v>4448</v>
      </c>
      <c r="O22" s="5">
        <f t="shared" si="3"/>
        <v>3254</v>
      </c>
      <c r="P22" s="5">
        <f t="shared" si="3"/>
        <v>7702</v>
      </c>
    </row>
    <row r="23" spans="1:16" ht="19.5" customHeight="1" x14ac:dyDescent="0.4">
      <c r="A23" s="4" t="s">
        <v>28</v>
      </c>
      <c r="B23" s="5" t="s">
        <v>55</v>
      </c>
      <c r="C23" s="5" t="s">
        <v>55</v>
      </c>
      <c r="D23" s="5" t="s">
        <v>55</v>
      </c>
      <c r="E23" s="5">
        <v>196</v>
      </c>
      <c r="F23" s="5">
        <v>6</v>
      </c>
      <c r="G23" s="5">
        <f t="shared" si="0"/>
        <v>202</v>
      </c>
      <c r="H23" s="5">
        <v>3883</v>
      </c>
      <c r="I23" s="5">
        <v>3005</v>
      </c>
      <c r="J23" s="5">
        <f t="shared" si="1"/>
        <v>6888</v>
      </c>
      <c r="K23" s="5">
        <v>185</v>
      </c>
      <c r="L23" s="5">
        <v>19</v>
      </c>
      <c r="M23" s="5">
        <f t="shared" si="2"/>
        <v>204</v>
      </c>
      <c r="N23" s="5">
        <f t="shared" si="3"/>
        <v>4264</v>
      </c>
      <c r="O23" s="5">
        <f t="shared" si="3"/>
        <v>3030</v>
      </c>
      <c r="P23" s="5">
        <f t="shared" si="3"/>
        <v>7294</v>
      </c>
    </row>
    <row r="24" spans="1:16" ht="19.5" customHeight="1" x14ac:dyDescent="0.4">
      <c r="A24" s="4" t="s">
        <v>29</v>
      </c>
      <c r="B24" s="5" t="s">
        <v>54</v>
      </c>
      <c r="C24" s="5" t="s">
        <v>55</v>
      </c>
      <c r="D24" s="5" t="s">
        <v>55</v>
      </c>
      <c r="E24" s="5">
        <v>212</v>
      </c>
      <c r="F24" s="5">
        <v>11</v>
      </c>
      <c r="G24" s="5">
        <f t="shared" si="0"/>
        <v>223</v>
      </c>
      <c r="H24" s="5">
        <v>3720</v>
      </c>
      <c r="I24" s="5">
        <v>2875</v>
      </c>
      <c r="J24" s="5">
        <f t="shared" si="1"/>
        <v>6595</v>
      </c>
      <c r="K24" s="5">
        <v>204</v>
      </c>
      <c r="L24" s="5">
        <v>21</v>
      </c>
      <c r="M24" s="5">
        <f t="shared" si="2"/>
        <v>225</v>
      </c>
      <c r="N24" s="5">
        <f t="shared" si="3"/>
        <v>4136</v>
      </c>
      <c r="O24" s="5">
        <f t="shared" si="3"/>
        <v>2907</v>
      </c>
      <c r="P24" s="5">
        <f t="shared" si="3"/>
        <v>7043</v>
      </c>
    </row>
    <row r="25" spans="1:16" ht="19.5" customHeight="1" x14ac:dyDescent="0.4">
      <c r="A25" s="4" t="s">
        <v>30</v>
      </c>
      <c r="B25" s="5" t="s">
        <v>54</v>
      </c>
      <c r="C25" s="5" t="s">
        <v>54</v>
      </c>
      <c r="D25" s="5" t="s">
        <v>55</v>
      </c>
      <c r="E25" s="5">
        <v>194</v>
      </c>
      <c r="F25" s="5">
        <v>14</v>
      </c>
      <c r="G25" s="5">
        <f t="shared" si="0"/>
        <v>208</v>
      </c>
      <c r="H25" s="5">
        <v>3560</v>
      </c>
      <c r="I25" s="5">
        <v>2824</v>
      </c>
      <c r="J25" s="5">
        <f t="shared" si="1"/>
        <v>6384</v>
      </c>
      <c r="K25" s="5">
        <v>211</v>
      </c>
      <c r="L25" s="5">
        <v>29</v>
      </c>
      <c r="M25" s="5">
        <f t="shared" si="2"/>
        <v>240</v>
      </c>
      <c r="N25" s="5">
        <f t="shared" si="3"/>
        <v>3965</v>
      </c>
      <c r="O25" s="5">
        <f t="shared" si="3"/>
        <v>2867</v>
      </c>
      <c r="P25" s="5">
        <f t="shared" si="3"/>
        <v>6832</v>
      </c>
    </row>
    <row r="26" spans="1:16" ht="19.5" customHeight="1" x14ac:dyDescent="0.4">
      <c r="A26" s="4" t="s">
        <v>31</v>
      </c>
      <c r="B26" s="5" t="s">
        <v>54</v>
      </c>
      <c r="C26" s="5" t="s">
        <v>55</v>
      </c>
      <c r="D26" s="5" t="s">
        <v>54</v>
      </c>
      <c r="E26" s="5">
        <v>235</v>
      </c>
      <c r="F26" s="5">
        <v>11</v>
      </c>
      <c r="G26" s="5">
        <f t="shared" si="0"/>
        <v>246</v>
      </c>
      <c r="H26" s="5">
        <v>3405</v>
      </c>
      <c r="I26" s="5">
        <v>2726</v>
      </c>
      <c r="J26" s="5">
        <f t="shared" si="1"/>
        <v>6131</v>
      </c>
      <c r="K26" s="5">
        <v>195</v>
      </c>
      <c r="L26" s="5">
        <v>33</v>
      </c>
      <c r="M26" s="5">
        <f t="shared" si="2"/>
        <v>228</v>
      </c>
      <c r="N26" s="5">
        <f t="shared" si="3"/>
        <v>3835</v>
      </c>
      <c r="O26" s="5">
        <f t="shared" si="3"/>
        <v>2770</v>
      </c>
      <c r="P26" s="5">
        <f t="shared" si="3"/>
        <v>6605</v>
      </c>
    </row>
    <row r="27" spans="1:16" ht="19.5" customHeight="1" x14ac:dyDescent="0.4">
      <c r="A27" s="4" t="s">
        <v>32</v>
      </c>
      <c r="B27" s="5" t="s">
        <v>54</v>
      </c>
      <c r="C27" s="5" t="s">
        <v>54</v>
      </c>
      <c r="D27" s="5" t="s">
        <v>54</v>
      </c>
      <c r="E27" s="5">
        <v>270</v>
      </c>
      <c r="F27" s="5">
        <v>14</v>
      </c>
      <c r="G27" s="5">
        <f t="shared" si="0"/>
        <v>284</v>
      </c>
      <c r="H27" s="5">
        <v>3342</v>
      </c>
      <c r="I27" s="5">
        <v>2740</v>
      </c>
      <c r="J27" s="5">
        <f t="shared" si="1"/>
        <v>6082</v>
      </c>
      <c r="K27" s="5">
        <v>208</v>
      </c>
      <c r="L27" s="5">
        <v>35</v>
      </c>
      <c r="M27" s="5">
        <f t="shared" si="2"/>
        <v>243</v>
      </c>
      <c r="N27" s="5">
        <f t="shared" si="3"/>
        <v>3820</v>
      </c>
      <c r="O27" s="5">
        <f t="shared" si="3"/>
        <v>2789</v>
      </c>
      <c r="P27" s="5">
        <f t="shared" si="3"/>
        <v>6609</v>
      </c>
    </row>
    <row r="28" spans="1:16" ht="19.5" customHeight="1" x14ac:dyDescent="0.4">
      <c r="A28" s="4" t="s">
        <v>33</v>
      </c>
      <c r="B28" s="5" t="s">
        <v>55</v>
      </c>
      <c r="C28" s="5" t="s">
        <v>55</v>
      </c>
      <c r="D28" s="5" t="s">
        <v>54</v>
      </c>
      <c r="E28" s="5">
        <v>229</v>
      </c>
      <c r="F28" s="5">
        <v>11</v>
      </c>
      <c r="G28" s="5">
        <f t="shared" si="0"/>
        <v>240</v>
      </c>
      <c r="H28" s="5">
        <v>3191</v>
      </c>
      <c r="I28" s="5">
        <v>2503</v>
      </c>
      <c r="J28" s="5">
        <f t="shared" si="1"/>
        <v>5694</v>
      </c>
      <c r="K28" s="5">
        <v>212</v>
      </c>
      <c r="L28" s="5">
        <v>29</v>
      </c>
      <c r="M28" s="5">
        <f t="shared" si="2"/>
        <v>241</v>
      </c>
      <c r="N28" s="5">
        <f t="shared" si="3"/>
        <v>3632</v>
      </c>
      <c r="O28" s="5">
        <f t="shared" si="3"/>
        <v>2543</v>
      </c>
      <c r="P28" s="5">
        <f t="shared" si="3"/>
        <v>6175</v>
      </c>
    </row>
    <row r="29" spans="1:16" ht="19.5" customHeight="1" x14ac:dyDescent="0.4">
      <c r="A29" s="4" t="s">
        <v>34</v>
      </c>
      <c r="B29" s="5" t="s">
        <v>55</v>
      </c>
      <c r="C29" s="5" t="s">
        <v>55</v>
      </c>
      <c r="D29" s="5" t="s">
        <v>54</v>
      </c>
      <c r="E29" s="5">
        <v>246</v>
      </c>
      <c r="F29" s="5">
        <v>15</v>
      </c>
      <c r="G29" s="5">
        <f t="shared" si="0"/>
        <v>261</v>
      </c>
      <c r="H29" s="5">
        <v>3086</v>
      </c>
      <c r="I29" s="5">
        <v>2444</v>
      </c>
      <c r="J29" s="5">
        <f t="shared" si="1"/>
        <v>5530</v>
      </c>
      <c r="K29" s="5">
        <v>175</v>
      </c>
      <c r="L29" s="5">
        <v>22</v>
      </c>
      <c r="M29" s="5">
        <f t="shared" si="2"/>
        <v>197</v>
      </c>
      <c r="N29" s="5">
        <f t="shared" si="3"/>
        <v>3507</v>
      </c>
      <c r="O29" s="5">
        <f t="shared" si="3"/>
        <v>2481</v>
      </c>
      <c r="P29" s="5">
        <f t="shared" si="3"/>
        <v>5988</v>
      </c>
    </row>
    <row r="30" spans="1:16" ht="19.5" customHeight="1" x14ac:dyDescent="0.4">
      <c r="A30" s="4" t="s">
        <v>35</v>
      </c>
      <c r="B30" s="5" t="s">
        <v>54</v>
      </c>
      <c r="C30" s="5" t="s">
        <v>55</v>
      </c>
      <c r="D30" s="5" t="s">
        <v>55</v>
      </c>
      <c r="E30" s="5">
        <v>252</v>
      </c>
      <c r="F30" s="5">
        <v>17</v>
      </c>
      <c r="G30" s="5">
        <f t="shared" si="0"/>
        <v>269</v>
      </c>
      <c r="H30" s="5">
        <v>3002</v>
      </c>
      <c r="I30" s="5">
        <v>2445</v>
      </c>
      <c r="J30" s="5">
        <f t="shared" ref="J30:J45" si="4">SUM(H30:I30)</f>
        <v>5447</v>
      </c>
      <c r="K30" s="5">
        <v>258</v>
      </c>
      <c r="L30" s="5">
        <v>44</v>
      </c>
      <c r="M30" s="5">
        <f t="shared" ref="M30:M45" si="5">SUM(K30:L30)</f>
        <v>302</v>
      </c>
      <c r="N30" s="5">
        <f t="shared" si="3"/>
        <v>3512</v>
      </c>
      <c r="O30" s="5">
        <f t="shared" si="3"/>
        <v>2506</v>
      </c>
      <c r="P30" s="5">
        <f t="shared" si="3"/>
        <v>6018</v>
      </c>
    </row>
    <row r="31" spans="1:16" ht="19.5" customHeight="1" x14ac:dyDescent="0.4">
      <c r="A31" s="4" t="s">
        <v>36</v>
      </c>
      <c r="B31" s="5" t="s">
        <v>55</v>
      </c>
      <c r="C31" s="5" t="s">
        <v>55</v>
      </c>
      <c r="D31" s="5" t="s">
        <v>55</v>
      </c>
      <c r="E31" s="5">
        <v>254</v>
      </c>
      <c r="F31" s="5">
        <v>16</v>
      </c>
      <c r="G31" s="5">
        <f t="shared" si="0"/>
        <v>270</v>
      </c>
      <c r="H31" s="5">
        <v>2927</v>
      </c>
      <c r="I31" s="5">
        <v>2344</v>
      </c>
      <c r="J31" s="5">
        <f t="shared" si="4"/>
        <v>5271</v>
      </c>
      <c r="K31" s="5">
        <v>229</v>
      </c>
      <c r="L31" s="5">
        <v>44</v>
      </c>
      <c r="M31" s="5">
        <f t="shared" si="5"/>
        <v>273</v>
      </c>
      <c r="N31" s="5">
        <f t="shared" si="3"/>
        <v>3410</v>
      </c>
      <c r="O31" s="5">
        <f t="shared" si="3"/>
        <v>2404</v>
      </c>
      <c r="P31" s="5">
        <f t="shared" si="3"/>
        <v>5814</v>
      </c>
    </row>
    <row r="32" spans="1:16" ht="19.5" customHeight="1" x14ac:dyDescent="0.4">
      <c r="A32" s="4" t="s">
        <v>37</v>
      </c>
      <c r="B32" s="5" t="s">
        <v>55</v>
      </c>
      <c r="C32" s="5" t="s">
        <v>55</v>
      </c>
      <c r="D32" s="5" t="s">
        <v>55</v>
      </c>
      <c r="E32" s="5">
        <v>284</v>
      </c>
      <c r="F32" s="5">
        <v>30</v>
      </c>
      <c r="G32" s="5">
        <f t="shared" si="0"/>
        <v>314</v>
      </c>
      <c r="H32" s="5">
        <v>2811</v>
      </c>
      <c r="I32" s="5">
        <v>2284</v>
      </c>
      <c r="J32" s="5">
        <f t="shared" si="4"/>
        <v>5095</v>
      </c>
      <c r="K32" s="5">
        <v>226</v>
      </c>
      <c r="L32" s="5">
        <v>56</v>
      </c>
      <c r="M32" s="5">
        <f t="shared" si="5"/>
        <v>282</v>
      </c>
      <c r="N32" s="5">
        <f t="shared" si="3"/>
        <v>3321</v>
      </c>
      <c r="O32" s="5">
        <f t="shared" si="3"/>
        <v>2370</v>
      </c>
      <c r="P32" s="5">
        <f t="shared" si="3"/>
        <v>5691</v>
      </c>
    </row>
    <row r="33" spans="1:18" ht="19.5" customHeight="1" x14ac:dyDescent="0.4">
      <c r="A33" s="4" t="s">
        <v>38</v>
      </c>
      <c r="B33" s="5" t="s">
        <v>55</v>
      </c>
      <c r="C33" s="5" t="s">
        <v>55</v>
      </c>
      <c r="D33" s="5" t="s">
        <v>55</v>
      </c>
      <c r="E33" s="5">
        <v>306</v>
      </c>
      <c r="F33" s="5">
        <v>31</v>
      </c>
      <c r="G33" s="5">
        <f t="shared" si="0"/>
        <v>337</v>
      </c>
      <c r="H33" s="5">
        <v>2724</v>
      </c>
      <c r="I33" s="5">
        <v>2169</v>
      </c>
      <c r="J33" s="5">
        <f t="shared" si="4"/>
        <v>4893</v>
      </c>
      <c r="K33" s="5">
        <v>219</v>
      </c>
      <c r="L33" s="5">
        <v>48</v>
      </c>
      <c r="M33" s="5">
        <f t="shared" si="5"/>
        <v>267</v>
      </c>
      <c r="N33" s="5">
        <f t="shared" si="3"/>
        <v>3249</v>
      </c>
      <c r="O33" s="5">
        <f t="shared" si="3"/>
        <v>2248</v>
      </c>
      <c r="P33" s="5">
        <f t="shared" si="3"/>
        <v>5497</v>
      </c>
    </row>
    <row r="34" spans="1:18" ht="19.5" customHeight="1" x14ac:dyDescent="0.4">
      <c r="A34" s="4" t="s">
        <v>39</v>
      </c>
      <c r="B34" s="5" t="s">
        <v>55</v>
      </c>
      <c r="C34" s="5" t="s">
        <v>55</v>
      </c>
      <c r="D34" s="5" t="s">
        <v>55</v>
      </c>
      <c r="E34" s="5">
        <v>312</v>
      </c>
      <c r="F34" s="5">
        <v>18</v>
      </c>
      <c r="G34" s="5">
        <f t="shared" si="0"/>
        <v>330</v>
      </c>
      <c r="H34" s="5">
        <v>2657</v>
      </c>
      <c r="I34" s="5">
        <v>1990</v>
      </c>
      <c r="J34" s="5">
        <f t="shared" si="4"/>
        <v>4647</v>
      </c>
      <c r="K34" s="5">
        <v>53</v>
      </c>
      <c r="L34" s="5">
        <v>13</v>
      </c>
      <c r="M34" s="5">
        <f t="shared" si="5"/>
        <v>66</v>
      </c>
      <c r="N34" s="5">
        <f t="shared" si="3"/>
        <v>3022</v>
      </c>
      <c r="O34" s="5">
        <f t="shared" si="3"/>
        <v>2021</v>
      </c>
      <c r="P34" s="5">
        <f t="shared" si="3"/>
        <v>5043</v>
      </c>
    </row>
    <row r="35" spans="1:18" ht="19.5" customHeight="1" x14ac:dyDescent="0.4">
      <c r="A35" s="4" t="s">
        <v>40</v>
      </c>
      <c r="B35" s="5" t="s">
        <v>55</v>
      </c>
      <c r="C35" s="5" t="s">
        <v>55</v>
      </c>
      <c r="D35" s="5" t="s">
        <v>55</v>
      </c>
      <c r="E35" s="5">
        <v>320</v>
      </c>
      <c r="F35" s="5">
        <v>17</v>
      </c>
      <c r="G35" s="5">
        <f t="shared" si="0"/>
        <v>337</v>
      </c>
      <c r="H35" s="5">
        <v>2602</v>
      </c>
      <c r="I35" s="5">
        <v>1867</v>
      </c>
      <c r="J35" s="5">
        <f t="shared" si="4"/>
        <v>4469</v>
      </c>
      <c r="K35" s="5">
        <v>54</v>
      </c>
      <c r="L35" s="5">
        <v>12</v>
      </c>
      <c r="M35" s="5">
        <f t="shared" si="5"/>
        <v>66</v>
      </c>
      <c r="N35" s="5">
        <f t="shared" si="3"/>
        <v>2976</v>
      </c>
      <c r="O35" s="5">
        <f t="shared" si="3"/>
        <v>1896</v>
      </c>
      <c r="P35" s="5">
        <f t="shared" si="3"/>
        <v>4872</v>
      </c>
    </row>
    <row r="36" spans="1:18" ht="19.5" customHeight="1" x14ac:dyDescent="0.4">
      <c r="A36" s="4" t="s">
        <v>41</v>
      </c>
      <c r="B36" s="5" t="s">
        <v>55</v>
      </c>
      <c r="C36" s="5" t="s">
        <v>55</v>
      </c>
      <c r="D36" s="5" t="s">
        <v>55</v>
      </c>
      <c r="E36" s="5">
        <v>364</v>
      </c>
      <c r="F36" s="5">
        <v>18</v>
      </c>
      <c r="G36" s="5">
        <f t="shared" si="0"/>
        <v>382</v>
      </c>
      <c r="H36" s="5">
        <v>2497</v>
      </c>
      <c r="I36" s="5">
        <v>1770</v>
      </c>
      <c r="J36" s="5">
        <f t="shared" si="4"/>
        <v>4267</v>
      </c>
      <c r="K36" s="5">
        <v>51</v>
      </c>
      <c r="L36" s="5">
        <v>10</v>
      </c>
      <c r="M36" s="5">
        <f t="shared" si="5"/>
        <v>61</v>
      </c>
      <c r="N36" s="5">
        <f t="shared" si="3"/>
        <v>2912</v>
      </c>
      <c r="O36" s="5">
        <f t="shared" si="3"/>
        <v>1798</v>
      </c>
      <c r="P36" s="5">
        <f t="shared" si="3"/>
        <v>4710</v>
      </c>
    </row>
    <row r="37" spans="1:18" ht="19.5" customHeight="1" x14ac:dyDescent="0.4">
      <c r="A37" s="4" t="s">
        <v>42</v>
      </c>
      <c r="B37" s="5">
        <v>6</v>
      </c>
      <c r="C37" s="5">
        <v>0</v>
      </c>
      <c r="D37" s="5">
        <f t="shared" ref="D37:D42" si="6">SUM(B37:C37)</f>
        <v>6</v>
      </c>
      <c r="E37" s="5">
        <v>511</v>
      </c>
      <c r="F37" s="5">
        <v>12</v>
      </c>
      <c r="G37" s="5">
        <f t="shared" si="0"/>
        <v>523</v>
      </c>
      <c r="H37" s="5">
        <v>2468</v>
      </c>
      <c r="I37" s="5">
        <v>1689</v>
      </c>
      <c r="J37" s="5">
        <f t="shared" si="4"/>
        <v>4157</v>
      </c>
      <c r="K37" s="5">
        <v>39</v>
      </c>
      <c r="L37" s="5">
        <v>9</v>
      </c>
      <c r="M37" s="5">
        <f t="shared" si="5"/>
        <v>48</v>
      </c>
      <c r="N37" s="5">
        <f t="shared" ref="N37:P48" si="7">+B37+H37+K37+E37</f>
        <v>3024</v>
      </c>
      <c r="O37" s="5">
        <f t="shared" si="7"/>
        <v>1710</v>
      </c>
      <c r="P37" s="5">
        <f t="shared" si="7"/>
        <v>4734</v>
      </c>
    </row>
    <row r="38" spans="1:18" ht="19.5" customHeight="1" x14ac:dyDescent="0.4">
      <c r="A38" s="4" t="s">
        <v>43</v>
      </c>
      <c r="B38" s="5">
        <v>14</v>
      </c>
      <c r="C38" s="5">
        <v>0</v>
      </c>
      <c r="D38" s="5">
        <f t="shared" si="6"/>
        <v>14</v>
      </c>
      <c r="E38" s="5">
        <v>504</v>
      </c>
      <c r="F38" s="5">
        <v>17</v>
      </c>
      <c r="G38" s="5">
        <f t="shared" si="0"/>
        <v>521</v>
      </c>
      <c r="H38" s="5">
        <v>2336</v>
      </c>
      <c r="I38" s="5">
        <v>1572</v>
      </c>
      <c r="J38" s="5">
        <f t="shared" si="4"/>
        <v>3908</v>
      </c>
      <c r="K38" s="5">
        <v>44</v>
      </c>
      <c r="L38" s="5">
        <v>8</v>
      </c>
      <c r="M38" s="5">
        <f t="shared" si="5"/>
        <v>52</v>
      </c>
      <c r="N38" s="5">
        <f t="shared" si="7"/>
        <v>2898</v>
      </c>
      <c r="O38" s="5">
        <f t="shared" si="7"/>
        <v>1597</v>
      </c>
      <c r="P38" s="5">
        <f t="shared" si="7"/>
        <v>4495</v>
      </c>
    </row>
    <row r="39" spans="1:18" ht="19.5" customHeight="1" x14ac:dyDescent="0.4">
      <c r="A39" s="4" t="s">
        <v>44</v>
      </c>
      <c r="B39" s="5">
        <v>10</v>
      </c>
      <c r="C39" s="5">
        <v>0</v>
      </c>
      <c r="D39" s="5">
        <f t="shared" si="6"/>
        <v>10</v>
      </c>
      <c r="E39" s="5">
        <v>595</v>
      </c>
      <c r="F39" s="5">
        <v>17</v>
      </c>
      <c r="G39" s="5">
        <f t="shared" si="0"/>
        <v>612</v>
      </c>
      <c r="H39" s="5">
        <v>2224</v>
      </c>
      <c r="I39" s="5">
        <v>1472</v>
      </c>
      <c r="J39" s="5">
        <f t="shared" si="4"/>
        <v>3696</v>
      </c>
      <c r="K39" s="5">
        <v>42</v>
      </c>
      <c r="L39" s="5">
        <v>8</v>
      </c>
      <c r="M39" s="5">
        <f t="shared" si="5"/>
        <v>50</v>
      </c>
      <c r="N39" s="5">
        <f t="shared" si="7"/>
        <v>2871</v>
      </c>
      <c r="O39" s="5">
        <f t="shared" si="7"/>
        <v>1497</v>
      </c>
      <c r="P39" s="5">
        <f t="shared" si="7"/>
        <v>4368</v>
      </c>
    </row>
    <row r="40" spans="1:18" ht="19.5" customHeight="1" x14ac:dyDescent="0.4">
      <c r="A40" s="4" t="s">
        <v>45</v>
      </c>
      <c r="B40" s="5">
        <v>7</v>
      </c>
      <c r="C40" s="5">
        <v>0</v>
      </c>
      <c r="D40" s="5">
        <f t="shared" si="6"/>
        <v>7</v>
      </c>
      <c r="E40" s="5">
        <v>682</v>
      </c>
      <c r="F40" s="5">
        <v>18</v>
      </c>
      <c r="G40" s="5">
        <f t="shared" si="0"/>
        <v>700</v>
      </c>
      <c r="H40" s="5">
        <v>2046</v>
      </c>
      <c r="I40" s="5">
        <v>1300</v>
      </c>
      <c r="J40" s="5">
        <f t="shared" si="4"/>
        <v>3346</v>
      </c>
      <c r="K40" s="5">
        <v>44</v>
      </c>
      <c r="L40" s="5">
        <v>9</v>
      </c>
      <c r="M40" s="5">
        <f t="shared" si="5"/>
        <v>53</v>
      </c>
      <c r="N40" s="5">
        <f t="shared" si="7"/>
        <v>2779</v>
      </c>
      <c r="O40" s="5">
        <f t="shared" si="7"/>
        <v>1327</v>
      </c>
      <c r="P40" s="5">
        <f t="shared" si="7"/>
        <v>4106</v>
      </c>
    </row>
    <row r="41" spans="1:18" ht="19.5" customHeight="1" x14ac:dyDescent="0.4">
      <c r="A41" s="4" t="s">
        <v>46</v>
      </c>
      <c r="B41" s="5">
        <v>10</v>
      </c>
      <c r="C41" s="5">
        <v>0</v>
      </c>
      <c r="D41" s="5">
        <f t="shared" si="6"/>
        <v>10</v>
      </c>
      <c r="E41" s="5">
        <v>710</v>
      </c>
      <c r="F41" s="5">
        <v>19</v>
      </c>
      <c r="G41" s="5">
        <f t="shared" si="0"/>
        <v>729</v>
      </c>
      <c r="H41" s="5">
        <v>1908</v>
      </c>
      <c r="I41" s="5">
        <v>1218</v>
      </c>
      <c r="J41" s="5">
        <f t="shared" si="4"/>
        <v>3126</v>
      </c>
      <c r="K41" s="5">
        <v>41</v>
      </c>
      <c r="L41" s="5">
        <v>10</v>
      </c>
      <c r="M41" s="5">
        <f t="shared" si="5"/>
        <v>51</v>
      </c>
      <c r="N41" s="5">
        <f t="shared" si="7"/>
        <v>2669</v>
      </c>
      <c r="O41" s="5">
        <f t="shared" si="7"/>
        <v>1247</v>
      </c>
      <c r="P41" s="5">
        <f t="shared" si="7"/>
        <v>3916</v>
      </c>
    </row>
    <row r="42" spans="1:18" ht="19.5" customHeight="1" x14ac:dyDescent="0.4">
      <c r="A42" s="4" t="s">
        <v>47</v>
      </c>
      <c r="B42" s="5">
        <v>12</v>
      </c>
      <c r="C42" s="5">
        <v>0</v>
      </c>
      <c r="D42" s="5">
        <f t="shared" si="6"/>
        <v>12</v>
      </c>
      <c r="E42" s="5">
        <v>734</v>
      </c>
      <c r="F42" s="5">
        <v>20</v>
      </c>
      <c r="G42" s="5">
        <f t="shared" si="0"/>
        <v>754</v>
      </c>
      <c r="H42" s="5">
        <v>1804</v>
      </c>
      <c r="I42" s="5">
        <v>1103</v>
      </c>
      <c r="J42" s="5">
        <f t="shared" si="4"/>
        <v>2907</v>
      </c>
      <c r="K42" s="5">
        <v>48</v>
      </c>
      <c r="L42" s="5">
        <v>13</v>
      </c>
      <c r="M42" s="5">
        <f t="shared" si="5"/>
        <v>61</v>
      </c>
      <c r="N42" s="5">
        <f t="shared" si="7"/>
        <v>2598</v>
      </c>
      <c r="O42" s="5">
        <f t="shared" si="7"/>
        <v>1136</v>
      </c>
      <c r="P42" s="5">
        <f t="shared" si="7"/>
        <v>3734</v>
      </c>
    </row>
    <row r="43" spans="1:18" ht="19.5" customHeight="1" x14ac:dyDescent="0.4">
      <c r="A43" s="4" t="s">
        <v>48</v>
      </c>
      <c r="B43" s="5">
        <v>10</v>
      </c>
      <c r="C43" s="5">
        <v>0</v>
      </c>
      <c r="D43" s="5">
        <f t="shared" ref="D43:D49" si="8">SUM(B43:C43)</f>
        <v>10</v>
      </c>
      <c r="E43" s="5">
        <v>794</v>
      </c>
      <c r="F43" s="5">
        <v>13</v>
      </c>
      <c r="G43" s="5">
        <f>SUM(E43:F43)</f>
        <v>807</v>
      </c>
      <c r="H43" s="5">
        <v>1716</v>
      </c>
      <c r="I43" s="5">
        <v>985</v>
      </c>
      <c r="J43" s="5">
        <f>SUM(H43:I43)</f>
        <v>2701</v>
      </c>
      <c r="K43" s="5">
        <v>59</v>
      </c>
      <c r="L43" s="5">
        <v>8</v>
      </c>
      <c r="M43" s="5">
        <f>SUM(K43:L43)</f>
        <v>67</v>
      </c>
      <c r="N43" s="5">
        <f t="shared" si="7"/>
        <v>2579</v>
      </c>
      <c r="O43" s="5">
        <f t="shared" si="7"/>
        <v>1006</v>
      </c>
      <c r="P43" s="5">
        <f t="shared" si="7"/>
        <v>3585</v>
      </c>
    </row>
    <row r="44" spans="1:18" ht="19.5" customHeight="1" x14ac:dyDescent="0.4">
      <c r="A44" s="4" t="s">
        <v>49</v>
      </c>
      <c r="B44" s="5">
        <v>11</v>
      </c>
      <c r="C44" s="5">
        <v>0</v>
      </c>
      <c r="D44" s="5">
        <f t="shared" si="8"/>
        <v>11</v>
      </c>
      <c r="E44" s="5">
        <v>804</v>
      </c>
      <c r="F44" s="5">
        <v>16</v>
      </c>
      <c r="G44" s="5">
        <f>SUM(E44:F44)</f>
        <v>820</v>
      </c>
      <c r="H44" s="5">
        <v>1662</v>
      </c>
      <c r="I44" s="5">
        <v>902</v>
      </c>
      <c r="J44" s="5">
        <f>SUM(H44:I44)</f>
        <v>2564</v>
      </c>
      <c r="K44" s="5">
        <v>59</v>
      </c>
      <c r="L44" s="5">
        <v>13</v>
      </c>
      <c r="M44" s="5">
        <f>SUM(K44:L44)</f>
        <v>72</v>
      </c>
      <c r="N44" s="5">
        <f>+B44+H44+K44+E44</f>
        <v>2536</v>
      </c>
      <c r="O44" s="5">
        <f>+C44+I44+L44+F44</f>
        <v>931</v>
      </c>
      <c r="P44" s="5">
        <f>+D44+J44+M44+G44</f>
        <v>3467</v>
      </c>
    </row>
    <row r="45" spans="1:18" ht="19.5" customHeight="1" x14ac:dyDescent="0.4">
      <c r="A45" s="4" t="s">
        <v>50</v>
      </c>
      <c r="B45" s="5">
        <v>13</v>
      </c>
      <c r="C45" s="5">
        <v>0</v>
      </c>
      <c r="D45" s="5">
        <f t="shared" si="8"/>
        <v>13</v>
      </c>
      <c r="E45" s="5">
        <v>875</v>
      </c>
      <c r="F45" s="5">
        <v>18</v>
      </c>
      <c r="G45" s="5">
        <f t="shared" si="0"/>
        <v>893</v>
      </c>
      <c r="H45" s="5">
        <v>1629</v>
      </c>
      <c r="I45" s="5">
        <v>882</v>
      </c>
      <c r="J45" s="5">
        <f t="shared" si="4"/>
        <v>2511</v>
      </c>
      <c r="K45" s="5">
        <v>63</v>
      </c>
      <c r="L45" s="5">
        <v>12</v>
      </c>
      <c r="M45" s="5">
        <f t="shared" si="5"/>
        <v>75</v>
      </c>
      <c r="N45" s="5">
        <f t="shared" si="7"/>
        <v>2580</v>
      </c>
      <c r="O45" s="5">
        <f t="shared" si="7"/>
        <v>912</v>
      </c>
      <c r="P45" s="5">
        <f t="shared" si="7"/>
        <v>3492</v>
      </c>
    </row>
    <row r="46" spans="1:18" ht="19.5" customHeight="1" x14ac:dyDescent="0.4">
      <c r="A46" s="4" t="s">
        <v>51</v>
      </c>
      <c r="B46" s="5">
        <v>10</v>
      </c>
      <c r="C46" s="5">
        <v>0</v>
      </c>
      <c r="D46" s="5">
        <f t="shared" si="8"/>
        <v>10</v>
      </c>
      <c r="E46" s="5">
        <v>928</v>
      </c>
      <c r="F46" s="5">
        <v>18</v>
      </c>
      <c r="G46" s="5">
        <f t="shared" ref="G46:G51" si="9">SUM(E46:F46)</f>
        <v>946</v>
      </c>
      <c r="H46" s="5">
        <v>1581</v>
      </c>
      <c r="I46" s="5">
        <v>842</v>
      </c>
      <c r="J46" s="5">
        <f t="shared" ref="J46:J51" si="10">SUM(H46:I46)</f>
        <v>2423</v>
      </c>
      <c r="K46" s="5">
        <v>62</v>
      </c>
      <c r="L46" s="5">
        <v>11</v>
      </c>
      <c r="M46" s="5">
        <f t="shared" ref="M46:M51" si="11">SUM(K46:L46)</f>
        <v>73</v>
      </c>
      <c r="N46" s="5">
        <f t="shared" si="7"/>
        <v>2581</v>
      </c>
      <c r="O46" s="5">
        <f t="shared" si="7"/>
        <v>871</v>
      </c>
      <c r="P46" s="5">
        <f t="shared" si="7"/>
        <v>3452</v>
      </c>
    </row>
    <row r="47" spans="1:18" ht="19.5" customHeight="1" x14ac:dyDescent="0.4">
      <c r="A47" s="4" t="s">
        <v>57</v>
      </c>
      <c r="B47" s="5">
        <v>11</v>
      </c>
      <c r="C47" s="5">
        <v>2</v>
      </c>
      <c r="D47" s="5">
        <f t="shared" si="8"/>
        <v>13</v>
      </c>
      <c r="E47" s="5">
        <v>1000</v>
      </c>
      <c r="F47" s="5">
        <v>16</v>
      </c>
      <c r="G47" s="5">
        <f t="shared" si="9"/>
        <v>1016</v>
      </c>
      <c r="H47" s="5">
        <v>1544</v>
      </c>
      <c r="I47" s="5">
        <v>791</v>
      </c>
      <c r="J47" s="5">
        <f t="shared" si="10"/>
        <v>2335</v>
      </c>
      <c r="K47" s="5">
        <v>56</v>
      </c>
      <c r="L47" s="5">
        <v>12</v>
      </c>
      <c r="M47" s="5">
        <f t="shared" si="11"/>
        <v>68</v>
      </c>
      <c r="N47" s="5">
        <f t="shared" si="7"/>
        <v>2611</v>
      </c>
      <c r="O47" s="5">
        <f t="shared" si="7"/>
        <v>821</v>
      </c>
      <c r="P47" s="5">
        <f t="shared" si="7"/>
        <v>3432</v>
      </c>
    </row>
    <row r="48" spans="1:18" x14ac:dyDescent="0.4">
      <c r="A48" s="4" t="s">
        <v>58</v>
      </c>
      <c r="B48" s="5">
        <v>9</v>
      </c>
      <c r="C48" s="5">
        <v>0</v>
      </c>
      <c r="D48" s="5">
        <f>SUM(B48:C48)</f>
        <v>9</v>
      </c>
      <c r="E48" s="5">
        <v>1053</v>
      </c>
      <c r="F48" s="5">
        <v>20</v>
      </c>
      <c r="G48" s="5">
        <f t="shared" si="9"/>
        <v>1073</v>
      </c>
      <c r="H48" s="5">
        <v>1504</v>
      </c>
      <c r="I48" s="5">
        <v>760</v>
      </c>
      <c r="J48" s="5">
        <f t="shared" si="10"/>
        <v>2264</v>
      </c>
      <c r="K48" s="5">
        <v>56</v>
      </c>
      <c r="L48" s="5">
        <v>14</v>
      </c>
      <c r="M48" s="5">
        <f t="shared" si="11"/>
        <v>70</v>
      </c>
      <c r="N48" s="5">
        <f t="shared" si="7"/>
        <v>2622</v>
      </c>
      <c r="O48" s="5">
        <f t="shared" si="7"/>
        <v>794</v>
      </c>
      <c r="P48" s="5">
        <f t="shared" si="7"/>
        <v>3416</v>
      </c>
      <c r="Q48" s="7"/>
      <c r="R48" s="7"/>
    </row>
    <row r="49" spans="1:18" x14ac:dyDescent="0.4">
      <c r="A49" s="4" t="s">
        <v>59</v>
      </c>
      <c r="B49" s="5">
        <v>10</v>
      </c>
      <c r="C49" s="5">
        <v>0</v>
      </c>
      <c r="D49" s="5">
        <f t="shared" si="8"/>
        <v>10</v>
      </c>
      <c r="E49" s="5">
        <v>1067</v>
      </c>
      <c r="F49" s="5">
        <v>17</v>
      </c>
      <c r="G49" s="5">
        <f t="shared" si="9"/>
        <v>1084</v>
      </c>
      <c r="H49" s="5">
        <v>1466</v>
      </c>
      <c r="I49" s="5">
        <v>752</v>
      </c>
      <c r="J49" s="5">
        <f t="shared" si="10"/>
        <v>2218</v>
      </c>
      <c r="K49" s="5">
        <v>50</v>
      </c>
      <c r="L49" s="5">
        <v>11</v>
      </c>
      <c r="M49" s="5">
        <f t="shared" si="11"/>
        <v>61</v>
      </c>
      <c r="N49" s="5">
        <f t="shared" ref="N49" si="12">+B49+H49+K49+E49</f>
        <v>2593</v>
      </c>
      <c r="O49" s="5">
        <f t="shared" ref="O49" si="13">+C49+I49+L49+F49</f>
        <v>780</v>
      </c>
      <c r="P49" s="5">
        <f t="shared" ref="P49" si="14">+D49+J49+M49+G49</f>
        <v>3373</v>
      </c>
      <c r="Q49" s="7"/>
      <c r="R49" s="7"/>
    </row>
    <row r="50" spans="1:18" x14ac:dyDescent="0.4">
      <c r="A50" s="4" t="s">
        <v>60</v>
      </c>
      <c r="B50" s="5">
        <v>11</v>
      </c>
      <c r="C50" s="5">
        <v>1</v>
      </c>
      <c r="D50" s="5">
        <f t="shared" ref="D50" si="15">SUM(B50:C50)</f>
        <v>12</v>
      </c>
      <c r="E50" s="5">
        <v>1106</v>
      </c>
      <c r="F50" s="5">
        <v>15</v>
      </c>
      <c r="G50" s="5">
        <f t="shared" si="9"/>
        <v>1121</v>
      </c>
      <c r="H50" s="5">
        <v>1450</v>
      </c>
      <c r="I50" s="5">
        <v>687</v>
      </c>
      <c r="J50" s="5">
        <f t="shared" si="10"/>
        <v>2137</v>
      </c>
      <c r="K50" s="5">
        <v>49</v>
      </c>
      <c r="L50" s="5">
        <v>11</v>
      </c>
      <c r="M50" s="5">
        <f t="shared" si="11"/>
        <v>60</v>
      </c>
      <c r="N50" s="5">
        <f t="shared" ref="N50" si="16">+B50+H50+K50+E50</f>
        <v>2616</v>
      </c>
      <c r="O50" s="5">
        <f t="shared" ref="O50" si="17">+C50+I50+L50+F50</f>
        <v>714</v>
      </c>
      <c r="P50" s="5">
        <f t="shared" ref="P50" si="18">+D50+J50+M50+G50</f>
        <v>3330</v>
      </c>
      <c r="Q50" s="7"/>
      <c r="R50" s="7"/>
    </row>
    <row r="51" spans="1:18" x14ac:dyDescent="0.4">
      <c r="A51" s="8" t="s">
        <v>61</v>
      </c>
      <c r="B51" s="5">
        <v>12</v>
      </c>
      <c r="C51" s="5">
        <v>1</v>
      </c>
      <c r="D51" s="5">
        <f t="shared" ref="D51" si="19">SUM(B51:C51)</f>
        <v>13</v>
      </c>
      <c r="E51" s="5">
        <v>1140</v>
      </c>
      <c r="F51" s="5">
        <v>12</v>
      </c>
      <c r="G51" s="5">
        <f t="shared" si="9"/>
        <v>1152</v>
      </c>
      <c r="H51" s="5">
        <v>1408</v>
      </c>
      <c r="I51" s="5">
        <v>647</v>
      </c>
      <c r="J51" s="5">
        <f t="shared" si="10"/>
        <v>2055</v>
      </c>
      <c r="K51" s="5">
        <v>48</v>
      </c>
      <c r="L51" s="5">
        <v>12</v>
      </c>
      <c r="M51" s="5">
        <f t="shared" si="11"/>
        <v>60</v>
      </c>
      <c r="N51" s="5">
        <f t="shared" ref="N51" si="20">+B51+H51+K51+E51</f>
        <v>2608</v>
      </c>
      <c r="O51" s="5">
        <f t="shared" ref="O51" si="21">+C51+I51+L51+F51</f>
        <v>672</v>
      </c>
      <c r="P51" s="5">
        <f t="shared" ref="P51" si="22">+D51+J51+M51+G51</f>
        <v>3280</v>
      </c>
      <c r="Q51" s="7"/>
      <c r="R51" s="7"/>
    </row>
    <row r="52" spans="1:18" x14ac:dyDescent="0.4">
      <c r="A52" s="9" t="s">
        <v>62</v>
      </c>
      <c r="B52" s="5">
        <v>13</v>
      </c>
      <c r="C52" s="5">
        <v>1</v>
      </c>
      <c r="D52" s="5">
        <f t="shared" ref="D52" si="23">SUM(B52:C52)</f>
        <v>14</v>
      </c>
      <c r="E52" s="5">
        <v>1155</v>
      </c>
      <c r="F52" s="5">
        <v>13</v>
      </c>
      <c r="G52" s="5">
        <f t="shared" ref="G52" si="24">SUM(E52:F52)</f>
        <v>1168</v>
      </c>
      <c r="H52" s="5">
        <v>1392</v>
      </c>
      <c r="I52" s="5">
        <v>610</v>
      </c>
      <c r="J52" s="5">
        <f t="shared" ref="J52" si="25">SUM(H52:I52)</f>
        <v>2002</v>
      </c>
      <c r="K52" s="5">
        <v>49</v>
      </c>
      <c r="L52" s="5">
        <v>12</v>
      </c>
      <c r="M52" s="5">
        <f t="shared" ref="M52" si="26">SUM(K52:L52)</f>
        <v>61</v>
      </c>
      <c r="N52" s="5">
        <f t="shared" ref="N52" si="27">+B52+H52+K52+E52</f>
        <v>2609</v>
      </c>
      <c r="O52" s="5">
        <f t="shared" ref="O52" si="28">+C52+I52+L52+F52</f>
        <v>636</v>
      </c>
      <c r="P52" s="5">
        <f t="shared" ref="P52" si="29">+D52+J52+M52+G52</f>
        <v>3245</v>
      </c>
      <c r="Q52" s="7"/>
      <c r="R52" s="7"/>
    </row>
  </sheetData>
  <mergeCells count="6">
    <mergeCell ref="N3:P3"/>
    <mergeCell ref="A3:A4"/>
    <mergeCell ref="B3:D3"/>
    <mergeCell ref="E3:G3"/>
    <mergeCell ref="H3:J3"/>
    <mergeCell ref="K3:M3"/>
  </mergeCells>
  <phoneticPr fontId="2"/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2023-12-20T08:42:53Z</dcterms:modified>
</cp:coreProperties>
</file>