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05" activeTab="0"/>
  </bookViews>
  <sheets>
    <sheet name="ガンカモ調査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<sst xmlns="http://schemas.openxmlformats.org/spreadsheetml/2006/main" count="155" uniqueCount="95">
  <si>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市郡</t>
  </si>
  <si>
    <t>町村</t>
  </si>
  <si>
    <t>地況</t>
  </si>
  <si>
    <t>調査人数</t>
  </si>
  <si>
    <t>天候</t>
  </si>
  <si>
    <t>地　　名</t>
  </si>
  <si>
    <t>種　　　　　　　　　　　類</t>
  </si>
  <si>
    <t>調     査     地</t>
  </si>
  <si>
    <t>ア　カモ類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</si>
  <si>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</si>
  <si>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</si>
  <si>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</si>
  <si>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</si>
  <si>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</si>
  <si>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多々良沼</t>
  </si>
  <si>
    <t>城沼</t>
  </si>
  <si>
    <t>真壁ダム</t>
  </si>
  <si>
    <t>鳥保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</si>
  <si>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</si>
  <si>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</si>
  <si>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</si>
  <si>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</si>
  <si>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</si>
  <si>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</si>
  <si>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</si>
  <si>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</si>
  <si>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</si>
  <si>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</si>
  <si>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</si>
  <si>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竹沼</t>
  </si>
  <si>
    <t>ミコアイサ</t>
  </si>
  <si>
    <t>計</t>
  </si>
  <si>
    <t>その他</t>
  </si>
  <si>
    <t>その他人造湖</t>
  </si>
  <si>
    <t>猟禁</t>
  </si>
  <si>
    <t>晴</t>
  </si>
  <si>
    <t>伊与久沼</t>
  </si>
  <si>
    <t>館林市</t>
  </si>
  <si>
    <t>伊勢崎市</t>
  </si>
  <si>
    <t>藤岡市</t>
  </si>
  <si>
    <t>イ　ガン・ハクチョウ類</t>
  </si>
  <si>
    <t>調    　　　査　　   　 区</t>
  </si>
  <si>
    <t>鳥獣保護区等の区分</t>
  </si>
  <si>
    <t>調査人員</t>
  </si>
  <si>
    <t>天候</t>
  </si>
  <si>
    <t>ガ　ン　類</t>
  </si>
  <si>
    <t>市郡</t>
  </si>
  <si>
    <t>町村</t>
  </si>
  <si>
    <t>地　　名</t>
  </si>
  <si>
    <t>地況</t>
  </si>
  <si>
    <t>調査面積（ha）</t>
  </si>
  <si>
    <t>マガン</t>
  </si>
  <si>
    <t>オオハクチョウ</t>
  </si>
  <si>
    <t>コハクチョウ</t>
  </si>
  <si>
    <t>保美貯水池</t>
  </si>
  <si>
    <t>近藤沼</t>
  </si>
  <si>
    <t>鳴沢湖</t>
  </si>
  <si>
    <t>他</t>
  </si>
  <si>
    <t>鳥保</t>
  </si>
  <si>
    <t>吾妻郡</t>
  </si>
  <si>
    <t>湖沼</t>
  </si>
  <si>
    <t>ダム湖</t>
  </si>
  <si>
    <t>その他人造湖</t>
  </si>
  <si>
    <t>河川</t>
  </si>
  <si>
    <t>広瀬川－武士橋上流</t>
  </si>
  <si>
    <t>渋川市</t>
  </si>
  <si>
    <t>伊勢崎市</t>
  </si>
  <si>
    <t>館林市</t>
  </si>
  <si>
    <t>高崎市</t>
  </si>
  <si>
    <t>早川－東武鉄橋～徳川橋</t>
  </si>
  <si>
    <t>鳥保</t>
  </si>
  <si>
    <t>コブハクチョウ</t>
  </si>
  <si>
    <t>玉村町</t>
  </si>
  <si>
    <t>河川</t>
  </si>
  <si>
    <t>前橋市</t>
  </si>
  <si>
    <t>桃の木川－笂井</t>
  </si>
  <si>
    <t>伊与久沼</t>
  </si>
  <si>
    <t>鏑川橋</t>
  </si>
  <si>
    <t>長野原町</t>
  </si>
  <si>
    <t>応桑貯水池</t>
  </si>
  <si>
    <t>佐波郡</t>
  </si>
  <si>
    <t>鳥川－岩倉橋上下流</t>
  </si>
  <si>
    <t>邑楽郡</t>
  </si>
  <si>
    <t>邑楽町</t>
  </si>
  <si>
    <t>やすらぎの池</t>
  </si>
  <si>
    <t>早川－東武鉄橋～徳川橋</t>
  </si>
  <si>
    <t>ホオジロガモ</t>
  </si>
  <si>
    <t>カワアイサ</t>
  </si>
  <si>
    <t>アメリカヒドリ</t>
  </si>
  <si>
    <t>太田市</t>
  </si>
  <si>
    <t>北長岡溜池</t>
  </si>
  <si>
    <t>５　鳥獣生息調査に関する事項（H29）</t>
  </si>
  <si>
    <t>ガン・カモ・ハクチョウ類一斉調査（平成30年１月に実施）</t>
  </si>
  <si>
    <t>城沼</t>
  </si>
  <si>
    <t>湖沼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</si>
</sst>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  <numFmt numFmtId="180" formatCode="0_);[Red]\(0\)"/>
    <numFmt numFmtId="181" formatCode="0000"/>
    <numFmt numFmtId="182" formatCode="00"/>
    <numFmt numFmtId="183" formatCode="#,##0.0"/>
    <numFmt numFmtId="184" formatCode="000"/>
    <numFmt numFmtId="185" formatCode="0.0"/>
    <numFmt numFmtId="186" formatCode="0;[Red]0"/>
    <numFmt numFmtId="187" formatCode="0;0;"/>
    <numFmt numFmtId="188" formatCode="#,##0.0;[Red]\-#,##0.0"/>
    <numFmt numFmtId="189" formatCode="0_);\(0\)"/>
    <numFmt numFmtId="190" formatCode="0.00000"/>
    <numFmt numFmtId="191" formatCode="0.0000"/>
    <numFmt numFmtId="192" formatCode="0.000"/>
    <numFmt numFmtId="193" formatCode="0.0_);[Red]\(0.0\)"/>
    <numFmt numFmtId="194" formatCode="0;&quot;▲ &quot;0"/>
    <numFmt numFmtId="195" formatCode="0;&quot;△ &quot;0"/>
    <numFmt numFmtId="196" formatCode="0_ ;[Red]\-0\ "/>
    <numFmt numFmtId="197" formatCode="#,##0;&quot;▲ &quot;#,##0"/>
    <numFmt numFmtId="198" formatCode="#,##0;[Red]\-#,##0&quot;箇所&quot;"/>
    <numFmt numFmtId="199" formatCode="#,##0;[Red]\-#,##0\ &quot;箇所&quot;"/>
    <numFmt numFmtId="200" formatCode="0&quot;箇所&quot;"/>
    <numFmt numFmtId="201" formatCode="#,##0;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0" fillId="0" borderId="12" xfId="0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Fill="1" applyBorder="1" applyAlignment="1">
      <alignment/>
    </xf>
    <xf numFmtId="38" fontId="0" fillId="0" borderId="14" xfId="49" applyFont="1" applyBorder="1" applyAlignment="1">
      <alignment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7" xfId="49" applyFont="1" applyFill="1" applyBorder="1" applyAlignment="1">
      <alignment vertical="center" shrinkToFit="1"/>
    </xf>
    <xf numFmtId="38" fontId="0" fillId="0" borderId="17" xfId="49" applyFont="1" applyFill="1" applyBorder="1" applyAlignment="1">
      <alignment/>
    </xf>
    <xf numFmtId="38" fontId="0" fillId="0" borderId="17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200" fontId="0" fillId="0" borderId="21" xfId="49" applyNumberFormat="1" applyFont="1" applyFill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23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left" shrinkToFit="1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 shrinkToFit="1"/>
    </xf>
    <xf numFmtId="38" fontId="0" fillId="0" borderId="10" xfId="49" applyFont="1" applyFill="1" applyBorder="1" applyAlignment="1">
      <alignment vertical="center" shrinkToFit="1"/>
    </xf>
    <xf numFmtId="188" fontId="0" fillId="0" borderId="10" xfId="49" applyNumberFormat="1" applyFont="1" applyFill="1" applyBorder="1" applyAlignment="1">
      <alignment horizontal="right" vertical="center"/>
    </xf>
    <xf numFmtId="38" fontId="1" fillId="0" borderId="10" xfId="49" applyFont="1" applyBorder="1" applyAlignment="1">
      <alignment horizontal="center" vertical="center" shrinkToFit="1"/>
    </xf>
    <xf numFmtId="38" fontId="0" fillId="0" borderId="10" xfId="49" applyFont="1" applyFill="1" applyBorder="1" applyAlignment="1">
      <alignment horizontal="left" vertical="center" shrinkToFit="1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 shrinkToFit="1"/>
    </xf>
    <xf numFmtId="188" fontId="0" fillId="0" borderId="20" xfId="49" applyNumberFormat="1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 shrinkToFit="1"/>
    </xf>
    <xf numFmtId="38" fontId="0" fillId="0" borderId="13" xfId="49" applyFont="1" applyFill="1" applyBorder="1" applyAlignment="1">
      <alignment horizontal="center" vertical="center" shrinkToFit="1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vertical="center" shrinkToFit="1"/>
    </xf>
    <xf numFmtId="38" fontId="0" fillId="0" borderId="20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34"/>
  <sheetViews>
    <sheetView tabSelected="1" view="pageBreakPreview" zoomScale="130" zoomScaleSheetLayoutView="130" zoomScalePageLayoutView="0" workbookViewId="0" topLeftCell="A1">
      <selection activeCell="R33" sqref="R33:S33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3" customFormat="1" ht="17.25">
      <c r="A1" s="3" t="s">
        <v>91</v>
      </c>
    </row>
    <row r="3" ht="13.5">
      <c r="A3" s="5" t="s">
        <v>92</v>
      </c>
    </row>
    <row r="4" ht="15" customHeight="1"/>
    <row r="5" ht="15" customHeight="1">
      <c r="A5" s="2" t="s">
        <v>8</v>
      </c>
    </row>
    <row r="6" spans="1:25" ht="15" customHeight="1">
      <c r="A6" s="94" t="s">
        <v>7</v>
      </c>
      <c r="B6" s="73"/>
      <c r="C6" s="73"/>
      <c r="D6" s="73"/>
      <c r="E6" s="73"/>
      <c r="F6" s="95"/>
      <c r="G6" s="96" t="s">
        <v>3</v>
      </c>
      <c r="H6" s="97" t="s">
        <v>4</v>
      </c>
      <c r="I6" s="72" t="s">
        <v>6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59" t="s">
        <v>31</v>
      </c>
    </row>
    <row r="7" spans="1:25" ht="81" customHeight="1">
      <c r="A7" s="1" t="s">
        <v>0</v>
      </c>
      <c r="B7" s="1" t="s">
        <v>1</v>
      </c>
      <c r="C7" s="1" t="s">
        <v>5</v>
      </c>
      <c r="D7" s="1" t="s">
        <v>2</v>
      </c>
      <c r="E7" s="4" t="s">
        <v>11</v>
      </c>
      <c r="F7" s="1" t="s">
        <v>12</v>
      </c>
      <c r="G7" s="96"/>
      <c r="H7" s="97"/>
      <c r="I7" s="7" t="s">
        <v>18</v>
      </c>
      <c r="J7" s="6" t="s">
        <v>19</v>
      </c>
      <c r="K7" s="6" t="s">
        <v>20</v>
      </c>
      <c r="L7" s="6" t="s">
        <v>21</v>
      </c>
      <c r="M7" s="6" t="s">
        <v>22</v>
      </c>
      <c r="N7" s="6" t="s">
        <v>23</v>
      </c>
      <c r="O7" s="6" t="s">
        <v>24</v>
      </c>
      <c r="P7" s="6" t="s">
        <v>25</v>
      </c>
      <c r="Q7" s="6" t="s">
        <v>26</v>
      </c>
      <c r="R7" s="6" t="s">
        <v>27</v>
      </c>
      <c r="S7" s="6" t="s">
        <v>28</v>
      </c>
      <c r="T7" s="6" t="s">
        <v>86</v>
      </c>
      <c r="U7" s="6" t="s">
        <v>87</v>
      </c>
      <c r="V7" s="6" t="s">
        <v>30</v>
      </c>
      <c r="W7" s="58" t="s">
        <v>88</v>
      </c>
      <c r="X7" s="8" t="s">
        <v>10</v>
      </c>
      <c r="Y7" s="49"/>
    </row>
    <row r="8" spans="1:25" ht="15" customHeight="1">
      <c r="A8" s="9" t="s">
        <v>37</v>
      </c>
      <c r="B8" s="10"/>
      <c r="C8" s="9" t="s">
        <v>14</v>
      </c>
      <c r="D8" s="11" t="s">
        <v>60</v>
      </c>
      <c r="E8" s="12">
        <v>70</v>
      </c>
      <c r="F8" s="21" t="s">
        <v>17</v>
      </c>
      <c r="G8" s="21">
        <v>2</v>
      </c>
      <c r="H8" s="22" t="s">
        <v>35</v>
      </c>
      <c r="I8" s="13"/>
      <c r="J8" s="12">
        <v>208</v>
      </c>
      <c r="K8" s="12">
        <v>261</v>
      </c>
      <c r="L8" s="12">
        <v>11</v>
      </c>
      <c r="M8" s="12"/>
      <c r="N8" s="12"/>
      <c r="O8" s="12">
        <v>390</v>
      </c>
      <c r="P8" s="12">
        <v>1134</v>
      </c>
      <c r="Q8" s="12"/>
      <c r="R8" s="12"/>
      <c r="S8" s="12"/>
      <c r="T8" s="12"/>
      <c r="U8" s="12"/>
      <c r="V8" s="12">
        <v>11</v>
      </c>
      <c r="W8" s="14"/>
      <c r="X8" s="15"/>
      <c r="Y8" s="23">
        <f aca="true" t="shared" si="0" ref="Y8:Y19">SUM(I8:X8)</f>
        <v>2015</v>
      </c>
    </row>
    <row r="9" spans="1:25" ht="15" customHeight="1">
      <c r="A9" s="9" t="s">
        <v>37</v>
      </c>
      <c r="B9" s="10"/>
      <c r="C9" s="9" t="s">
        <v>15</v>
      </c>
      <c r="D9" s="11" t="s">
        <v>60</v>
      </c>
      <c r="E9" s="12">
        <v>50</v>
      </c>
      <c r="F9" s="21" t="s">
        <v>17</v>
      </c>
      <c r="G9" s="21">
        <v>1</v>
      </c>
      <c r="H9" s="22" t="s">
        <v>35</v>
      </c>
      <c r="I9" s="16"/>
      <c r="J9" s="12">
        <v>364</v>
      </c>
      <c r="K9" s="12">
        <v>68</v>
      </c>
      <c r="L9" s="12">
        <v>163</v>
      </c>
      <c r="M9" s="12"/>
      <c r="N9" s="12"/>
      <c r="O9" s="12"/>
      <c r="P9" s="12">
        <v>198</v>
      </c>
      <c r="Q9" s="12"/>
      <c r="R9" s="12">
        <v>41</v>
      </c>
      <c r="S9" s="12"/>
      <c r="T9" s="12"/>
      <c r="U9" s="12"/>
      <c r="V9" s="12">
        <v>2</v>
      </c>
      <c r="W9" s="14"/>
      <c r="X9" s="15"/>
      <c r="Y9" s="23">
        <f t="shared" si="0"/>
        <v>836</v>
      </c>
    </row>
    <row r="10" spans="1:25" ht="15" customHeight="1">
      <c r="A10" s="24" t="s">
        <v>65</v>
      </c>
      <c r="B10" s="25"/>
      <c r="C10" s="24" t="s">
        <v>16</v>
      </c>
      <c r="D10" s="26" t="s">
        <v>61</v>
      </c>
      <c r="E10" s="12">
        <v>5</v>
      </c>
      <c r="F10" s="21" t="s">
        <v>57</v>
      </c>
      <c r="G10" s="21">
        <v>1</v>
      </c>
      <c r="H10" s="22" t="s">
        <v>35</v>
      </c>
      <c r="I10" s="16"/>
      <c r="J10" s="12">
        <v>5</v>
      </c>
      <c r="K10" s="12"/>
      <c r="L10" s="12">
        <v>83</v>
      </c>
      <c r="M10" s="12"/>
      <c r="N10" s="12">
        <v>5</v>
      </c>
      <c r="O10" s="12"/>
      <c r="P10" s="12"/>
      <c r="Q10" s="12"/>
      <c r="R10" s="12">
        <v>25</v>
      </c>
      <c r="S10" s="12">
        <v>39</v>
      </c>
      <c r="T10" s="12"/>
      <c r="U10" s="12"/>
      <c r="V10" s="14">
        <v>2</v>
      </c>
      <c r="W10" s="14"/>
      <c r="X10" s="15">
        <v>1</v>
      </c>
      <c r="Y10" s="23">
        <f t="shared" si="0"/>
        <v>160</v>
      </c>
    </row>
    <row r="11" spans="1:25" ht="15" customHeight="1">
      <c r="A11" s="24" t="s">
        <v>66</v>
      </c>
      <c r="B11" s="24"/>
      <c r="C11" s="24" t="s">
        <v>36</v>
      </c>
      <c r="D11" s="26" t="s">
        <v>62</v>
      </c>
      <c r="E11" s="12">
        <v>3</v>
      </c>
      <c r="F11" s="21" t="s">
        <v>34</v>
      </c>
      <c r="G11" s="21">
        <v>1</v>
      </c>
      <c r="H11" s="22" t="s">
        <v>35</v>
      </c>
      <c r="I11" s="16"/>
      <c r="J11" s="12">
        <v>18</v>
      </c>
      <c r="K11" s="12">
        <v>41</v>
      </c>
      <c r="L11" s="12">
        <v>120</v>
      </c>
      <c r="M11" s="12"/>
      <c r="N11" s="12"/>
      <c r="O11" s="12">
        <v>84</v>
      </c>
      <c r="P11" s="12">
        <v>181</v>
      </c>
      <c r="Q11" s="12">
        <v>6</v>
      </c>
      <c r="R11" s="12"/>
      <c r="S11" s="12"/>
      <c r="T11" s="12"/>
      <c r="U11" s="12"/>
      <c r="V11" s="10"/>
      <c r="W11" s="14"/>
      <c r="X11" s="15"/>
      <c r="Y11" s="23">
        <f t="shared" si="0"/>
        <v>450</v>
      </c>
    </row>
    <row r="12" spans="1:25" ht="15" customHeight="1">
      <c r="A12" s="9" t="s">
        <v>38</v>
      </c>
      <c r="B12" s="9"/>
      <c r="C12" s="9" t="s">
        <v>69</v>
      </c>
      <c r="D12" s="11" t="s">
        <v>63</v>
      </c>
      <c r="E12" s="12">
        <v>12</v>
      </c>
      <c r="F12" s="21" t="s">
        <v>34</v>
      </c>
      <c r="G12" s="21">
        <v>1</v>
      </c>
      <c r="H12" s="22" t="s">
        <v>35</v>
      </c>
      <c r="I12" s="16"/>
      <c r="J12" s="12">
        <v>7</v>
      </c>
      <c r="K12" s="12">
        <v>25</v>
      </c>
      <c r="L12" s="12">
        <v>198</v>
      </c>
      <c r="M12" s="12"/>
      <c r="N12" s="12">
        <v>5</v>
      </c>
      <c r="O12" s="12">
        <v>70</v>
      </c>
      <c r="P12" s="12">
        <v>148</v>
      </c>
      <c r="Q12" s="12"/>
      <c r="R12" s="12"/>
      <c r="S12" s="12"/>
      <c r="T12" s="12"/>
      <c r="U12" s="12"/>
      <c r="V12" s="10"/>
      <c r="W12" s="14"/>
      <c r="X12" s="15"/>
      <c r="Y12" s="23">
        <f t="shared" si="0"/>
        <v>453</v>
      </c>
    </row>
    <row r="13" spans="1:25" ht="15" customHeight="1">
      <c r="A13" s="27" t="s">
        <v>67</v>
      </c>
      <c r="B13" s="27"/>
      <c r="C13" s="27" t="s">
        <v>55</v>
      </c>
      <c r="D13" s="26" t="s">
        <v>60</v>
      </c>
      <c r="E13" s="28">
        <v>17</v>
      </c>
      <c r="F13" s="21" t="s">
        <v>70</v>
      </c>
      <c r="G13" s="29">
        <v>2</v>
      </c>
      <c r="H13" s="22" t="s">
        <v>35</v>
      </c>
      <c r="I13" s="16"/>
      <c r="J13" s="12">
        <v>196</v>
      </c>
      <c r="K13" s="12">
        <v>58</v>
      </c>
      <c r="L13" s="12">
        <v>42</v>
      </c>
      <c r="M13" s="12"/>
      <c r="N13" s="12">
        <v>5</v>
      </c>
      <c r="O13" s="12"/>
      <c r="P13" s="12"/>
      <c r="Q13" s="12"/>
      <c r="R13" s="12"/>
      <c r="S13" s="12">
        <v>2</v>
      </c>
      <c r="T13" s="12"/>
      <c r="U13" s="12">
        <v>1</v>
      </c>
      <c r="V13" s="14"/>
      <c r="W13" s="14"/>
      <c r="X13" s="15"/>
      <c r="Y13" s="23">
        <f t="shared" si="0"/>
        <v>304</v>
      </c>
    </row>
    <row r="14" spans="1:25" ht="15" customHeight="1">
      <c r="A14" s="24" t="s">
        <v>39</v>
      </c>
      <c r="B14" s="25"/>
      <c r="C14" s="24" t="s">
        <v>54</v>
      </c>
      <c r="D14" s="26" t="s">
        <v>62</v>
      </c>
      <c r="E14" s="25">
        <v>6</v>
      </c>
      <c r="F14" s="21" t="s">
        <v>58</v>
      </c>
      <c r="G14" s="21">
        <v>1</v>
      </c>
      <c r="H14" s="22" t="s">
        <v>35</v>
      </c>
      <c r="I14" s="16"/>
      <c r="J14" s="12">
        <v>127</v>
      </c>
      <c r="K14" s="12"/>
      <c r="L14" s="12">
        <v>11</v>
      </c>
      <c r="M14" s="12"/>
      <c r="N14" s="12"/>
      <c r="O14" s="12">
        <v>6</v>
      </c>
      <c r="P14" s="12"/>
      <c r="Q14" s="12"/>
      <c r="R14" s="12"/>
      <c r="S14" s="12">
        <v>1</v>
      </c>
      <c r="T14" s="12"/>
      <c r="U14" s="12"/>
      <c r="V14" s="14"/>
      <c r="W14" s="14"/>
      <c r="X14" s="15"/>
      <c r="Y14" s="23">
        <f t="shared" si="0"/>
        <v>145</v>
      </c>
    </row>
    <row r="15" spans="1:25" ht="15" customHeight="1">
      <c r="A15" s="24" t="s">
        <v>39</v>
      </c>
      <c r="B15" s="24"/>
      <c r="C15" s="24" t="s">
        <v>29</v>
      </c>
      <c r="D15" s="26" t="s">
        <v>61</v>
      </c>
      <c r="E15" s="12">
        <v>60</v>
      </c>
      <c r="F15" s="21" t="s">
        <v>58</v>
      </c>
      <c r="G15" s="21">
        <v>2</v>
      </c>
      <c r="H15" s="22" t="s">
        <v>35</v>
      </c>
      <c r="I15" s="13"/>
      <c r="J15" s="12">
        <v>102</v>
      </c>
      <c r="K15" s="12">
        <v>57</v>
      </c>
      <c r="L15" s="12">
        <v>2</v>
      </c>
      <c r="M15" s="12">
        <v>5</v>
      </c>
      <c r="N15" s="12"/>
      <c r="O15" s="12"/>
      <c r="P15" s="12">
        <v>30</v>
      </c>
      <c r="Q15" s="12"/>
      <c r="R15" s="12">
        <v>19</v>
      </c>
      <c r="S15" s="10">
        <v>4</v>
      </c>
      <c r="T15" s="10"/>
      <c r="U15" s="10"/>
      <c r="V15" s="12"/>
      <c r="W15" s="14"/>
      <c r="X15" s="15"/>
      <c r="Y15" s="23">
        <f t="shared" si="0"/>
        <v>219</v>
      </c>
    </row>
    <row r="16" spans="1:25" ht="15" customHeight="1">
      <c r="A16" s="9" t="s">
        <v>68</v>
      </c>
      <c r="B16" s="9"/>
      <c r="C16" s="9" t="s">
        <v>56</v>
      </c>
      <c r="D16" s="11" t="s">
        <v>61</v>
      </c>
      <c r="E16" s="12">
        <v>15</v>
      </c>
      <c r="F16" s="21" t="s">
        <v>58</v>
      </c>
      <c r="G16" s="21">
        <v>1</v>
      </c>
      <c r="H16" s="22" t="s">
        <v>35</v>
      </c>
      <c r="I16" s="16"/>
      <c r="J16" s="12">
        <v>30</v>
      </c>
      <c r="K16" s="12">
        <v>151</v>
      </c>
      <c r="L16" s="12">
        <v>10</v>
      </c>
      <c r="M16" s="12"/>
      <c r="N16" s="12"/>
      <c r="O16" s="12"/>
      <c r="P16" s="12"/>
      <c r="Q16" s="12"/>
      <c r="R16" s="12">
        <v>6</v>
      </c>
      <c r="S16" s="12">
        <v>8</v>
      </c>
      <c r="T16" s="12"/>
      <c r="U16" s="12"/>
      <c r="V16" s="14"/>
      <c r="W16" s="14"/>
      <c r="X16" s="15"/>
      <c r="Y16" s="23">
        <f t="shared" si="0"/>
        <v>205</v>
      </c>
    </row>
    <row r="17" spans="1:25" ht="15" customHeight="1">
      <c r="A17" s="24" t="s">
        <v>38</v>
      </c>
      <c r="B17" s="24"/>
      <c r="C17" s="24" t="s">
        <v>64</v>
      </c>
      <c r="D17" s="21" t="s">
        <v>63</v>
      </c>
      <c r="E17" s="12">
        <v>18</v>
      </c>
      <c r="F17" s="21" t="s">
        <v>34</v>
      </c>
      <c r="G17" s="21">
        <v>1</v>
      </c>
      <c r="H17" s="22" t="s">
        <v>35</v>
      </c>
      <c r="I17" s="13"/>
      <c r="J17" s="12">
        <v>39</v>
      </c>
      <c r="K17" s="12">
        <v>187</v>
      </c>
      <c r="L17" s="12">
        <v>135</v>
      </c>
      <c r="M17" s="12">
        <v>18</v>
      </c>
      <c r="N17" s="12">
        <v>8</v>
      </c>
      <c r="O17" s="12">
        <v>4</v>
      </c>
      <c r="P17" s="12">
        <v>1</v>
      </c>
      <c r="Q17" s="12"/>
      <c r="R17" s="12"/>
      <c r="S17" s="10">
        <v>1</v>
      </c>
      <c r="T17" s="10"/>
      <c r="U17" s="10"/>
      <c r="V17" s="12"/>
      <c r="W17" s="14"/>
      <c r="X17" s="15"/>
      <c r="Y17" s="23">
        <f t="shared" si="0"/>
        <v>393</v>
      </c>
    </row>
    <row r="18" spans="1:25" ht="15" customHeight="1" thickBot="1">
      <c r="A18" s="30" t="s">
        <v>32</v>
      </c>
      <c r="B18" s="17"/>
      <c r="C18" s="17"/>
      <c r="D18" s="30"/>
      <c r="E18" s="17"/>
      <c r="F18" s="30"/>
      <c r="G18" s="30"/>
      <c r="H18" s="31"/>
      <c r="I18" s="17">
        <f aca="true" t="shared" si="1" ref="I18:X18">I19-SUM(I8:I17)</f>
        <v>340</v>
      </c>
      <c r="J18" s="17">
        <f t="shared" si="1"/>
        <v>1763</v>
      </c>
      <c r="K18" s="18">
        <f t="shared" si="1"/>
        <v>1832</v>
      </c>
      <c r="L18" s="18">
        <f t="shared" si="1"/>
        <v>2772</v>
      </c>
      <c r="M18" s="18">
        <f t="shared" si="1"/>
        <v>41</v>
      </c>
      <c r="N18" s="18">
        <f t="shared" si="1"/>
        <v>91</v>
      </c>
      <c r="O18" s="18">
        <f t="shared" si="1"/>
        <v>716</v>
      </c>
      <c r="P18" s="18">
        <f t="shared" si="1"/>
        <v>553</v>
      </c>
      <c r="Q18" s="18">
        <f t="shared" si="1"/>
        <v>234</v>
      </c>
      <c r="R18" s="18">
        <f t="shared" si="1"/>
        <v>234</v>
      </c>
      <c r="S18" s="18">
        <f t="shared" si="1"/>
        <v>506</v>
      </c>
      <c r="T18" s="18"/>
      <c r="U18" s="18">
        <f t="shared" si="1"/>
        <v>48</v>
      </c>
      <c r="V18" s="19">
        <f t="shared" si="1"/>
        <v>7</v>
      </c>
      <c r="W18" s="18"/>
      <c r="X18" s="20">
        <f t="shared" si="1"/>
        <v>24</v>
      </c>
      <c r="Y18" s="32">
        <f t="shared" si="0"/>
        <v>9161</v>
      </c>
    </row>
    <row r="19" spans="1:25" ht="15" customHeight="1" thickTop="1">
      <c r="A19" s="33" t="s">
        <v>31</v>
      </c>
      <c r="B19" s="34"/>
      <c r="C19" s="35"/>
      <c r="D19" s="33"/>
      <c r="E19" s="34"/>
      <c r="F19" s="33"/>
      <c r="G19" s="33"/>
      <c r="H19" s="36"/>
      <c r="I19" s="37">
        <v>340</v>
      </c>
      <c r="J19" s="38">
        <v>2859</v>
      </c>
      <c r="K19" s="38">
        <v>2680</v>
      </c>
      <c r="L19" s="38">
        <v>3547</v>
      </c>
      <c r="M19" s="38">
        <v>64</v>
      </c>
      <c r="N19" s="38">
        <v>114</v>
      </c>
      <c r="O19" s="38">
        <v>1270</v>
      </c>
      <c r="P19" s="38">
        <v>2245</v>
      </c>
      <c r="Q19" s="38">
        <v>240</v>
      </c>
      <c r="R19" s="38">
        <v>325</v>
      </c>
      <c r="S19" s="38">
        <v>561</v>
      </c>
      <c r="T19" s="38">
        <v>0</v>
      </c>
      <c r="U19" s="38">
        <v>49</v>
      </c>
      <c r="V19" s="38">
        <v>22</v>
      </c>
      <c r="W19" s="38">
        <v>16</v>
      </c>
      <c r="X19" s="39">
        <v>25</v>
      </c>
      <c r="Y19" s="37">
        <f t="shared" si="0"/>
        <v>14357</v>
      </c>
    </row>
    <row r="20" spans="1:24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5" customHeight="1">
      <c r="A21" s="41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0"/>
    </row>
    <row r="22" spans="1:24" ht="15" customHeight="1">
      <c r="A22" s="80" t="s">
        <v>41</v>
      </c>
      <c r="B22" s="80"/>
      <c r="C22" s="80"/>
      <c r="D22" s="80"/>
      <c r="E22" s="80"/>
      <c r="F22" s="98" t="s">
        <v>42</v>
      </c>
      <c r="G22" s="98"/>
      <c r="H22" s="98" t="s">
        <v>43</v>
      </c>
      <c r="I22" s="99" t="s">
        <v>44</v>
      </c>
      <c r="J22" s="101" t="s">
        <v>45</v>
      </c>
      <c r="K22" s="80"/>
      <c r="L22" s="80"/>
      <c r="M22" s="80"/>
      <c r="N22" s="80"/>
      <c r="O22" s="102"/>
      <c r="P22" s="101" t="s">
        <v>13</v>
      </c>
      <c r="Q22" s="80"/>
      <c r="R22" s="80"/>
      <c r="S22" s="80"/>
      <c r="T22" s="80"/>
      <c r="U22" s="80"/>
      <c r="V22" s="80"/>
      <c r="W22" s="80"/>
      <c r="X22" s="43"/>
    </row>
    <row r="23" spans="1:24" ht="15" customHeight="1">
      <c r="A23" s="21" t="s">
        <v>46</v>
      </c>
      <c r="B23" s="21" t="s">
        <v>47</v>
      </c>
      <c r="C23" s="21" t="s">
        <v>48</v>
      </c>
      <c r="D23" s="26" t="s">
        <v>49</v>
      </c>
      <c r="E23" s="26" t="s">
        <v>50</v>
      </c>
      <c r="F23" s="98"/>
      <c r="G23" s="98"/>
      <c r="H23" s="98"/>
      <c r="I23" s="100"/>
      <c r="J23" s="103" t="s">
        <v>51</v>
      </c>
      <c r="K23" s="93"/>
      <c r="L23" s="93" t="s">
        <v>10</v>
      </c>
      <c r="M23" s="93"/>
      <c r="N23" s="93" t="s">
        <v>31</v>
      </c>
      <c r="O23" s="104"/>
      <c r="P23" s="103" t="s">
        <v>52</v>
      </c>
      <c r="Q23" s="93"/>
      <c r="R23" s="93" t="s">
        <v>53</v>
      </c>
      <c r="S23" s="93"/>
      <c r="T23" s="93" t="s">
        <v>71</v>
      </c>
      <c r="U23" s="93"/>
      <c r="V23" s="93" t="s">
        <v>31</v>
      </c>
      <c r="W23" s="93"/>
      <c r="X23" s="40"/>
    </row>
    <row r="24" spans="1:24" ht="15" customHeight="1">
      <c r="A24" s="50" t="s">
        <v>74</v>
      </c>
      <c r="B24" s="26"/>
      <c r="C24" s="51" t="s">
        <v>75</v>
      </c>
      <c r="D24" s="50" t="s">
        <v>73</v>
      </c>
      <c r="E24" s="52">
        <v>1.5</v>
      </c>
      <c r="F24" s="80" t="s">
        <v>34</v>
      </c>
      <c r="G24" s="80"/>
      <c r="H24" s="21">
        <v>1</v>
      </c>
      <c r="I24" s="42" t="s">
        <v>35</v>
      </c>
      <c r="J24" s="81"/>
      <c r="K24" s="82"/>
      <c r="L24" s="77"/>
      <c r="M24" s="82"/>
      <c r="N24" s="77">
        <f aca="true" t="shared" si="2" ref="N24:N33">SUM(J24:M24)</f>
        <v>0</v>
      </c>
      <c r="O24" s="78"/>
      <c r="P24" s="86"/>
      <c r="Q24" s="83"/>
      <c r="R24" s="83"/>
      <c r="S24" s="83"/>
      <c r="T24" s="83"/>
      <c r="U24" s="83"/>
      <c r="V24" s="87">
        <f aca="true" t="shared" si="3" ref="V24:V33">SUM(P24:U24)</f>
        <v>0</v>
      </c>
      <c r="W24" s="88"/>
      <c r="X24" s="40"/>
    </row>
    <row r="25" spans="1:24" ht="15" customHeight="1">
      <c r="A25" s="50" t="s">
        <v>66</v>
      </c>
      <c r="B25" s="26"/>
      <c r="C25" s="51" t="s">
        <v>76</v>
      </c>
      <c r="D25" s="53" t="s">
        <v>33</v>
      </c>
      <c r="E25" s="25">
        <v>3</v>
      </c>
      <c r="F25" s="98" t="s">
        <v>34</v>
      </c>
      <c r="G25" s="98"/>
      <c r="H25" s="21">
        <v>1</v>
      </c>
      <c r="I25" s="42" t="s">
        <v>35</v>
      </c>
      <c r="J25" s="81"/>
      <c r="K25" s="82"/>
      <c r="L25" s="76"/>
      <c r="M25" s="76"/>
      <c r="N25" s="77">
        <f t="shared" si="2"/>
        <v>0</v>
      </c>
      <c r="O25" s="78"/>
      <c r="P25" s="86"/>
      <c r="Q25" s="83"/>
      <c r="R25" s="83"/>
      <c r="S25" s="83"/>
      <c r="T25" s="83"/>
      <c r="U25" s="83"/>
      <c r="V25" s="87">
        <f t="shared" si="3"/>
        <v>0</v>
      </c>
      <c r="W25" s="88"/>
      <c r="X25" s="40"/>
    </row>
    <row r="26" spans="1:24" ht="15" customHeight="1">
      <c r="A26" s="50" t="s">
        <v>66</v>
      </c>
      <c r="B26" s="50"/>
      <c r="C26" s="50" t="s">
        <v>85</v>
      </c>
      <c r="D26" s="50" t="s">
        <v>73</v>
      </c>
      <c r="E26" s="44">
        <v>12</v>
      </c>
      <c r="F26" s="70" t="s">
        <v>34</v>
      </c>
      <c r="G26" s="71"/>
      <c r="H26" s="21">
        <v>1</v>
      </c>
      <c r="I26" s="42" t="s">
        <v>35</v>
      </c>
      <c r="J26" s="75"/>
      <c r="K26" s="71"/>
      <c r="L26" s="76"/>
      <c r="M26" s="76"/>
      <c r="N26" s="77">
        <f t="shared" si="2"/>
        <v>0</v>
      </c>
      <c r="O26" s="78"/>
      <c r="P26" s="101"/>
      <c r="Q26" s="80"/>
      <c r="R26" s="80"/>
      <c r="S26" s="80"/>
      <c r="T26" s="80"/>
      <c r="U26" s="80"/>
      <c r="V26" s="87">
        <f t="shared" si="3"/>
        <v>0</v>
      </c>
      <c r="W26" s="88"/>
      <c r="X26" s="40"/>
    </row>
    <row r="27" spans="1:24" ht="13.5">
      <c r="A27" s="50" t="s">
        <v>68</v>
      </c>
      <c r="B27" s="26"/>
      <c r="C27" s="45" t="s">
        <v>77</v>
      </c>
      <c r="D27" s="50" t="s">
        <v>73</v>
      </c>
      <c r="E27" s="44">
        <v>5</v>
      </c>
      <c r="F27" s="98" t="s">
        <v>34</v>
      </c>
      <c r="G27" s="98"/>
      <c r="H27" s="21">
        <v>1</v>
      </c>
      <c r="I27" s="42" t="s">
        <v>35</v>
      </c>
      <c r="J27" s="81"/>
      <c r="K27" s="82"/>
      <c r="L27" s="76"/>
      <c r="M27" s="76"/>
      <c r="N27" s="76">
        <f t="shared" si="2"/>
        <v>0</v>
      </c>
      <c r="O27" s="85"/>
      <c r="P27" s="86"/>
      <c r="Q27" s="83"/>
      <c r="R27" s="83">
        <v>39</v>
      </c>
      <c r="S27" s="83"/>
      <c r="T27" s="83"/>
      <c r="U27" s="83"/>
      <c r="V27" s="87">
        <f t="shared" si="3"/>
        <v>39</v>
      </c>
      <c r="W27" s="88"/>
      <c r="X27" s="40"/>
    </row>
    <row r="28" spans="1:24" ht="15" customHeight="1">
      <c r="A28" s="50" t="s">
        <v>59</v>
      </c>
      <c r="B28" s="50" t="s">
        <v>78</v>
      </c>
      <c r="C28" s="54" t="s">
        <v>79</v>
      </c>
      <c r="D28" s="50" t="s">
        <v>33</v>
      </c>
      <c r="E28" s="44">
        <v>32</v>
      </c>
      <c r="F28" s="80" t="s">
        <v>34</v>
      </c>
      <c r="G28" s="80"/>
      <c r="H28" s="21">
        <v>1</v>
      </c>
      <c r="I28" s="42" t="s">
        <v>35</v>
      </c>
      <c r="J28" s="84"/>
      <c r="K28" s="76"/>
      <c r="L28" s="76"/>
      <c r="M28" s="76"/>
      <c r="N28" s="76">
        <f t="shared" si="2"/>
        <v>0</v>
      </c>
      <c r="O28" s="85"/>
      <c r="P28" s="86"/>
      <c r="Q28" s="83"/>
      <c r="R28" s="83">
        <v>38</v>
      </c>
      <c r="S28" s="83"/>
      <c r="T28" s="83"/>
      <c r="U28" s="83"/>
      <c r="V28" s="87">
        <f t="shared" si="3"/>
        <v>38</v>
      </c>
      <c r="W28" s="88"/>
      <c r="X28" s="40"/>
    </row>
    <row r="29" spans="1:24" ht="15" customHeight="1">
      <c r="A29" s="26" t="s">
        <v>37</v>
      </c>
      <c r="B29" s="26"/>
      <c r="C29" s="24" t="s">
        <v>14</v>
      </c>
      <c r="D29" s="11" t="s">
        <v>9</v>
      </c>
      <c r="E29" s="44">
        <v>70</v>
      </c>
      <c r="F29" s="80" t="s">
        <v>17</v>
      </c>
      <c r="G29" s="80"/>
      <c r="H29" s="21">
        <v>2</v>
      </c>
      <c r="I29" s="42" t="s">
        <v>35</v>
      </c>
      <c r="J29" s="84"/>
      <c r="K29" s="76"/>
      <c r="L29" s="76"/>
      <c r="M29" s="76"/>
      <c r="N29" s="76">
        <f t="shared" si="2"/>
        <v>0</v>
      </c>
      <c r="O29" s="85"/>
      <c r="P29" s="86">
        <v>65</v>
      </c>
      <c r="Q29" s="83"/>
      <c r="R29" s="83">
        <v>76</v>
      </c>
      <c r="S29" s="83"/>
      <c r="T29" s="83"/>
      <c r="U29" s="83"/>
      <c r="V29" s="87">
        <f t="shared" si="3"/>
        <v>141</v>
      </c>
      <c r="W29" s="88"/>
      <c r="X29" s="40"/>
    </row>
    <row r="30" spans="1:24" ht="15" customHeight="1">
      <c r="A30" s="55" t="s">
        <v>67</v>
      </c>
      <c r="B30" s="109"/>
      <c r="C30" s="110" t="s">
        <v>93</v>
      </c>
      <c r="D30" s="111" t="s">
        <v>94</v>
      </c>
      <c r="E30" s="56">
        <v>50</v>
      </c>
      <c r="F30" s="80" t="s">
        <v>17</v>
      </c>
      <c r="G30" s="80"/>
      <c r="H30" s="57">
        <v>1</v>
      </c>
      <c r="I30" s="42" t="s">
        <v>35</v>
      </c>
      <c r="J30" s="84"/>
      <c r="K30" s="76"/>
      <c r="L30" s="76"/>
      <c r="M30" s="76"/>
      <c r="N30" s="76">
        <f>SUM(J30:M30)</f>
        <v>0</v>
      </c>
      <c r="O30" s="85"/>
      <c r="P30" s="86"/>
      <c r="Q30" s="83"/>
      <c r="R30" s="83">
        <v>7</v>
      </c>
      <c r="S30" s="83"/>
      <c r="T30" s="83"/>
      <c r="U30" s="83"/>
      <c r="V30" s="87">
        <f>SUM(P30:U30)</f>
        <v>7</v>
      </c>
      <c r="W30" s="88"/>
      <c r="X30" s="40"/>
    </row>
    <row r="31" spans="1:24" ht="15" customHeight="1">
      <c r="A31" s="55" t="s">
        <v>89</v>
      </c>
      <c r="B31" s="55"/>
      <c r="C31" s="60" t="s">
        <v>90</v>
      </c>
      <c r="D31" s="55" t="s">
        <v>62</v>
      </c>
      <c r="E31" s="61">
        <v>5.5</v>
      </c>
      <c r="F31" s="79" t="s">
        <v>17</v>
      </c>
      <c r="G31" s="63"/>
      <c r="H31" s="57">
        <v>1</v>
      </c>
      <c r="I31" s="42" t="s">
        <v>35</v>
      </c>
      <c r="J31" s="62"/>
      <c r="K31" s="63"/>
      <c r="L31" s="64"/>
      <c r="M31" s="64"/>
      <c r="N31" s="65">
        <f t="shared" si="2"/>
        <v>0</v>
      </c>
      <c r="O31" s="66"/>
      <c r="P31" s="67"/>
      <c r="Q31" s="68"/>
      <c r="R31" s="69"/>
      <c r="S31" s="69"/>
      <c r="T31" s="69"/>
      <c r="U31" s="69"/>
      <c r="V31" s="91">
        <f t="shared" si="3"/>
        <v>0</v>
      </c>
      <c r="W31" s="92"/>
      <c r="X31" s="40"/>
    </row>
    <row r="32" spans="1:24" ht="15" customHeight="1">
      <c r="A32" s="50" t="s">
        <v>80</v>
      </c>
      <c r="B32" s="50" t="s">
        <v>72</v>
      </c>
      <c r="C32" s="54" t="s">
        <v>81</v>
      </c>
      <c r="D32" s="50" t="s">
        <v>73</v>
      </c>
      <c r="E32" s="44">
        <v>15</v>
      </c>
      <c r="F32" s="80" t="s">
        <v>34</v>
      </c>
      <c r="G32" s="80"/>
      <c r="H32" s="21">
        <v>1</v>
      </c>
      <c r="I32" s="42" t="s">
        <v>35</v>
      </c>
      <c r="J32" s="84"/>
      <c r="K32" s="76"/>
      <c r="L32" s="76"/>
      <c r="M32" s="76"/>
      <c r="N32" s="76">
        <f t="shared" si="2"/>
        <v>0</v>
      </c>
      <c r="O32" s="85"/>
      <c r="P32" s="86"/>
      <c r="Q32" s="83"/>
      <c r="R32" s="83">
        <v>65</v>
      </c>
      <c r="S32" s="83"/>
      <c r="T32" s="83"/>
      <c r="U32" s="83"/>
      <c r="V32" s="89">
        <f t="shared" si="3"/>
        <v>65</v>
      </c>
      <c r="W32" s="90"/>
      <c r="X32" s="40"/>
    </row>
    <row r="33" spans="1:24" ht="15" customHeight="1" thickBot="1">
      <c r="A33" s="55" t="s">
        <v>82</v>
      </c>
      <c r="B33" s="55" t="s">
        <v>83</v>
      </c>
      <c r="C33" s="55" t="s">
        <v>84</v>
      </c>
      <c r="D33" s="55" t="s">
        <v>10</v>
      </c>
      <c r="E33" s="56">
        <v>5</v>
      </c>
      <c r="F33" s="70" t="s">
        <v>57</v>
      </c>
      <c r="G33" s="71"/>
      <c r="H33" s="21">
        <v>2</v>
      </c>
      <c r="I33" s="42" t="s">
        <v>35</v>
      </c>
      <c r="J33" s="81"/>
      <c r="K33" s="82"/>
      <c r="L33" s="77"/>
      <c r="M33" s="82"/>
      <c r="N33" s="77">
        <f t="shared" si="2"/>
        <v>0</v>
      </c>
      <c r="O33" s="78"/>
      <c r="P33" s="81"/>
      <c r="Q33" s="82"/>
      <c r="R33" s="77"/>
      <c r="S33" s="82"/>
      <c r="T33" s="77"/>
      <c r="U33" s="82"/>
      <c r="V33" s="77">
        <f t="shared" si="3"/>
        <v>0</v>
      </c>
      <c r="W33" s="82"/>
      <c r="X33" s="40"/>
    </row>
    <row r="34" spans="1:24" ht="15" customHeight="1" thickTop="1">
      <c r="A34" s="46" t="s">
        <v>31</v>
      </c>
      <c r="B34" s="46"/>
      <c r="C34" s="35"/>
      <c r="D34" s="46"/>
      <c r="E34" s="47"/>
      <c r="F34" s="105"/>
      <c r="G34" s="105"/>
      <c r="H34" s="46"/>
      <c r="I34" s="48"/>
      <c r="J34" s="106">
        <f>SUM(J24:K33)</f>
        <v>0</v>
      </c>
      <c r="K34" s="106"/>
      <c r="L34" s="106">
        <f>SUM(L24:L33)</f>
        <v>0</v>
      </c>
      <c r="M34" s="106"/>
      <c r="N34" s="106">
        <f>SUM(N24:N33)</f>
        <v>0</v>
      </c>
      <c r="O34" s="107"/>
      <c r="P34" s="108">
        <f>SUM(P29:P33)</f>
        <v>65</v>
      </c>
      <c r="Q34" s="74"/>
      <c r="R34" s="74">
        <f>SUM(R24:R33)</f>
        <v>225</v>
      </c>
      <c r="S34" s="74"/>
      <c r="T34" s="74">
        <f>SUM(T29:T33)</f>
        <v>0</v>
      </c>
      <c r="U34" s="74"/>
      <c r="V34" s="74">
        <f>SUM(V24:V33)</f>
        <v>290</v>
      </c>
      <c r="W34" s="74"/>
      <c r="X34" s="40"/>
    </row>
  </sheetData>
  <sheetProtection/>
  <mergeCells count="105">
    <mergeCell ref="V30:W30"/>
    <mergeCell ref="F30:G30"/>
    <mergeCell ref="J30:K30"/>
    <mergeCell ref="L30:M30"/>
    <mergeCell ref="N30:O30"/>
    <mergeCell ref="P30:Q30"/>
    <mergeCell ref="R30:S30"/>
    <mergeCell ref="F34:G34"/>
    <mergeCell ref="J34:K34"/>
    <mergeCell ref="L34:M34"/>
    <mergeCell ref="N34:O34"/>
    <mergeCell ref="P34:Q34"/>
    <mergeCell ref="F27:G27"/>
    <mergeCell ref="J27:K27"/>
    <mergeCell ref="L27:M27"/>
    <mergeCell ref="N27:O27"/>
    <mergeCell ref="F28:G28"/>
    <mergeCell ref="T26:U26"/>
    <mergeCell ref="V26:W26"/>
    <mergeCell ref="P33:Q33"/>
    <mergeCell ref="R33:S33"/>
    <mergeCell ref="T33:U33"/>
    <mergeCell ref="V33:W33"/>
    <mergeCell ref="T27:U27"/>
    <mergeCell ref="R27:S27"/>
    <mergeCell ref="V27:W27"/>
    <mergeCell ref="T28:U28"/>
    <mergeCell ref="J28:K28"/>
    <mergeCell ref="L28:M28"/>
    <mergeCell ref="N28:O28"/>
    <mergeCell ref="P28:Q28"/>
    <mergeCell ref="R28:S28"/>
    <mergeCell ref="P27:Q27"/>
    <mergeCell ref="V28:W28"/>
    <mergeCell ref="F25:G25"/>
    <mergeCell ref="J25:K25"/>
    <mergeCell ref="L25:M25"/>
    <mergeCell ref="N25:O25"/>
    <mergeCell ref="P25:Q25"/>
    <mergeCell ref="R25:S25"/>
    <mergeCell ref="T25:U25"/>
    <mergeCell ref="V25:W25"/>
    <mergeCell ref="P26:Q26"/>
    <mergeCell ref="F24:G24"/>
    <mergeCell ref="J24:K24"/>
    <mergeCell ref="L24:M24"/>
    <mergeCell ref="N24:O24"/>
    <mergeCell ref="P24:Q24"/>
    <mergeCell ref="R24:S24"/>
    <mergeCell ref="V24:W24"/>
    <mergeCell ref="J22:O22"/>
    <mergeCell ref="P22:W22"/>
    <mergeCell ref="J23:K23"/>
    <mergeCell ref="L23:M23"/>
    <mergeCell ref="N23:O23"/>
    <mergeCell ref="P23:Q23"/>
    <mergeCell ref="R23:S23"/>
    <mergeCell ref="T23:U23"/>
    <mergeCell ref="V31:W31"/>
    <mergeCell ref="V23:W23"/>
    <mergeCell ref="A6:F6"/>
    <mergeCell ref="G6:G7"/>
    <mergeCell ref="H6:H7"/>
    <mergeCell ref="A22:E22"/>
    <mergeCell ref="F22:G23"/>
    <mergeCell ref="H22:H23"/>
    <mergeCell ref="I22:I23"/>
    <mergeCell ref="T24:U24"/>
    <mergeCell ref="V29:W29"/>
    <mergeCell ref="F32:G32"/>
    <mergeCell ref="J32:K32"/>
    <mergeCell ref="L32:M32"/>
    <mergeCell ref="N32:O32"/>
    <mergeCell ref="P32:Q32"/>
    <mergeCell ref="R32:S32"/>
    <mergeCell ref="T32:U32"/>
    <mergeCell ref="V32:W32"/>
    <mergeCell ref="F29:G29"/>
    <mergeCell ref="T29:U29"/>
    <mergeCell ref="J29:K29"/>
    <mergeCell ref="L29:M29"/>
    <mergeCell ref="N29:O29"/>
    <mergeCell ref="P29:Q29"/>
    <mergeCell ref="T31:U31"/>
    <mergeCell ref="R29:S29"/>
    <mergeCell ref="T30:U30"/>
    <mergeCell ref="I6:X6"/>
    <mergeCell ref="T34:U34"/>
    <mergeCell ref="V34:W34"/>
    <mergeCell ref="R34:S34"/>
    <mergeCell ref="F26:G26"/>
    <mergeCell ref="J26:K26"/>
    <mergeCell ref="L26:M26"/>
    <mergeCell ref="N26:O26"/>
    <mergeCell ref="F31:G31"/>
    <mergeCell ref="R26:S26"/>
    <mergeCell ref="J31:K31"/>
    <mergeCell ref="L31:M31"/>
    <mergeCell ref="N31:O31"/>
    <mergeCell ref="P31:Q31"/>
    <mergeCell ref="R31:S31"/>
    <mergeCell ref="F33:G33"/>
    <mergeCell ref="J33:K33"/>
    <mergeCell ref="L33:M33"/>
    <mergeCell ref="N33:O33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15:G17 G8:G13">
      <formula1>1</formula1>
      <formula2>5</formula2>
    </dataValidation>
  </dataValidations>
  <printOptions/>
  <pageMargins left="0.7086614173228347" right="0.64" top="0.984251968503937" bottom="0.984251968503937" header="0.5118110236220472" footer="0.5118110236220472"/>
  <pageSetup firstPageNumber="10" useFirstPageNumber="1" horizontalDpi="600" verticalDpi="600" orientation="landscape" paperSize="9" scale="87" r:id="rId1"/>
  <ignoredErrors>
    <ignoredError sqref="Y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2017-01-16T23:56:12Z</cp:lastPrinted>
  <dcterms:created xsi:type="dcterms:W3CDTF">1999-12-17T06:35:12Z</dcterms:created>
  <dcterms:modified xsi:type="dcterms:W3CDTF">2018-10-17T04:35:15Z</dcterms:modified>
  <cp:category/>
  <cp:version/>
  <cp:contentType/>
  <cp:contentStatus/>
</cp:coreProperties>
</file>