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505" activeTab="0"/>
  </bookViews>
  <sheets>
    <sheet name="ガンカモ調査" sheetId="1" r:id="rId1"/>
  </sheets>
  <definedNames/>
  <calcPr fullCalcOnLoad="1"/>
</workbook>
</file>

<file path=xl/sharedStrings.xml><?xml version="1.0" encoding="utf-8"?>
<sst xmlns="http://schemas.openxmlformats.org/spreadsheetml/2006/main" count="117" uniqueCount="80">
  <si>
    <t>市郡</t>
  </si>
  <si>
    <t>町村</t>
  </si>
  <si>
    <t>地況</t>
  </si>
  <si>
    <t>調査人数</t>
  </si>
  <si>
    <t>天候</t>
  </si>
  <si>
    <t>地　　名</t>
  </si>
  <si>
    <t>種　　　　　　　　　　　類</t>
  </si>
  <si>
    <t>調     査     地</t>
  </si>
  <si>
    <t>ア　カモ類</t>
  </si>
  <si>
    <t>湖沼</t>
  </si>
  <si>
    <t>その他</t>
  </si>
  <si>
    <r>
      <t>調査面積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（ha）</t>
    </r>
  </si>
  <si>
    <t>鳥獣保護区等区分</t>
  </si>
  <si>
    <t>ハ　ク　チ　ョ　ウ　類</t>
  </si>
  <si>
    <t>多々良沼</t>
  </si>
  <si>
    <t>城沼</t>
  </si>
  <si>
    <t>真壁ダム</t>
  </si>
  <si>
    <t>鳥保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</si>
  <si>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</si>
  <si>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</si>
  <si>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</si>
  <si>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</si>
  <si>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</si>
  <si>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</si>
  <si>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</si>
  <si>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</si>
  <si>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</si>
  <si>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</si>
  <si>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</si>
  <si>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カワアイサ</t>
  </si>
  <si>
    <t>竹沼</t>
  </si>
  <si>
    <t>ミコアイサ</t>
  </si>
  <si>
    <t>計</t>
  </si>
  <si>
    <t>その他</t>
  </si>
  <si>
    <t>その他人造湖</t>
  </si>
  <si>
    <t>他</t>
  </si>
  <si>
    <t>猟禁</t>
  </si>
  <si>
    <t>晴</t>
  </si>
  <si>
    <t>晴</t>
  </si>
  <si>
    <t>伊与久沼</t>
  </si>
  <si>
    <t>館林市</t>
  </si>
  <si>
    <t>伊勢崎市</t>
  </si>
  <si>
    <t>藤岡市</t>
  </si>
  <si>
    <t>イ　ガン・ハクチョウ類</t>
  </si>
  <si>
    <t>調    　　　査　　   　 区</t>
  </si>
  <si>
    <t>鳥獣保護区等の区分</t>
  </si>
  <si>
    <t>調査人員</t>
  </si>
  <si>
    <t>天候</t>
  </si>
  <si>
    <t>ガ　ン　類</t>
  </si>
  <si>
    <t>市郡</t>
  </si>
  <si>
    <t>町村</t>
  </si>
  <si>
    <t>地　　名</t>
  </si>
  <si>
    <t>地況</t>
  </si>
  <si>
    <t>調査面積（ha）</t>
  </si>
  <si>
    <t>マガン</t>
  </si>
  <si>
    <t>オオハクチョウ</t>
  </si>
  <si>
    <t>コハクチョウ</t>
  </si>
  <si>
    <t>アメリカコハクチョウ</t>
  </si>
  <si>
    <t>保美貯水池</t>
  </si>
  <si>
    <t>近藤沼</t>
  </si>
  <si>
    <t>鳴沢湖</t>
  </si>
  <si>
    <t>他</t>
  </si>
  <si>
    <t>鳥保</t>
  </si>
  <si>
    <t>ホオジロガモ</t>
  </si>
  <si>
    <t>長野原町</t>
  </si>
  <si>
    <t>応桑貯水池</t>
  </si>
  <si>
    <t>吾妻郡</t>
  </si>
  <si>
    <t>早川－東武鉄橋～徳川橋</t>
  </si>
  <si>
    <t>湖沼</t>
  </si>
  <si>
    <t>ダム湖</t>
  </si>
  <si>
    <t>その他人造湖</t>
  </si>
  <si>
    <t>河川</t>
  </si>
  <si>
    <t>広瀬川－武士橋上流</t>
  </si>
  <si>
    <t>５　鳥獣生息調査に関する事項（H23）</t>
  </si>
  <si>
    <t>ガン・カモ・ハクチョウ類一斉調査（平成24年１月に実施）</t>
  </si>
  <si>
    <t>渋川市</t>
  </si>
  <si>
    <t>伊勢崎市</t>
  </si>
  <si>
    <t>館林市</t>
  </si>
  <si>
    <t>高崎市</t>
  </si>
  <si>
    <t>曇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</si>
</sst>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_ "/>
    <numFmt numFmtId="180" formatCode="0_);[Red]\(0\)"/>
    <numFmt numFmtId="181" formatCode="0000"/>
    <numFmt numFmtId="182" formatCode="00"/>
    <numFmt numFmtId="183" formatCode="#,##0.0"/>
    <numFmt numFmtId="184" formatCode="000"/>
    <numFmt numFmtId="185" formatCode="0.0"/>
    <numFmt numFmtId="186" formatCode="0;[Red]0"/>
    <numFmt numFmtId="187" formatCode="0;0;"/>
    <numFmt numFmtId="188" formatCode="#,##0.0;[Red]\-#,##0.0"/>
    <numFmt numFmtId="189" formatCode="0_);\(0\)"/>
    <numFmt numFmtId="190" formatCode="0.00000"/>
    <numFmt numFmtId="191" formatCode="0.0000"/>
    <numFmt numFmtId="192" formatCode="0.000"/>
    <numFmt numFmtId="193" formatCode="0.0_);[Red]\(0.0\)"/>
    <numFmt numFmtId="194" formatCode="0;&quot;▲ &quot;0"/>
    <numFmt numFmtId="195" formatCode="0;&quot;△ &quot;0"/>
    <numFmt numFmtId="196" formatCode="0_ ;[Red]\-0\ "/>
    <numFmt numFmtId="197" formatCode="#,##0;&quot;▲ &quot;#,##0"/>
    <numFmt numFmtId="198" formatCode="#,##0;[Red]\-#,##0&quot;箇所&quot;"/>
    <numFmt numFmtId="199" formatCode="#,##0;[Red]\-#,##0\ &quot;箇所&quot;"/>
    <numFmt numFmtId="200" formatCode="0&quot;箇所&quot;"/>
    <numFmt numFmtId="201" formatCode="#,##0;;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textRotation="255" wrapText="1"/>
    </xf>
    <xf numFmtId="0" fontId="4" fillId="0" borderId="10" xfId="0" applyFont="1" applyBorder="1" applyAlignment="1">
      <alignment horizontal="center" vertical="top" textRotation="255" wrapText="1"/>
    </xf>
    <xf numFmtId="0" fontId="4" fillId="0" borderId="11" xfId="0" applyFont="1" applyBorder="1" applyAlignment="1">
      <alignment horizontal="center" vertical="top" textRotation="255" wrapText="1"/>
    </xf>
    <xf numFmtId="0" fontId="0" fillId="0" borderId="12" xfId="0" applyBorder="1" applyAlignment="1">
      <alignment vertical="center" shrinkToFit="1"/>
    </xf>
    <xf numFmtId="38" fontId="0" fillId="0" borderId="10" xfId="49" applyFont="1" applyBorder="1" applyAlignment="1">
      <alignment vertical="center" shrinkToFit="1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 shrinkToFit="1"/>
    </xf>
    <xf numFmtId="38" fontId="0" fillId="0" borderId="10" xfId="49" applyFont="1" applyFill="1" applyBorder="1" applyAlignment="1">
      <alignment/>
    </xf>
    <xf numFmtId="38" fontId="0" fillId="0" borderId="10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/>
    </xf>
    <xf numFmtId="38" fontId="0" fillId="0" borderId="11" xfId="49" applyFont="1" applyBorder="1" applyAlignment="1">
      <alignment/>
    </xf>
    <xf numFmtId="38" fontId="0" fillId="0" borderId="10" xfId="49" applyFont="1" applyBorder="1" applyAlignment="1">
      <alignment horizontal="right" vertical="center"/>
    </xf>
    <xf numFmtId="38" fontId="0" fillId="0" borderId="13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0" xfId="49" applyFont="1" applyFill="1" applyBorder="1" applyAlignment="1">
      <alignment/>
    </xf>
    <xf numFmtId="38" fontId="0" fillId="0" borderId="11" xfId="49" applyFont="1" applyBorder="1" applyAlignment="1">
      <alignment horizontal="right" vertical="center"/>
    </xf>
    <xf numFmtId="38" fontId="0" fillId="0" borderId="10" xfId="49" applyFont="1" applyFill="1" applyBorder="1" applyAlignment="1">
      <alignment vertical="center" shrinkToFit="1"/>
    </xf>
    <xf numFmtId="38" fontId="0" fillId="0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/>
    </xf>
    <xf numFmtId="38" fontId="0" fillId="0" borderId="10" xfId="49" applyFont="1" applyFill="1" applyBorder="1" applyAlignment="1">
      <alignment horizontal="center" vertical="center" shrinkToFit="1"/>
    </xf>
    <xf numFmtId="38" fontId="0" fillId="0" borderId="10" xfId="49" applyFont="1" applyBorder="1" applyAlignment="1">
      <alignment vertical="center" shrinkToFit="1"/>
    </xf>
    <xf numFmtId="38" fontId="0" fillId="0" borderId="10" xfId="49" applyFont="1" applyBorder="1" applyAlignment="1">
      <alignment horizontal="center" vertical="center" shrinkToFit="1"/>
    </xf>
    <xf numFmtId="38" fontId="0" fillId="0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>
      <alignment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horizontal="center" vertical="center"/>
    </xf>
    <xf numFmtId="38" fontId="0" fillId="0" borderId="18" xfId="49" applyFont="1" applyBorder="1" applyAlignment="1">
      <alignment horizontal="right" vertical="center"/>
    </xf>
    <xf numFmtId="38" fontId="0" fillId="0" borderId="19" xfId="49" applyFont="1" applyBorder="1" applyAlignment="1">
      <alignment horizontal="center"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horizontal="center" vertical="center"/>
    </xf>
    <xf numFmtId="38" fontId="0" fillId="0" borderId="21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left" shrinkToFit="1"/>
    </xf>
    <xf numFmtId="38" fontId="0" fillId="0" borderId="24" xfId="49" applyFont="1" applyFill="1" applyBorder="1" applyAlignment="1">
      <alignment horizontal="center" vertical="center" shrinkToFit="1"/>
    </xf>
    <xf numFmtId="38" fontId="0" fillId="0" borderId="24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 shrinkToFit="1"/>
    </xf>
    <xf numFmtId="38" fontId="0" fillId="0" borderId="10" xfId="49" applyFont="1" applyFill="1" applyBorder="1" applyAlignment="1">
      <alignment vertical="center" shrinkToFit="1"/>
    </xf>
    <xf numFmtId="38" fontId="0" fillId="0" borderId="11" xfId="49" applyFont="1" applyFill="1" applyBorder="1" applyAlignment="1">
      <alignment/>
    </xf>
    <xf numFmtId="38" fontId="0" fillId="0" borderId="18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6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27" xfId="49" applyFont="1" applyBorder="1" applyAlignment="1">
      <alignment vertical="center"/>
    </xf>
    <xf numFmtId="200" fontId="0" fillId="0" borderId="22" xfId="49" applyNumberFormat="1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 wrapText="1"/>
    </xf>
    <xf numFmtId="38" fontId="0" fillId="0" borderId="28" xfId="49" applyFont="1" applyFill="1" applyBorder="1" applyAlignment="1">
      <alignment horizontal="right" vertical="center"/>
    </xf>
    <xf numFmtId="38" fontId="0" fillId="0" borderId="29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4" xfId="49" applyFont="1" applyFill="1" applyBorder="1" applyAlignment="1">
      <alignment horizontal="center" vertical="center" wrapText="1"/>
    </xf>
    <xf numFmtId="38" fontId="0" fillId="0" borderId="30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30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 shrinkToFit="1"/>
    </xf>
    <xf numFmtId="38" fontId="0" fillId="0" borderId="10" xfId="49" applyFont="1" applyFill="1" applyBorder="1" applyAlignment="1">
      <alignment horizontal="center" vertical="center" shrinkToFit="1"/>
    </xf>
    <xf numFmtId="38" fontId="0" fillId="0" borderId="13" xfId="49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 wrapText="1"/>
    </xf>
    <xf numFmtId="38" fontId="0" fillId="0" borderId="13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X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625" style="2" customWidth="1"/>
    <col min="2" max="2" width="4.625" style="2" customWidth="1"/>
    <col min="3" max="3" width="12.625" style="2" customWidth="1"/>
    <col min="4" max="4" width="5.50390625" style="2" customWidth="1"/>
    <col min="5" max="5" width="7.75390625" style="2" customWidth="1"/>
    <col min="6" max="6" width="6.625" style="2" customWidth="1"/>
    <col min="7" max="8" width="4.625" style="2" customWidth="1"/>
    <col min="9" max="23" width="5.625" style="2" customWidth="1"/>
    <col min="24" max="24" width="7.50390625" style="2" customWidth="1"/>
    <col min="25" max="16384" width="9.00390625" style="2" customWidth="1"/>
  </cols>
  <sheetData>
    <row r="1" s="3" customFormat="1" ht="17.25">
      <c r="A1" s="3" t="s">
        <v>73</v>
      </c>
    </row>
    <row r="3" ht="13.5">
      <c r="A3" s="5" t="s">
        <v>74</v>
      </c>
    </row>
    <row r="4" ht="15" customHeight="1"/>
    <row r="5" ht="15" customHeight="1">
      <c r="A5" s="2" t="s">
        <v>8</v>
      </c>
    </row>
    <row r="6" spans="1:24" ht="15" customHeight="1">
      <c r="A6" s="100" t="s">
        <v>7</v>
      </c>
      <c r="B6" s="101"/>
      <c r="C6" s="101"/>
      <c r="D6" s="101"/>
      <c r="E6" s="101"/>
      <c r="F6" s="102"/>
      <c r="G6" s="103" t="s">
        <v>3</v>
      </c>
      <c r="H6" s="104" t="s">
        <v>4</v>
      </c>
      <c r="I6" s="105" t="s">
        <v>6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98" t="s">
        <v>32</v>
      </c>
    </row>
    <row r="7" spans="1:24" ht="81" customHeight="1">
      <c r="A7" s="1" t="s">
        <v>0</v>
      </c>
      <c r="B7" s="1" t="s">
        <v>1</v>
      </c>
      <c r="C7" s="1" t="s">
        <v>5</v>
      </c>
      <c r="D7" s="1" t="s">
        <v>2</v>
      </c>
      <c r="E7" s="4" t="s">
        <v>11</v>
      </c>
      <c r="F7" s="1" t="s">
        <v>12</v>
      </c>
      <c r="G7" s="103"/>
      <c r="H7" s="104"/>
      <c r="I7" s="8" t="s">
        <v>18</v>
      </c>
      <c r="J7" s="7" t="s">
        <v>19</v>
      </c>
      <c r="K7" s="7" t="s">
        <v>20</v>
      </c>
      <c r="L7" s="7" t="s">
        <v>21</v>
      </c>
      <c r="M7" s="7" t="s">
        <v>22</v>
      </c>
      <c r="N7" s="7" t="s">
        <v>23</v>
      </c>
      <c r="O7" s="7" t="s">
        <v>24</v>
      </c>
      <c r="P7" s="7" t="s">
        <v>25</v>
      </c>
      <c r="Q7" s="7" t="s">
        <v>26</v>
      </c>
      <c r="R7" s="7" t="s">
        <v>27</v>
      </c>
      <c r="S7" s="7" t="s">
        <v>28</v>
      </c>
      <c r="T7" s="7" t="s">
        <v>31</v>
      </c>
      <c r="U7" s="6" t="s">
        <v>29</v>
      </c>
      <c r="V7" s="7" t="s">
        <v>63</v>
      </c>
      <c r="W7" s="9" t="s">
        <v>10</v>
      </c>
      <c r="X7" s="99"/>
    </row>
    <row r="8" spans="1:24" ht="15" customHeight="1">
      <c r="A8" s="10" t="s">
        <v>40</v>
      </c>
      <c r="B8" s="11"/>
      <c r="C8" s="10" t="s">
        <v>14</v>
      </c>
      <c r="D8" s="12" t="s">
        <v>68</v>
      </c>
      <c r="E8" s="13">
        <v>70</v>
      </c>
      <c r="F8" s="14" t="s">
        <v>17</v>
      </c>
      <c r="G8" s="14">
        <v>3</v>
      </c>
      <c r="H8" s="15" t="s">
        <v>37</v>
      </c>
      <c r="I8" s="16">
        <v>0</v>
      </c>
      <c r="J8" s="13">
        <v>363</v>
      </c>
      <c r="K8" s="13">
        <v>215</v>
      </c>
      <c r="L8" s="13">
        <v>155</v>
      </c>
      <c r="M8" s="13">
        <v>0</v>
      </c>
      <c r="N8" s="13">
        <v>0</v>
      </c>
      <c r="O8" s="13">
        <v>234</v>
      </c>
      <c r="P8" s="13">
        <v>2043</v>
      </c>
      <c r="Q8" s="13">
        <v>0</v>
      </c>
      <c r="R8" s="13">
        <v>0</v>
      </c>
      <c r="S8" s="13">
        <v>0</v>
      </c>
      <c r="T8" s="13">
        <v>45</v>
      </c>
      <c r="U8" s="17">
        <v>0</v>
      </c>
      <c r="V8" s="17">
        <v>0</v>
      </c>
      <c r="W8" s="18">
        <v>1</v>
      </c>
      <c r="X8" s="19">
        <f aca="true" t="shared" si="0" ref="X8:X17">SUM(I8:W8)</f>
        <v>3056</v>
      </c>
    </row>
    <row r="9" spans="1:24" ht="15" customHeight="1">
      <c r="A9" s="10" t="s">
        <v>40</v>
      </c>
      <c r="B9" s="11"/>
      <c r="C9" s="10" t="s">
        <v>15</v>
      </c>
      <c r="D9" s="12" t="s">
        <v>68</v>
      </c>
      <c r="E9" s="13">
        <v>50</v>
      </c>
      <c r="F9" s="14" t="s">
        <v>17</v>
      </c>
      <c r="G9" s="14">
        <v>3</v>
      </c>
      <c r="H9" s="15" t="s">
        <v>37</v>
      </c>
      <c r="I9" s="59">
        <v>0</v>
      </c>
      <c r="J9" s="13">
        <v>690</v>
      </c>
      <c r="K9" s="13">
        <v>180</v>
      </c>
      <c r="L9" s="13">
        <v>220</v>
      </c>
      <c r="M9" s="13">
        <v>3</v>
      </c>
      <c r="N9" s="13">
        <v>0</v>
      </c>
      <c r="O9" s="13">
        <v>0</v>
      </c>
      <c r="P9" s="13">
        <v>500</v>
      </c>
      <c r="Q9" s="13">
        <v>5</v>
      </c>
      <c r="R9" s="13">
        <v>8</v>
      </c>
      <c r="S9" s="13">
        <v>0</v>
      </c>
      <c r="T9" s="13">
        <v>13</v>
      </c>
      <c r="U9" s="17">
        <v>0</v>
      </c>
      <c r="V9" s="17">
        <v>0</v>
      </c>
      <c r="W9" s="18">
        <v>0</v>
      </c>
      <c r="X9" s="21">
        <f t="shared" si="0"/>
        <v>1619</v>
      </c>
    </row>
    <row r="10" spans="1:24" ht="15" customHeight="1">
      <c r="A10" s="22" t="s">
        <v>75</v>
      </c>
      <c r="B10" s="23"/>
      <c r="C10" s="22" t="s">
        <v>16</v>
      </c>
      <c r="D10" s="26" t="s">
        <v>69</v>
      </c>
      <c r="E10" s="20">
        <v>5</v>
      </c>
      <c r="F10" s="24" t="s">
        <v>61</v>
      </c>
      <c r="G10" s="24">
        <v>2</v>
      </c>
      <c r="H10" s="25" t="s">
        <v>37</v>
      </c>
      <c r="I10" s="59">
        <v>0</v>
      </c>
      <c r="J10" s="13">
        <v>488</v>
      </c>
      <c r="K10" s="13">
        <v>39</v>
      </c>
      <c r="L10" s="13">
        <v>253</v>
      </c>
      <c r="M10" s="13">
        <v>0</v>
      </c>
      <c r="N10" s="13">
        <v>0</v>
      </c>
      <c r="O10" s="13">
        <v>0</v>
      </c>
      <c r="P10" s="13">
        <v>10</v>
      </c>
      <c r="Q10" s="13">
        <v>0</v>
      </c>
      <c r="R10" s="13">
        <v>18</v>
      </c>
      <c r="S10" s="13">
        <v>70</v>
      </c>
      <c r="T10" s="17">
        <v>0</v>
      </c>
      <c r="U10" s="17">
        <v>0</v>
      </c>
      <c r="V10" s="17">
        <v>0</v>
      </c>
      <c r="W10" s="18">
        <v>0</v>
      </c>
      <c r="X10" s="21">
        <f t="shared" si="0"/>
        <v>878</v>
      </c>
    </row>
    <row r="11" spans="1:24" ht="15" customHeight="1">
      <c r="A11" s="22" t="s">
        <v>76</v>
      </c>
      <c r="B11" s="22"/>
      <c r="C11" s="22" t="s">
        <v>39</v>
      </c>
      <c r="D11" s="26" t="s">
        <v>70</v>
      </c>
      <c r="E11" s="20">
        <v>3</v>
      </c>
      <c r="F11" s="24" t="s">
        <v>35</v>
      </c>
      <c r="G11" s="24">
        <v>2</v>
      </c>
      <c r="H11" s="25" t="s">
        <v>37</v>
      </c>
      <c r="I11" s="59">
        <v>0</v>
      </c>
      <c r="J11" s="13">
        <v>33</v>
      </c>
      <c r="K11" s="13">
        <v>71</v>
      </c>
      <c r="L11" s="13">
        <v>158</v>
      </c>
      <c r="M11" s="13">
        <v>0</v>
      </c>
      <c r="N11" s="13">
        <v>4</v>
      </c>
      <c r="O11" s="13">
        <v>187</v>
      </c>
      <c r="P11" s="13">
        <v>133</v>
      </c>
      <c r="Q11" s="13">
        <v>37</v>
      </c>
      <c r="R11" s="13">
        <v>0</v>
      </c>
      <c r="S11" s="13">
        <v>0</v>
      </c>
      <c r="T11" s="11">
        <v>0</v>
      </c>
      <c r="U11" s="17">
        <v>0</v>
      </c>
      <c r="V11" s="17">
        <v>0</v>
      </c>
      <c r="W11" s="18">
        <v>0</v>
      </c>
      <c r="X11" s="21">
        <f t="shared" si="0"/>
        <v>623</v>
      </c>
    </row>
    <row r="12" spans="1:24" ht="15" customHeight="1">
      <c r="A12" s="27" t="s">
        <v>41</v>
      </c>
      <c r="B12" s="27"/>
      <c r="C12" s="27" t="s">
        <v>67</v>
      </c>
      <c r="D12" s="28" t="s">
        <v>71</v>
      </c>
      <c r="E12" s="20">
        <v>12</v>
      </c>
      <c r="F12" s="24" t="s">
        <v>36</v>
      </c>
      <c r="G12" s="24">
        <v>1</v>
      </c>
      <c r="H12" s="25" t="s">
        <v>37</v>
      </c>
      <c r="I12" s="59">
        <v>0</v>
      </c>
      <c r="J12" s="13">
        <v>57</v>
      </c>
      <c r="K12" s="13">
        <v>167</v>
      </c>
      <c r="L12" s="13">
        <v>241</v>
      </c>
      <c r="M12" s="13">
        <v>0</v>
      </c>
      <c r="N12" s="13">
        <v>0</v>
      </c>
      <c r="O12" s="13">
        <v>17</v>
      </c>
      <c r="P12" s="13">
        <v>129</v>
      </c>
      <c r="Q12" s="13">
        <v>0</v>
      </c>
      <c r="R12" s="13">
        <v>0</v>
      </c>
      <c r="S12" s="13">
        <v>0</v>
      </c>
      <c r="T12" s="11">
        <v>0</v>
      </c>
      <c r="U12" s="17">
        <v>0</v>
      </c>
      <c r="V12" s="17">
        <v>0</v>
      </c>
      <c r="W12" s="18">
        <v>0</v>
      </c>
      <c r="X12" s="21">
        <f t="shared" si="0"/>
        <v>611</v>
      </c>
    </row>
    <row r="13" spans="1:24" ht="15" customHeight="1">
      <c r="A13" s="29" t="s">
        <v>77</v>
      </c>
      <c r="B13" s="29"/>
      <c r="C13" s="29" t="s">
        <v>59</v>
      </c>
      <c r="D13" s="26" t="s">
        <v>68</v>
      </c>
      <c r="E13" s="30">
        <v>17</v>
      </c>
      <c r="F13" s="24" t="s">
        <v>36</v>
      </c>
      <c r="G13" s="31">
        <v>2</v>
      </c>
      <c r="H13" s="32" t="s">
        <v>37</v>
      </c>
      <c r="I13" s="59">
        <v>0</v>
      </c>
      <c r="J13" s="13">
        <v>90</v>
      </c>
      <c r="K13" s="13">
        <v>172</v>
      </c>
      <c r="L13" s="13">
        <v>41</v>
      </c>
      <c r="M13" s="13">
        <v>0</v>
      </c>
      <c r="N13" s="13">
        <v>0</v>
      </c>
      <c r="O13" s="13">
        <v>0</v>
      </c>
      <c r="P13" s="13">
        <v>12</v>
      </c>
      <c r="Q13" s="13">
        <v>0</v>
      </c>
      <c r="R13" s="13">
        <v>0</v>
      </c>
      <c r="S13" s="13">
        <v>1</v>
      </c>
      <c r="T13" s="17">
        <v>0</v>
      </c>
      <c r="U13" s="17">
        <v>0</v>
      </c>
      <c r="V13" s="17">
        <v>0</v>
      </c>
      <c r="W13" s="18">
        <v>0</v>
      </c>
      <c r="X13" s="21">
        <f t="shared" si="0"/>
        <v>316</v>
      </c>
    </row>
    <row r="14" spans="1:24" ht="15" customHeight="1">
      <c r="A14" s="22" t="s">
        <v>42</v>
      </c>
      <c r="B14" s="23"/>
      <c r="C14" s="22" t="s">
        <v>58</v>
      </c>
      <c r="D14" s="26" t="s">
        <v>70</v>
      </c>
      <c r="E14" s="23">
        <v>6</v>
      </c>
      <c r="F14" s="24" t="s">
        <v>62</v>
      </c>
      <c r="G14" s="24">
        <v>1</v>
      </c>
      <c r="H14" s="33" t="s">
        <v>38</v>
      </c>
      <c r="I14" s="59">
        <v>0</v>
      </c>
      <c r="J14" s="13">
        <v>136</v>
      </c>
      <c r="K14" s="13">
        <v>121</v>
      </c>
      <c r="L14" s="13">
        <v>0</v>
      </c>
      <c r="M14" s="13">
        <v>0</v>
      </c>
      <c r="N14" s="13">
        <v>0</v>
      </c>
      <c r="O14" s="13">
        <v>66</v>
      </c>
      <c r="P14" s="13">
        <v>72</v>
      </c>
      <c r="Q14" s="13">
        <v>0</v>
      </c>
      <c r="R14" s="13">
        <v>6</v>
      </c>
      <c r="S14" s="13">
        <v>12</v>
      </c>
      <c r="T14" s="17">
        <v>0</v>
      </c>
      <c r="U14" s="17">
        <v>0</v>
      </c>
      <c r="V14" s="17">
        <v>0</v>
      </c>
      <c r="W14" s="18">
        <v>0</v>
      </c>
      <c r="X14" s="21">
        <f t="shared" si="0"/>
        <v>413</v>
      </c>
    </row>
    <row r="15" spans="1:24" ht="15" customHeight="1">
      <c r="A15" s="22" t="s">
        <v>42</v>
      </c>
      <c r="B15" s="22"/>
      <c r="C15" s="22" t="s">
        <v>30</v>
      </c>
      <c r="D15" s="26" t="s">
        <v>70</v>
      </c>
      <c r="E15" s="20">
        <v>60</v>
      </c>
      <c r="F15" s="24" t="s">
        <v>62</v>
      </c>
      <c r="G15" s="24">
        <v>2</v>
      </c>
      <c r="H15" s="25" t="s">
        <v>38</v>
      </c>
      <c r="I15" s="16">
        <v>0</v>
      </c>
      <c r="J15" s="13">
        <v>126</v>
      </c>
      <c r="K15" s="13">
        <v>121</v>
      </c>
      <c r="L15" s="13">
        <v>0</v>
      </c>
      <c r="M15" s="13">
        <v>0</v>
      </c>
      <c r="N15" s="13">
        <v>8</v>
      </c>
      <c r="O15" s="13">
        <v>0</v>
      </c>
      <c r="P15" s="13">
        <v>275</v>
      </c>
      <c r="Q15" s="13">
        <v>0</v>
      </c>
      <c r="R15" s="13">
        <v>7</v>
      </c>
      <c r="S15" s="11">
        <v>0</v>
      </c>
      <c r="T15" s="13">
        <v>0</v>
      </c>
      <c r="U15" s="17">
        <v>0</v>
      </c>
      <c r="V15" s="17">
        <v>0</v>
      </c>
      <c r="W15" s="18">
        <v>0</v>
      </c>
      <c r="X15" s="21">
        <f t="shared" si="0"/>
        <v>537</v>
      </c>
    </row>
    <row r="16" spans="1:24" ht="15" customHeight="1">
      <c r="A16" s="27" t="s">
        <v>78</v>
      </c>
      <c r="B16" s="27"/>
      <c r="C16" s="27" t="s">
        <v>60</v>
      </c>
      <c r="D16" s="12" t="s">
        <v>69</v>
      </c>
      <c r="E16" s="20">
        <v>15</v>
      </c>
      <c r="F16" s="24" t="s">
        <v>62</v>
      </c>
      <c r="G16" s="24">
        <v>2</v>
      </c>
      <c r="H16" s="25" t="s">
        <v>38</v>
      </c>
      <c r="I16" s="59">
        <v>0</v>
      </c>
      <c r="J16" s="13">
        <v>323</v>
      </c>
      <c r="K16" s="13">
        <v>170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10</v>
      </c>
      <c r="S16" s="13">
        <v>0</v>
      </c>
      <c r="T16" s="17">
        <v>0</v>
      </c>
      <c r="U16" s="17">
        <v>0</v>
      </c>
      <c r="V16" s="17">
        <v>0</v>
      </c>
      <c r="W16" s="18">
        <v>0</v>
      </c>
      <c r="X16" s="21">
        <f t="shared" si="0"/>
        <v>503</v>
      </c>
    </row>
    <row r="17" spans="1:24" ht="15" customHeight="1">
      <c r="A17" s="22" t="s">
        <v>41</v>
      </c>
      <c r="B17" s="22"/>
      <c r="C17" s="58" t="s">
        <v>72</v>
      </c>
      <c r="D17" s="24" t="s">
        <v>71</v>
      </c>
      <c r="E17" s="20">
        <v>18</v>
      </c>
      <c r="F17" s="24" t="s">
        <v>36</v>
      </c>
      <c r="G17" s="24">
        <v>1</v>
      </c>
      <c r="H17" s="25" t="s">
        <v>38</v>
      </c>
      <c r="I17" s="16">
        <v>0</v>
      </c>
      <c r="J17" s="13">
        <v>79</v>
      </c>
      <c r="K17" s="13">
        <v>62</v>
      </c>
      <c r="L17" s="13">
        <v>83</v>
      </c>
      <c r="M17" s="13">
        <v>16</v>
      </c>
      <c r="N17" s="13">
        <v>0</v>
      </c>
      <c r="O17" s="13">
        <v>2</v>
      </c>
      <c r="P17" s="13">
        <v>0</v>
      </c>
      <c r="Q17" s="13">
        <v>0</v>
      </c>
      <c r="R17" s="13">
        <v>0</v>
      </c>
      <c r="S17" s="11">
        <v>1</v>
      </c>
      <c r="T17" s="13">
        <v>0</v>
      </c>
      <c r="U17" s="17">
        <v>0</v>
      </c>
      <c r="V17" s="17">
        <v>0</v>
      </c>
      <c r="W17" s="18">
        <v>0</v>
      </c>
      <c r="X17" s="21">
        <f t="shared" si="0"/>
        <v>243</v>
      </c>
    </row>
    <row r="18" spans="1:24" ht="15" customHeight="1" thickBot="1">
      <c r="A18" s="34" t="s">
        <v>33</v>
      </c>
      <c r="B18" s="35"/>
      <c r="C18" s="35"/>
      <c r="D18" s="34"/>
      <c r="E18" s="35"/>
      <c r="F18" s="34"/>
      <c r="G18" s="34"/>
      <c r="H18" s="36"/>
      <c r="I18" s="60">
        <f aca="true" t="shared" si="1" ref="I18:W18">I19-SUM(I8:I17)</f>
        <v>381</v>
      </c>
      <c r="J18" s="61">
        <f t="shared" si="1"/>
        <v>2157</v>
      </c>
      <c r="K18" s="62">
        <f t="shared" si="1"/>
        <v>2373</v>
      </c>
      <c r="L18" s="62">
        <f t="shared" si="1"/>
        <v>2612</v>
      </c>
      <c r="M18" s="62">
        <f t="shared" si="1"/>
        <v>53</v>
      </c>
      <c r="N18" s="62">
        <f t="shared" si="1"/>
        <v>62</v>
      </c>
      <c r="O18" s="62">
        <f t="shared" si="1"/>
        <v>586</v>
      </c>
      <c r="P18" s="62">
        <f t="shared" si="1"/>
        <v>700</v>
      </c>
      <c r="Q18" s="62">
        <f t="shared" si="1"/>
        <v>9</v>
      </c>
      <c r="R18" s="62">
        <f t="shared" si="1"/>
        <v>102</v>
      </c>
      <c r="S18" s="62">
        <f t="shared" si="1"/>
        <v>240</v>
      </c>
      <c r="T18" s="63">
        <f t="shared" si="1"/>
        <v>7</v>
      </c>
      <c r="U18" s="62">
        <f t="shared" si="1"/>
        <v>15</v>
      </c>
      <c r="V18" s="62">
        <f t="shared" si="1"/>
        <v>11</v>
      </c>
      <c r="W18" s="64">
        <f t="shared" si="1"/>
        <v>15</v>
      </c>
      <c r="X18" s="37">
        <f>SUM(I18:W18)</f>
        <v>9323</v>
      </c>
    </row>
    <row r="19" spans="1:24" ht="15" customHeight="1" thickTop="1">
      <c r="A19" s="38" t="s">
        <v>32</v>
      </c>
      <c r="B19" s="39"/>
      <c r="C19" s="65"/>
      <c r="D19" s="38"/>
      <c r="E19" s="39"/>
      <c r="F19" s="38"/>
      <c r="G19" s="38"/>
      <c r="H19" s="40"/>
      <c r="I19" s="41">
        <v>381</v>
      </c>
      <c r="J19" s="42">
        <v>4542</v>
      </c>
      <c r="K19" s="42">
        <v>3691</v>
      </c>
      <c r="L19" s="42">
        <v>3763</v>
      </c>
      <c r="M19" s="42">
        <v>72</v>
      </c>
      <c r="N19" s="42">
        <v>74</v>
      </c>
      <c r="O19" s="42">
        <v>1092</v>
      </c>
      <c r="P19" s="42">
        <v>3874</v>
      </c>
      <c r="Q19" s="42">
        <v>51</v>
      </c>
      <c r="R19" s="42">
        <v>151</v>
      </c>
      <c r="S19" s="42">
        <v>324</v>
      </c>
      <c r="T19" s="42">
        <v>65</v>
      </c>
      <c r="U19" s="42">
        <v>15</v>
      </c>
      <c r="V19" s="42">
        <v>11</v>
      </c>
      <c r="W19" s="43">
        <v>16</v>
      </c>
      <c r="X19" s="41">
        <f>SUM(I19:W19)</f>
        <v>18122</v>
      </c>
    </row>
    <row r="20" spans="1:24" ht="1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5" customHeight="1">
      <c r="A21" s="45" t="s">
        <v>43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4"/>
    </row>
    <row r="22" spans="1:24" ht="15" customHeight="1">
      <c r="A22" s="85" t="s">
        <v>44</v>
      </c>
      <c r="B22" s="85"/>
      <c r="C22" s="85"/>
      <c r="D22" s="85"/>
      <c r="E22" s="85"/>
      <c r="F22" s="66" t="s">
        <v>45</v>
      </c>
      <c r="G22" s="66"/>
      <c r="H22" s="66" t="s">
        <v>46</v>
      </c>
      <c r="I22" s="106" t="s">
        <v>47</v>
      </c>
      <c r="J22" s="93" t="s">
        <v>48</v>
      </c>
      <c r="K22" s="85"/>
      <c r="L22" s="85"/>
      <c r="M22" s="85"/>
      <c r="N22" s="85"/>
      <c r="O22" s="94"/>
      <c r="P22" s="93" t="s">
        <v>13</v>
      </c>
      <c r="Q22" s="85"/>
      <c r="R22" s="85"/>
      <c r="S22" s="85"/>
      <c r="T22" s="85"/>
      <c r="U22" s="85"/>
      <c r="V22" s="85"/>
      <c r="W22" s="85"/>
      <c r="X22" s="47"/>
    </row>
    <row r="23" spans="1:24" ht="15" customHeight="1">
      <c r="A23" s="24" t="s">
        <v>49</v>
      </c>
      <c r="B23" s="24" t="s">
        <v>50</v>
      </c>
      <c r="C23" s="24" t="s">
        <v>51</v>
      </c>
      <c r="D23" s="24" t="s">
        <v>52</v>
      </c>
      <c r="E23" s="26" t="s">
        <v>53</v>
      </c>
      <c r="F23" s="66"/>
      <c r="G23" s="66"/>
      <c r="H23" s="66"/>
      <c r="I23" s="107"/>
      <c r="J23" s="95" t="s">
        <v>54</v>
      </c>
      <c r="K23" s="96"/>
      <c r="L23" s="96" t="s">
        <v>10</v>
      </c>
      <c r="M23" s="96"/>
      <c r="N23" s="96" t="s">
        <v>32</v>
      </c>
      <c r="O23" s="97"/>
      <c r="P23" s="95" t="s">
        <v>55</v>
      </c>
      <c r="Q23" s="96"/>
      <c r="R23" s="96" t="s">
        <v>56</v>
      </c>
      <c r="S23" s="96"/>
      <c r="T23" s="96" t="s">
        <v>57</v>
      </c>
      <c r="U23" s="96"/>
      <c r="V23" s="96" t="s">
        <v>32</v>
      </c>
      <c r="W23" s="96"/>
      <c r="X23" s="44"/>
    </row>
    <row r="24" spans="1:24" ht="15" customHeight="1">
      <c r="A24" s="26" t="s">
        <v>40</v>
      </c>
      <c r="B24" s="26"/>
      <c r="C24" s="22" t="s">
        <v>14</v>
      </c>
      <c r="D24" s="12" t="s">
        <v>9</v>
      </c>
      <c r="E24" s="48">
        <v>70</v>
      </c>
      <c r="F24" s="85" t="s">
        <v>17</v>
      </c>
      <c r="G24" s="85"/>
      <c r="H24" s="24">
        <v>3</v>
      </c>
      <c r="I24" s="46" t="s">
        <v>37</v>
      </c>
      <c r="J24" s="67">
        <v>1</v>
      </c>
      <c r="K24" s="68"/>
      <c r="L24" s="87">
        <v>0</v>
      </c>
      <c r="M24" s="68"/>
      <c r="N24" s="87">
        <f>SUM(J24:M24)</f>
        <v>1</v>
      </c>
      <c r="O24" s="88"/>
      <c r="P24" s="90">
        <v>79</v>
      </c>
      <c r="Q24" s="91"/>
      <c r="R24" s="92">
        <v>288</v>
      </c>
      <c r="S24" s="91"/>
      <c r="T24" s="72">
        <v>7</v>
      </c>
      <c r="U24" s="72"/>
      <c r="V24" s="72">
        <f>SUM(P24:U24)</f>
        <v>374</v>
      </c>
      <c r="W24" s="72"/>
      <c r="X24" s="44"/>
    </row>
    <row r="25" spans="1:24" ht="15" customHeight="1">
      <c r="A25" s="57" t="s">
        <v>66</v>
      </c>
      <c r="B25" s="26" t="s">
        <v>64</v>
      </c>
      <c r="C25" s="22" t="s">
        <v>65</v>
      </c>
      <c r="D25" s="26" t="s">
        <v>34</v>
      </c>
      <c r="E25" s="48">
        <v>32</v>
      </c>
      <c r="F25" s="89" t="s">
        <v>61</v>
      </c>
      <c r="G25" s="85"/>
      <c r="H25" s="24">
        <v>1</v>
      </c>
      <c r="I25" s="46" t="s">
        <v>79</v>
      </c>
      <c r="J25" s="67">
        <v>0</v>
      </c>
      <c r="K25" s="68"/>
      <c r="L25" s="87">
        <v>0</v>
      </c>
      <c r="M25" s="68"/>
      <c r="N25" s="87">
        <f>SUM(J25:M25)</f>
        <v>0</v>
      </c>
      <c r="O25" s="88"/>
      <c r="P25" s="71">
        <v>0</v>
      </c>
      <c r="Q25" s="72"/>
      <c r="R25" s="72">
        <v>24</v>
      </c>
      <c r="S25" s="72"/>
      <c r="T25" s="72">
        <v>0</v>
      </c>
      <c r="U25" s="72"/>
      <c r="V25" s="72">
        <f>SUM(P25:U25)</f>
        <v>24</v>
      </c>
      <c r="W25" s="72"/>
      <c r="X25" s="44"/>
    </row>
    <row r="26" spans="1:24" ht="15" customHeight="1">
      <c r="A26" s="26" t="s">
        <v>40</v>
      </c>
      <c r="B26" s="26"/>
      <c r="C26" s="22" t="s">
        <v>15</v>
      </c>
      <c r="D26" s="12" t="s">
        <v>9</v>
      </c>
      <c r="E26" s="23">
        <v>50</v>
      </c>
      <c r="F26" s="66" t="s">
        <v>17</v>
      </c>
      <c r="G26" s="66"/>
      <c r="H26" s="24">
        <v>3</v>
      </c>
      <c r="I26" s="46" t="s">
        <v>37</v>
      </c>
      <c r="J26" s="67">
        <v>0</v>
      </c>
      <c r="K26" s="68"/>
      <c r="L26" s="69">
        <v>0</v>
      </c>
      <c r="M26" s="69"/>
      <c r="N26" s="87">
        <f>SUM(J26:M26)</f>
        <v>0</v>
      </c>
      <c r="O26" s="88"/>
      <c r="P26" s="71">
        <v>16</v>
      </c>
      <c r="Q26" s="72"/>
      <c r="R26" s="72">
        <v>5</v>
      </c>
      <c r="S26" s="72"/>
      <c r="T26" s="72">
        <v>0</v>
      </c>
      <c r="U26" s="72"/>
      <c r="V26" s="72">
        <f>SUM(P26:U26)</f>
        <v>21</v>
      </c>
      <c r="W26" s="72"/>
      <c r="X26" s="44"/>
    </row>
    <row r="27" spans="1:24" ht="13.5">
      <c r="A27" s="26"/>
      <c r="B27" s="26"/>
      <c r="C27" s="50"/>
      <c r="D27" s="26"/>
      <c r="E27" s="48"/>
      <c r="F27" s="66"/>
      <c r="G27" s="66"/>
      <c r="H27" s="24"/>
      <c r="I27" s="46"/>
      <c r="J27" s="67"/>
      <c r="K27" s="68"/>
      <c r="L27" s="69"/>
      <c r="M27" s="69"/>
      <c r="N27" s="69"/>
      <c r="O27" s="70"/>
      <c r="P27" s="71"/>
      <c r="Q27" s="72"/>
      <c r="R27" s="72"/>
      <c r="S27" s="72"/>
      <c r="T27" s="72"/>
      <c r="U27" s="72"/>
      <c r="V27" s="72"/>
      <c r="W27" s="72"/>
      <c r="X27" s="44"/>
    </row>
    <row r="28" spans="1:24" ht="15" customHeight="1">
      <c r="A28" s="26"/>
      <c r="B28" s="26"/>
      <c r="C28" s="26"/>
      <c r="D28" s="24"/>
      <c r="E28" s="48"/>
      <c r="F28" s="85"/>
      <c r="G28" s="85"/>
      <c r="H28" s="24"/>
      <c r="I28" s="46"/>
      <c r="J28" s="86"/>
      <c r="K28" s="69"/>
      <c r="L28" s="69"/>
      <c r="M28" s="69"/>
      <c r="N28" s="69"/>
      <c r="O28" s="70"/>
      <c r="P28" s="71"/>
      <c r="Q28" s="72"/>
      <c r="R28" s="72"/>
      <c r="S28" s="72"/>
      <c r="T28" s="72"/>
      <c r="U28" s="72"/>
      <c r="V28" s="72"/>
      <c r="W28" s="72"/>
      <c r="X28" s="44"/>
    </row>
    <row r="29" spans="1:24" ht="14.25" thickBot="1">
      <c r="A29" s="51"/>
      <c r="B29" s="51"/>
      <c r="C29" s="51"/>
      <c r="D29" s="52"/>
      <c r="E29" s="53"/>
      <c r="F29" s="79"/>
      <c r="G29" s="79"/>
      <c r="H29" s="52"/>
      <c r="I29" s="54"/>
      <c r="J29" s="80"/>
      <c r="K29" s="81"/>
      <c r="L29" s="81"/>
      <c r="M29" s="81"/>
      <c r="N29" s="81"/>
      <c r="O29" s="82"/>
      <c r="P29" s="83"/>
      <c r="Q29" s="84"/>
      <c r="R29" s="84"/>
      <c r="S29" s="84"/>
      <c r="T29" s="84"/>
      <c r="U29" s="84"/>
      <c r="V29" s="84"/>
      <c r="W29" s="84"/>
      <c r="X29" s="44"/>
    </row>
    <row r="30" spans="1:24" ht="15" customHeight="1" thickTop="1">
      <c r="A30" s="55" t="s">
        <v>32</v>
      </c>
      <c r="B30" s="55"/>
      <c r="C30" s="65"/>
      <c r="D30" s="55"/>
      <c r="E30" s="49"/>
      <c r="F30" s="73"/>
      <c r="G30" s="73"/>
      <c r="H30" s="55"/>
      <c r="I30" s="56"/>
      <c r="J30" s="74">
        <v>0</v>
      </c>
      <c r="K30" s="75"/>
      <c r="L30" s="75">
        <f>SUM(L24:M29)</f>
        <v>0</v>
      </c>
      <c r="M30" s="75"/>
      <c r="N30" s="75">
        <f>SUM(J30:L30)</f>
        <v>0</v>
      </c>
      <c r="O30" s="76"/>
      <c r="P30" s="77">
        <f>SUM(P24:P28)</f>
        <v>95</v>
      </c>
      <c r="Q30" s="78"/>
      <c r="R30" s="78">
        <f>SUM(R24:R28)</f>
        <v>317</v>
      </c>
      <c r="S30" s="78"/>
      <c r="T30" s="78">
        <f>SUM(T24:T28)</f>
        <v>7</v>
      </c>
      <c r="U30" s="78"/>
      <c r="V30" s="78">
        <f>SUM(V24:V28)</f>
        <v>419</v>
      </c>
      <c r="W30" s="78"/>
      <c r="X30" s="44"/>
    </row>
  </sheetData>
  <sheetProtection/>
  <mergeCells count="74">
    <mergeCell ref="V23:W23"/>
    <mergeCell ref="X6:X7"/>
    <mergeCell ref="A6:F6"/>
    <mergeCell ref="G6:G7"/>
    <mergeCell ref="H6:H7"/>
    <mergeCell ref="I6:W6"/>
    <mergeCell ref="A22:E22"/>
    <mergeCell ref="F22:G23"/>
    <mergeCell ref="H22:H23"/>
    <mergeCell ref="I22:I23"/>
    <mergeCell ref="T24:U24"/>
    <mergeCell ref="V24:W24"/>
    <mergeCell ref="J22:O22"/>
    <mergeCell ref="P22:W22"/>
    <mergeCell ref="J23:K23"/>
    <mergeCell ref="L23:M23"/>
    <mergeCell ref="N23:O23"/>
    <mergeCell ref="P23:Q23"/>
    <mergeCell ref="R23:S23"/>
    <mergeCell ref="T23:U23"/>
    <mergeCell ref="F24:G24"/>
    <mergeCell ref="J24:K24"/>
    <mergeCell ref="L24:M24"/>
    <mergeCell ref="N24:O24"/>
    <mergeCell ref="P24:Q24"/>
    <mergeCell ref="R24:S24"/>
    <mergeCell ref="T26:U26"/>
    <mergeCell ref="V26:W26"/>
    <mergeCell ref="F25:G25"/>
    <mergeCell ref="J25:K25"/>
    <mergeCell ref="L25:M25"/>
    <mergeCell ref="N25:O25"/>
    <mergeCell ref="P25:Q25"/>
    <mergeCell ref="R25:S25"/>
    <mergeCell ref="T25:U25"/>
    <mergeCell ref="V25:W25"/>
    <mergeCell ref="F26:G26"/>
    <mergeCell ref="J26:K26"/>
    <mergeCell ref="L26:M26"/>
    <mergeCell ref="N26:O26"/>
    <mergeCell ref="P26:Q26"/>
    <mergeCell ref="R26:S26"/>
    <mergeCell ref="T29:U29"/>
    <mergeCell ref="V29:W29"/>
    <mergeCell ref="F28:G28"/>
    <mergeCell ref="J28:K28"/>
    <mergeCell ref="L28:M28"/>
    <mergeCell ref="N28:O28"/>
    <mergeCell ref="P28:Q28"/>
    <mergeCell ref="R28:S28"/>
    <mergeCell ref="T28:U28"/>
    <mergeCell ref="V28:W28"/>
    <mergeCell ref="F29:G29"/>
    <mergeCell ref="J29:K29"/>
    <mergeCell ref="L29:M29"/>
    <mergeCell ref="N29:O29"/>
    <mergeCell ref="P29:Q29"/>
    <mergeCell ref="R29:S29"/>
    <mergeCell ref="T27:U27"/>
    <mergeCell ref="V27:W27"/>
    <mergeCell ref="F30:G30"/>
    <mergeCell ref="J30:K30"/>
    <mergeCell ref="L30:M30"/>
    <mergeCell ref="N30:O30"/>
    <mergeCell ref="P30:Q30"/>
    <mergeCell ref="R30:S30"/>
    <mergeCell ref="T30:U30"/>
    <mergeCell ref="V30:W30"/>
    <mergeCell ref="F27:G27"/>
    <mergeCell ref="J27:K27"/>
    <mergeCell ref="L27:M27"/>
    <mergeCell ref="N27:O27"/>
    <mergeCell ref="P27:Q27"/>
    <mergeCell ref="R27:S27"/>
  </mergeCells>
  <dataValidations count="1">
    <dataValidation type="whole" allowBlank="1" showInputMessage="1" showErrorMessage="1" errorTitle="天候コードの入力値に誤りがあります" error="天候コードは１～５の間の値を入力してください、元に戻す時はキャンセルして下さい" sqref="G15:G17 G8:G13">
      <formula1>1</formula1>
      <formula2>5</formula2>
    </dataValidation>
  </dataValidations>
  <printOptions/>
  <pageMargins left="0.7086614173228347" right="0.64" top="0.984251968503937" bottom="0.984251968503937" header="0.5118110236220472" footer="0.5118110236220472"/>
  <pageSetup firstPageNumber="10" useFirstPageNumber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2010-01-26T05:44:03Z</cp:lastPrinted>
  <dcterms:created xsi:type="dcterms:W3CDTF">1999-12-17T06:35:12Z</dcterms:created>
  <dcterms:modified xsi:type="dcterms:W3CDTF">2012-12-07T02:34:37Z</dcterms:modified>
  <cp:category/>
  <cp:version/>
  <cp:contentType/>
  <cp:contentStatus/>
</cp:coreProperties>
</file>