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315" windowHeight="9990" activeTab="0"/>
  </bookViews>
  <sheets>
    <sheet name="印刷用繁殖・販売８" sheetId="1" r:id="rId1"/>
    <sheet name="放鳥９" sheetId="2" r:id="rId2"/>
  </sheets>
  <definedNames>
    <definedName name="_xlnm.Print_Area" localSheetId="0">'印刷用繁殖・販売８'!$A$1:$O$22</definedName>
    <definedName name="_xlnm.Print_Area" localSheetId="1">'放鳥９'!$A$1:$K$20</definedName>
    <definedName name="tokei" localSheetId="0">'印刷用繁殖・販売８'!$A$1:$O$22</definedName>
    <definedName name="tokei" localSheetId="1">'放鳥９'!$A$1:$K$20</definedName>
  </definedNames>
  <calcPr fullCalcOnLoad="1"/>
</workbook>
</file>

<file path=xl/sharedStrings.xml><?xml version="1.0" encoding="utf-8"?>
<sst xmlns="http://schemas.openxmlformats.org/spreadsheetml/2006/main" count="71" uniqueCount="41">
  <si>
    <t>環境森林・森林事務所</t>
  </si>
  <si>
    <t>繁殖者数</t>
  </si>
  <si>
    <t>種類</t>
  </si>
  <si>
    <t>生産数</t>
  </si>
  <si>
    <t>販　　　　売　　　　数</t>
  </si>
  <si>
    <t>合計</t>
  </si>
  <si>
    <t>備　考（その他内訳）</t>
  </si>
  <si>
    <t>放　　鳥　　用</t>
  </si>
  <si>
    <t>食肉用</t>
  </si>
  <si>
    <t>剥製用</t>
  </si>
  <si>
    <t>観賞用</t>
  </si>
  <si>
    <t>繁殖用</t>
  </si>
  <si>
    <t>ﾔﾏﾄﾞﾘ</t>
  </si>
  <si>
    <t>県</t>
  </si>
  <si>
    <t>猟友会</t>
  </si>
  <si>
    <t>その他</t>
  </si>
  <si>
    <t>計</t>
  </si>
  <si>
    <t>渋　　川</t>
  </si>
  <si>
    <t>ヤマドリ</t>
  </si>
  <si>
    <t>キ　ジ</t>
  </si>
  <si>
    <t>西　　部</t>
  </si>
  <si>
    <t>藤　　岡</t>
  </si>
  <si>
    <t>富　　岡</t>
  </si>
  <si>
    <t>吾　　妻</t>
  </si>
  <si>
    <t>利根沼田</t>
  </si>
  <si>
    <t>桐　　生</t>
  </si>
  <si>
    <t>　＊　販売数（放鳥用）欄「猟友会」は、群馬県猟友会の数。</t>
  </si>
  <si>
    <t>渋川</t>
  </si>
  <si>
    <t>西部</t>
  </si>
  <si>
    <t>藤岡</t>
  </si>
  <si>
    <t>富岡</t>
  </si>
  <si>
    <t>吾妻</t>
  </si>
  <si>
    <t>桐生</t>
  </si>
  <si>
    <t>キジ</t>
  </si>
  <si>
    <t>１２０日令</t>
  </si>
  <si>
    <t>保護区</t>
  </si>
  <si>
    <t>休猟区</t>
  </si>
  <si>
    <t>小計</t>
  </si>
  <si>
    <t>成鳥</t>
  </si>
  <si>
    <t>３　狩猟鳥獣の人工増殖及び販売に関する事項（R4）</t>
  </si>
  <si>
    <t>４　キジ、ヤマドリの放鳥に関する事項（R4）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</si>
</sst>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1"/>
      <name val="ＭＳ Ｐゴシック"/>
      <family val="3"/>
    </font>
    <font>
      <sz val="10"/>
      <name val="Arial"/>
      <family val="2"/>
    </font>
    <font>
      <sz val="14"/>
      <name val="DejaVu Sans"/>
      <family val="2"/>
    </font>
    <font>
      <sz val="14"/>
      <name val="ＭＳ Ｐゴシック"/>
      <family val="3"/>
    </font>
    <font>
      <sz val="11"/>
      <name val="DejaVu Sans"/>
      <family val="2"/>
    </font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tted">
        <color indexed="8"/>
      </left>
      <right style="double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tted">
        <color indexed="8"/>
      </right>
      <top style="thin">
        <color indexed="8"/>
      </top>
      <bottom style="double">
        <color indexed="8"/>
      </bottom>
    </border>
    <border>
      <left style="dotted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tted">
        <color indexed="8"/>
      </right>
      <top style="double">
        <color indexed="8"/>
      </top>
      <bottom style="thin">
        <color indexed="8"/>
      </bottom>
    </border>
    <border>
      <left style="dotted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6" fontId="0" fillId="0" borderId="15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 shrinkToFit="1"/>
    </xf>
    <xf numFmtId="0" fontId="0" fillId="0" borderId="24" xfId="0" applyFont="1" applyBorder="1" applyAlignment="1">
      <alignment vertical="center" shrinkToFit="1"/>
    </xf>
    <xf numFmtId="176" fontId="0" fillId="0" borderId="11" xfId="0" applyNumberFormat="1" applyFont="1" applyBorder="1" applyAlignment="1">
      <alignment/>
    </xf>
    <xf numFmtId="176" fontId="8" fillId="0" borderId="11" xfId="0" applyNumberFormat="1" applyFont="1" applyBorder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76" fontId="0" fillId="0" borderId="10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30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/>
    </xf>
    <xf numFmtId="0" fontId="5" fillId="0" borderId="28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 shrinkToFit="1"/>
    </xf>
    <xf numFmtId="176" fontId="44" fillId="0" borderId="11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22"/>
  <sheetViews>
    <sheetView tabSelected="1" zoomScale="80" zoomScaleNormal="80" zoomScalePageLayoutView="0" workbookViewId="0" topLeftCell="A1">
      <selection activeCell="P1" sqref="P1"/>
    </sheetView>
  </sheetViews>
  <sheetFormatPr defaultColWidth="8.625" defaultRowHeight="13.5"/>
  <cols>
    <col min="1" max="1" width="10.875" style="15" customWidth="1"/>
    <col min="2" max="2" width="5.125" style="41" customWidth="1"/>
    <col min="3" max="3" width="5.625" style="41" customWidth="1"/>
    <col min="4" max="4" width="8.625" style="41" customWidth="1"/>
    <col min="5" max="5" width="6.625" style="41" customWidth="1"/>
    <col min="6" max="14" width="6.625" style="15" customWidth="1"/>
    <col min="15" max="15" width="20.625" style="15" customWidth="1"/>
    <col min="16" max="16384" width="8.625" style="15" customWidth="1"/>
  </cols>
  <sheetData>
    <row r="1" spans="1:5" s="1" customFormat="1" ht="18" customHeight="1">
      <c r="A1" s="12" t="s">
        <v>39</v>
      </c>
      <c r="B1" s="31"/>
      <c r="C1" s="31"/>
      <c r="D1" s="31"/>
      <c r="E1" s="31"/>
    </row>
    <row r="2" spans="2:5" s="14" customFormat="1" ht="18" customHeight="1">
      <c r="B2" s="32"/>
      <c r="C2" s="32"/>
      <c r="D2" s="32"/>
      <c r="E2" s="32"/>
    </row>
    <row r="3" spans="1:15" ht="18" customHeight="1">
      <c r="A3" s="62" t="s">
        <v>0</v>
      </c>
      <c r="B3" s="63" t="s">
        <v>1</v>
      </c>
      <c r="C3" s="63"/>
      <c r="D3" s="64" t="s">
        <v>2</v>
      </c>
      <c r="E3" s="65" t="s">
        <v>3</v>
      </c>
      <c r="F3" s="66" t="s">
        <v>4</v>
      </c>
      <c r="G3" s="66"/>
      <c r="H3" s="66"/>
      <c r="I3" s="66"/>
      <c r="J3" s="66"/>
      <c r="K3" s="66"/>
      <c r="L3" s="66"/>
      <c r="M3" s="66"/>
      <c r="N3" s="67" t="s">
        <v>5</v>
      </c>
      <c r="O3" s="60" t="s">
        <v>6</v>
      </c>
    </row>
    <row r="4" spans="1:15" ht="18" customHeight="1">
      <c r="A4" s="62"/>
      <c r="B4" s="63"/>
      <c r="C4" s="63"/>
      <c r="D4" s="64"/>
      <c r="E4" s="65"/>
      <c r="F4" s="60" t="s">
        <v>7</v>
      </c>
      <c r="G4" s="60"/>
      <c r="H4" s="60"/>
      <c r="I4" s="60"/>
      <c r="J4" s="61" t="s">
        <v>8</v>
      </c>
      <c r="K4" s="61" t="s">
        <v>9</v>
      </c>
      <c r="L4" s="61" t="s">
        <v>10</v>
      </c>
      <c r="M4" s="59" t="s">
        <v>11</v>
      </c>
      <c r="N4" s="67"/>
      <c r="O4" s="60"/>
    </row>
    <row r="5" spans="1:15" ht="18" customHeight="1">
      <c r="A5" s="62"/>
      <c r="B5" s="34"/>
      <c r="C5" s="35" t="s">
        <v>12</v>
      </c>
      <c r="D5" s="64"/>
      <c r="E5" s="65"/>
      <c r="F5" s="2" t="s">
        <v>13</v>
      </c>
      <c r="G5" s="3" t="s">
        <v>14</v>
      </c>
      <c r="H5" s="3" t="s">
        <v>15</v>
      </c>
      <c r="I5" s="3" t="s">
        <v>16</v>
      </c>
      <c r="J5" s="61"/>
      <c r="K5" s="61"/>
      <c r="L5" s="61"/>
      <c r="M5" s="59"/>
      <c r="N5" s="67"/>
      <c r="O5" s="60"/>
    </row>
    <row r="6" spans="1:15" ht="18" customHeight="1">
      <c r="A6" s="59" t="s">
        <v>17</v>
      </c>
      <c r="B6" s="57">
        <v>2</v>
      </c>
      <c r="C6" s="58">
        <v>1</v>
      </c>
      <c r="D6" s="33" t="s">
        <v>18</v>
      </c>
      <c r="E6" s="36">
        <v>6</v>
      </c>
      <c r="F6" s="42">
        <v>2</v>
      </c>
      <c r="G6" s="43">
        <v>0</v>
      </c>
      <c r="H6" s="17"/>
      <c r="I6" s="17">
        <f aca="true" t="shared" si="0" ref="I6:I19">SUM(F6:H6)</f>
        <v>2</v>
      </c>
      <c r="J6" s="17"/>
      <c r="K6" s="17"/>
      <c r="L6" s="17"/>
      <c r="M6" s="18"/>
      <c r="N6" s="16">
        <f>SUM(I6:M6)</f>
        <v>2</v>
      </c>
      <c r="O6" s="4"/>
    </row>
    <row r="7" spans="1:15" ht="18" customHeight="1">
      <c r="A7" s="59"/>
      <c r="B7" s="57"/>
      <c r="C7" s="58"/>
      <c r="D7" s="33" t="s">
        <v>19</v>
      </c>
      <c r="E7" s="36">
        <v>120</v>
      </c>
      <c r="F7" s="42">
        <v>44</v>
      </c>
      <c r="G7" s="43">
        <v>0</v>
      </c>
      <c r="H7" s="17"/>
      <c r="I7" s="17">
        <f t="shared" si="0"/>
        <v>44</v>
      </c>
      <c r="J7" s="17"/>
      <c r="K7" s="17"/>
      <c r="L7" s="17"/>
      <c r="M7" s="18"/>
      <c r="N7" s="16">
        <f aca="true" t="shared" si="1" ref="N7:N19">SUM(I7:M7)</f>
        <v>44</v>
      </c>
      <c r="O7" s="19"/>
    </row>
    <row r="8" spans="1:15" ht="18" customHeight="1">
      <c r="A8" s="59" t="s">
        <v>20</v>
      </c>
      <c r="B8" s="57">
        <v>1</v>
      </c>
      <c r="C8" s="58">
        <v>1</v>
      </c>
      <c r="D8" s="33" t="s">
        <v>18</v>
      </c>
      <c r="E8" s="36">
        <v>19</v>
      </c>
      <c r="F8" s="42">
        <v>4</v>
      </c>
      <c r="G8" s="43">
        <v>0</v>
      </c>
      <c r="H8" s="17"/>
      <c r="I8" s="17">
        <f t="shared" si="0"/>
        <v>4</v>
      </c>
      <c r="J8" s="17"/>
      <c r="K8" s="17"/>
      <c r="L8" s="17"/>
      <c r="M8" s="18"/>
      <c r="N8" s="16">
        <f t="shared" si="1"/>
        <v>4</v>
      </c>
      <c r="O8" s="5"/>
    </row>
    <row r="9" spans="1:15" ht="18" customHeight="1">
      <c r="A9" s="59"/>
      <c r="B9" s="57"/>
      <c r="C9" s="58"/>
      <c r="D9" s="33" t="s">
        <v>19</v>
      </c>
      <c r="E9" s="36">
        <v>0</v>
      </c>
      <c r="F9" s="42">
        <v>63</v>
      </c>
      <c r="G9" s="43">
        <v>0</v>
      </c>
      <c r="H9" s="17"/>
      <c r="I9" s="17">
        <f t="shared" si="0"/>
        <v>63</v>
      </c>
      <c r="J9" s="17"/>
      <c r="K9" s="17"/>
      <c r="L9" s="17"/>
      <c r="M9" s="18"/>
      <c r="N9" s="16">
        <f t="shared" si="1"/>
        <v>63</v>
      </c>
      <c r="O9" s="5"/>
    </row>
    <row r="10" spans="1:15" ht="18" customHeight="1">
      <c r="A10" s="59" t="s">
        <v>21</v>
      </c>
      <c r="B10" s="57">
        <v>1</v>
      </c>
      <c r="C10" s="58">
        <v>0</v>
      </c>
      <c r="D10" s="33" t="s">
        <v>18</v>
      </c>
      <c r="E10" s="36">
        <v>0</v>
      </c>
      <c r="F10" s="42">
        <v>2</v>
      </c>
      <c r="G10" s="43">
        <v>0</v>
      </c>
      <c r="H10" s="17"/>
      <c r="I10" s="17">
        <f t="shared" si="0"/>
        <v>2</v>
      </c>
      <c r="J10" s="17"/>
      <c r="K10" s="17"/>
      <c r="L10" s="17"/>
      <c r="M10" s="18"/>
      <c r="N10" s="16">
        <f t="shared" si="1"/>
        <v>2</v>
      </c>
      <c r="O10" s="19"/>
    </row>
    <row r="11" spans="1:15" ht="18" customHeight="1">
      <c r="A11" s="59"/>
      <c r="B11" s="57"/>
      <c r="C11" s="58"/>
      <c r="D11" s="33" t="s">
        <v>19</v>
      </c>
      <c r="E11" s="36">
        <v>80</v>
      </c>
      <c r="F11" s="42">
        <v>34</v>
      </c>
      <c r="G11" s="43">
        <v>0</v>
      </c>
      <c r="H11" s="17"/>
      <c r="I11" s="17">
        <f t="shared" si="0"/>
        <v>34</v>
      </c>
      <c r="J11" s="17"/>
      <c r="K11" s="17"/>
      <c r="L11" s="17"/>
      <c r="M11" s="18"/>
      <c r="N11" s="16">
        <f t="shared" si="1"/>
        <v>34</v>
      </c>
      <c r="O11" s="19"/>
    </row>
    <row r="12" spans="1:15" ht="18" customHeight="1">
      <c r="A12" s="59" t="s">
        <v>22</v>
      </c>
      <c r="B12" s="57">
        <v>0</v>
      </c>
      <c r="C12" s="58">
        <v>0</v>
      </c>
      <c r="D12" s="33" t="s">
        <v>18</v>
      </c>
      <c r="E12" s="36">
        <v>0</v>
      </c>
      <c r="F12" s="42">
        <v>2</v>
      </c>
      <c r="G12" s="43">
        <v>0</v>
      </c>
      <c r="H12" s="17"/>
      <c r="I12" s="17">
        <f t="shared" si="0"/>
        <v>2</v>
      </c>
      <c r="J12" s="17"/>
      <c r="K12" s="17"/>
      <c r="L12" s="17"/>
      <c r="M12" s="18"/>
      <c r="N12" s="16">
        <f t="shared" si="1"/>
        <v>2</v>
      </c>
      <c r="O12" s="19"/>
    </row>
    <row r="13" spans="1:15" ht="18" customHeight="1">
      <c r="A13" s="59"/>
      <c r="B13" s="57"/>
      <c r="C13" s="58"/>
      <c r="D13" s="33" t="s">
        <v>19</v>
      </c>
      <c r="E13" s="36">
        <v>0</v>
      </c>
      <c r="F13" s="42">
        <v>33</v>
      </c>
      <c r="G13" s="43">
        <v>0</v>
      </c>
      <c r="H13" s="17"/>
      <c r="I13" s="17">
        <f t="shared" si="0"/>
        <v>33</v>
      </c>
      <c r="J13" s="17"/>
      <c r="K13" s="17"/>
      <c r="L13" s="17"/>
      <c r="M13" s="18"/>
      <c r="N13" s="16">
        <f t="shared" si="1"/>
        <v>33</v>
      </c>
      <c r="O13" s="20"/>
    </row>
    <row r="14" spans="1:15" ht="18" customHeight="1">
      <c r="A14" s="51" t="s">
        <v>23</v>
      </c>
      <c r="B14" s="57">
        <v>0</v>
      </c>
      <c r="C14" s="58">
        <v>0</v>
      </c>
      <c r="D14" s="33" t="s">
        <v>18</v>
      </c>
      <c r="E14" s="36">
        <v>0</v>
      </c>
      <c r="F14" s="42">
        <v>5</v>
      </c>
      <c r="G14" s="43">
        <v>0</v>
      </c>
      <c r="H14" s="17"/>
      <c r="I14" s="17">
        <f t="shared" si="0"/>
        <v>5</v>
      </c>
      <c r="J14" s="17"/>
      <c r="K14" s="17"/>
      <c r="L14" s="17"/>
      <c r="M14" s="18"/>
      <c r="N14" s="16">
        <f t="shared" si="1"/>
        <v>5</v>
      </c>
      <c r="O14" s="20"/>
    </row>
    <row r="15" spans="1:15" ht="18" customHeight="1">
      <c r="A15" s="51"/>
      <c r="B15" s="57"/>
      <c r="C15" s="58"/>
      <c r="D15" s="33" t="s">
        <v>19</v>
      </c>
      <c r="E15" s="36">
        <v>0</v>
      </c>
      <c r="F15" s="42">
        <v>109</v>
      </c>
      <c r="G15" s="43">
        <v>0</v>
      </c>
      <c r="H15" s="17"/>
      <c r="I15" s="17">
        <f t="shared" si="0"/>
        <v>109</v>
      </c>
      <c r="J15" s="17"/>
      <c r="K15" s="17"/>
      <c r="L15" s="17"/>
      <c r="M15" s="18"/>
      <c r="N15" s="16">
        <f t="shared" si="1"/>
        <v>109</v>
      </c>
      <c r="O15" s="20"/>
    </row>
    <row r="16" spans="1:15" ht="18" customHeight="1">
      <c r="A16" s="59" t="s">
        <v>24</v>
      </c>
      <c r="B16" s="57">
        <v>1</v>
      </c>
      <c r="C16" s="58">
        <v>0</v>
      </c>
      <c r="D16" s="33" t="s">
        <v>18</v>
      </c>
      <c r="E16" s="36">
        <v>0</v>
      </c>
      <c r="F16" s="42">
        <v>8</v>
      </c>
      <c r="G16" s="43">
        <v>0</v>
      </c>
      <c r="H16" s="17"/>
      <c r="I16" s="17">
        <f t="shared" si="0"/>
        <v>8</v>
      </c>
      <c r="J16" s="17"/>
      <c r="K16" s="17"/>
      <c r="L16" s="17"/>
      <c r="M16" s="18"/>
      <c r="N16" s="16">
        <f t="shared" si="1"/>
        <v>8</v>
      </c>
      <c r="O16" s="20"/>
    </row>
    <row r="17" spans="1:15" ht="18" customHeight="1">
      <c r="A17" s="59"/>
      <c r="B17" s="57"/>
      <c r="C17" s="58"/>
      <c r="D17" s="33" t="s">
        <v>19</v>
      </c>
      <c r="E17" s="36">
        <v>300</v>
      </c>
      <c r="F17" s="42">
        <v>161</v>
      </c>
      <c r="G17" s="43">
        <v>0</v>
      </c>
      <c r="H17" s="17"/>
      <c r="I17" s="17">
        <f t="shared" si="0"/>
        <v>161</v>
      </c>
      <c r="J17" s="17"/>
      <c r="K17" s="17"/>
      <c r="L17" s="17"/>
      <c r="M17" s="18"/>
      <c r="N17" s="16">
        <f t="shared" si="1"/>
        <v>161</v>
      </c>
      <c r="O17" s="5"/>
    </row>
    <row r="18" spans="1:15" ht="18" customHeight="1">
      <c r="A18" s="51" t="s">
        <v>25</v>
      </c>
      <c r="B18" s="52">
        <v>0</v>
      </c>
      <c r="C18" s="53">
        <v>0</v>
      </c>
      <c r="D18" s="33" t="s">
        <v>18</v>
      </c>
      <c r="E18" s="36">
        <v>0</v>
      </c>
      <c r="F18" s="42">
        <v>2</v>
      </c>
      <c r="G18" s="43">
        <v>0</v>
      </c>
      <c r="H18" s="17"/>
      <c r="I18" s="17">
        <f t="shared" si="0"/>
        <v>2</v>
      </c>
      <c r="J18" s="17"/>
      <c r="K18" s="17"/>
      <c r="L18" s="17"/>
      <c r="M18" s="18"/>
      <c r="N18" s="16">
        <f t="shared" si="1"/>
        <v>2</v>
      </c>
      <c r="O18" s="20"/>
    </row>
    <row r="19" spans="1:15" ht="18" customHeight="1">
      <c r="A19" s="51"/>
      <c r="B19" s="52"/>
      <c r="C19" s="53"/>
      <c r="D19" s="37" t="s">
        <v>19</v>
      </c>
      <c r="E19" s="38">
        <v>0</v>
      </c>
      <c r="F19" s="44">
        <v>56</v>
      </c>
      <c r="G19" s="45">
        <v>0</v>
      </c>
      <c r="H19" s="22"/>
      <c r="I19" s="17">
        <f t="shared" si="0"/>
        <v>56</v>
      </c>
      <c r="J19" s="22"/>
      <c r="K19" s="22"/>
      <c r="L19" s="22"/>
      <c r="M19" s="23"/>
      <c r="N19" s="21">
        <f t="shared" si="1"/>
        <v>56</v>
      </c>
      <c r="O19" s="6"/>
    </row>
    <row r="20" spans="1:15" ht="18" customHeight="1">
      <c r="A20" s="54" t="s">
        <v>16</v>
      </c>
      <c r="B20" s="55">
        <f>SUM(B6:B19)</f>
        <v>5</v>
      </c>
      <c r="C20" s="56">
        <f>SUM(C6:C19)</f>
        <v>2</v>
      </c>
      <c r="D20" s="39" t="s">
        <v>18</v>
      </c>
      <c r="E20" s="40">
        <f aca="true" t="shared" si="2" ref="E20:N20">SUM(E8,E6,E10,E12,E14,E16,E18)</f>
        <v>25</v>
      </c>
      <c r="F20" s="46">
        <f t="shared" si="2"/>
        <v>25</v>
      </c>
      <c r="G20" s="47">
        <f t="shared" si="2"/>
        <v>0</v>
      </c>
      <c r="H20" s="25">
        <f t="shared" si="2"/>
        <v>0</v>
      </c>
      <c r="I20" s="25">
        <f>SUM(I8,I6,I10,I12,I14,I16,I18)</f>
        <v>25</v>
      </c>
      <c r="J20" s="25">
        <f t="shared" si="2"/>
        <v>0</v>
      </c>
      <c r="K20" s="25">
        <f t="shared" si="2"/>
        <v>0</v>
      </c>
      <c r="L20" s="25">
        <f t="shared" si="2"/>
        <v>0</v>
      </c>
      <c r="M20" s="26">
        <f t="shared" si="2"/>
        <v>0</v>
      </c>
      <c r="N20" s="24">
        <f t="shared" si="2"/>
        <v>25</v>
      </c>
      <c r="O20" s="27"/>
    </row>
    <row r="21" spans="1:15" ht="18" customHeight="1">
      <c r="A21" s="54"/>
      <c r="B21" s="55"/>
      <c r="C21" s="56"/>
      <c r="D21" s="33" t="s">
        <v>19</v>
      </c>
      <c r="E21" s="36">
        <f aca="true" t="shared" si="3" ref="E21:N21">SUM(E9,E7,E11,E13,E15,E17,E19)</f>
        <v>500</v>
      </c>
      <c r="F21" s="48">
        <f t="shared" si="3"/>
        <v>500</v>
      </c>
      <c r="G21" s="43">
        <f t="shared" si="3"/>
        <v>0</v>
      </c>
      <c r="H21" s="17">
        <f t="shared" si="3"/>
        <v>0</v>
      </c>
      <c r="I21" s="17">
        <f>SUM(I9,I7,I11,I13,I15,I17,I19)</f>
        <v>500</v>
      </c>
      <c r="J21" s="17">
        <f t="shared" si="3"/>
        <v>0</v>
      </c>
      <c r="K21" s="17">
        <f t="shared" si="3"/>
        <v>0</v>
      </c>
      <c r="L21" s="17">
        <f t="shared" si="3"/>
        <v>0</v>
      </c>
      <c r="M21" s="18">
        <f t="shared" si="3"/>
        <v>0</v>
      </c>
      <c r="N21" s="16">
        <f t="shared" si="3"/>
        <v>500</v>
      </c>
      <c r="O21" s="28"/>
    </row>
    <row r="22" spans="1:15" ht="18" customHeight="1">
      <c r="A22" s="7" t="s">
        <v>26</v>
      </c>
      <c r="M22" s="50"/>
      <c r="N22" s="50"/>
      <c r="O22" s="50"/>
    </row>
  </sheetData>
  <sheetProtection selectLockedCells="1" selectUnlockedCells="1"/>
  <mergeCells count="37">
    <mergeCell ref="A3:A5"/>
    <mergeCell ref="B3:C4"/>
    <mergeCell ref="D3:D5"/>
    <mergeCell ref="E3:E5"/>
    <mergeCell ref="F3:M3"/>
    <mergeCell ref="N3:N5"/>
    <mergeCell ref="O3:O5"/>
    <mergeCell ref="F4:I4"/>
    <mergeCell ref="J4:J5"/>
    <mergeCell ref="K4:K5"/>
    <mergeCell ref="L4:L5"/>
    <mergeCell ref="M4:M5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M22:O22"/>
    <mergeCell ref="A18:A19"/>
    <mergeCell ref="B18:B19"/>
    <mergeCell ref="C18:C19"/>
    <mergeCell ref="A20:A21"/>
    <mergeCell ref="B20:B21"/>
    <mergeCell ref="C20:C21"/>
  </mergeCells>
  <printOptions/>
  <pageMargins left="0.7875" right="0.7875" top="0.9840277777777777" bottom="0.9840277777777777" header="0.5118055555555555" footer="0.5118055555555555"/>
  <pageSetup firstPageNumber="8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K18"/>
  <sheetViews>
    <sheetView zoomScale="80" zoomScaleNormal="80" zoomScalePageLayoutView="0" workbookViewId="0" topLeftCell="A1">
      <selection activeCell="L1" sqref="L1"/>
    </sheetView>
  </sheetViews>
  <sheetFormatPr defaultColWidth="8.625" defaultRowHeight="13.5"/>
  <cols>
    <col min="1" max="1" width="4.875" style="15" customWidth="1"/>
    <col min="2" max="3" width="8.625" style="15" customWidth="1"/>
    <col min="4" max="11" width="7.25390625" style="15" customWidth="1"/>
    <col min="12" max="16384" width="8.625" style="15" customWidth="1"/>
  </cols>
  <sheetData>
    <row r="1" ht="17.25">
      <c r="A1" s="13" t="s">
        <v>40</v>
      </c>
    </row>
    <row r="3" spans="1:11" ht="13.5">
      <c r="A3" s="69"/>
      <c r="B3" s="69"/>
      <c r="C3" s="69"/>
      <c r="D3" s="70"/>
      <c r="E3" s="70"/>
      <c r="F3" s="70"/>
      <c r="G3" s="70"/>
      <c r="H3" s="70"/>
      <c r="I3" s="70"/>
      <c r="J3" s="70"/>
      <c r="K3" s="61" t="s">
        <v>5</v>
      </c>
    </row>
    <row r="4" spans="1:11" ht="15.75" customHeight="1">
      <c r="A4" s="69"/>
      <c r="B4" s="69"/>
      <c r="C4" s="69"/>
      <c r="D4" s="8" t="s">
        <v>27</v>
      </c>
      <c r="E4" s="9" t="s">
        <v>28</v>
      </c>
      <c r="F4" s="8" t="s">
        <v>29</v>
      </c>
      <c r="G4" s="8" t="s">
        <v>30</v>
      </c>
      <c r="H4" s="10" t="s">
        <v>31</v>
      </c>
      <c r="I4" s="10" t="s">
        <v>24</v>
      </c>
      <c r="J4" s="8" t="s">
        <v>32</v>
      </c>
      <c r="K4" s="61"/>
    </row>
    <row r="5" spans="1:11" ht="15.75" customHeight="1">
      <c r="A5" s="61" t="s">
        <v>33</v>
      </c>
      <c r="B5" s="71" t="s">
        <v>34</v>
      </c>
      <c r="C5" s="11" t="s">
        <v>35</v>
      </c>
      <c r="D5" s="49">
        <v>18</v>
      </c>
      <c r="E5" s="49">
        <v>33</v>
      </c>
      <c r="F5" s="49">
        <v>12</v>
      </c>
      <c r="G5" s="72">
        <v>10</v>
      </c>
      <c r="H5" s="49">
        <v>53</v>
      </c>
      <c r="I5" s="49">
        <v>79</v>
      </c>
      <c r="J5" s="49">
        <v>16</v>
      </c>
      <c r="K5" s="29">
        <f>SUM(D5:J5)</f>
        <v>221</v>
      </c>
    </row>
    <row r="6" spans="1:11" ht="15.75" customHeight="1">
      <c r="A6" s="61"/>
      <c r="B6" s="71"/>
      <c r="C6" s="11" t="s">
        <v>36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29">
        <f>SUM(D6:J6)</f>
        <v>0</v>
      </c>
    </row>
    <row r="7" spans="1:11" ht="15.75" customHeight="1">
      <c r="A7" s="61"/>
      <c r="B7" s="71"/>
      <c r="C7" s="11" t="s">
        <v>15</v>
      </c>
      <c r="D7" s="49">
        <v>34</v>
      </c>
      <c r="E7" s="49">
        <v>30</v>
      </c>
      <c r="F7" s="49">
        <v>22</v>
      </c>
      <c r="G7" s="72">
        <v>23</v>
      </c>
      <c r="H7" s="49">
        <v>56</v>
      </c>
      <c r="I7" s="49">
        <v>82</v>
      </c>
      <c r="J7" s="49">
        <v>32</v>
      </c>
      <c r="K7" s="29">
        <f>SUM(D7:J7)</f>
        <v>279</v>
      </c>
    </row>
    <row r="8" spans="1:11" ht="15.75" customHeight="1">
      <c r="A8" s="61"/>
      <c r="B8" s="71"/>
      <c r="C8" s="11" t="s">
        <v>37</v>
      </c>
      <c r="D8" s="49">
        <f aca="true" t="shared" si="0" ref="D8:J8">SUM(D5:D7)</f>
        <v>52</v>
      </c>
      <c r="E8" s="49">
        <f t="shared" si="0"/>
        <v>63</v>
      </c>
      <c r="F8" s="49">
        <f t="shared" si="0"/>
        <v>34</v>
      </c>
      <c r="G8" s="49">
        <f t="shared" si="0"/>
        <v>33</v>
      </c>
      <c r="H8" s="49">
        <f t="shared" si="0"/>
        <v>109</v>
      </c>
      <c r="I8" s="49">
        <f t="shared" si="0"/>
        <v>161</v>
      </c>
      <c r="J8" s="49">
        <f t="shared" si="0"/>
        <v>48</v>
      </c>
      <c r="K8" s="30">
        <f>SUM(K5:K7)</f>
        <v>500</v>
      </c>
    </row>
    <row r="9" spans="1:11" ht="15.75" customHeight="1">
      <c r="A9" s="61"/>
      <c r="B9" s="71" t="s">
        <v>38</v>
      </c>
      <c r="C9" s="11" t="s">
        <v>35</v>
      </c>
      <c r="D9" s="49">
        <v>0</v>
      </c>
      <c r="E9" s="49">
        <v>0</v>
      </c>
      <c r="F9" s="49">
        <v>0</v>
      </c>
      <c r="G9" s="49">
        <v>0</v>
      </c>
      <c r="H9" s="29">
        <v>0</v>
      </c>
      <c r="I9" s="29">
        <v>0</v>
      </c>
      <c r="J9" s="29">
        <v>0</v>
      </c>
      <c r="K9" s="29">
        <f>SUM(D9:J9)</f>
        <v>0</v>
      </c>
    </row>
    <row r="10" spans="1:11" ht="15.75" customHeight="1">
      <c r="A10" s="61"/>
      <c r="B10" s="71"/>
      <c r="C10" s="11" t="s">
        <v>15</v>
      </c>
      <c r="D10" s="49">
        <v>0</v>
      </c>
      <c r="E10" s="49">
        <v>0</v>
      </c>
      <c r="F10" s="49">
        <v>0</v>
      </c>
      <c r="G10" s="49">
        <v>0</v>
      </c>
      <c r="H10" s="29">
        <v>0</v>
      </c>
      <c r="I10" s="29">
        <v>0</v>
      </c>
      <c r="J10" s="29">
        <v>0</v>
      </c>
      <c r="K10" s="29">
        <f>SUM(D10:J10)</f>
        <v>0</v>
      </c>
    </row>
    <row r="11" spans="1:11" ht="15.75" customHeight="1">
      <c r="A11" s="61"/>
      <c r="B11" s="71"/>
      <c r="C11" s="11" t="s">
        <v>37</v>
      </c>
      <c r="D11" s="49">
        <f aca="true" t="shared" si="1" ref="D11:K11">SUM(D9:D10)</f>
        <v>0</v>
      </c>
      <c r="E11" s="49">
        <f t="shared" si="1"/>
        <v>0</v>
      </c>
      <c r="F11" s="49">
        <f t="shared" si="1"/>
        <v>0</v>
      </c>
      <c r="G11" s="49">
        <f t="shared" si="1"/>
        <v>0</v>
      </c>
      <c r="H11" s="29">
        <f t="shared" si="1"/>
        <v>0</v>
      </c>
      <c r="I11" s="29">
        <f t="shared" si="1"/>
        <v>0</v>
      </c>
      <c r="J11" s="29">
        <f t="shared" si="1"/>
        <v>0</v>
      </c>
      <c r="K11" s="30">
        <f t="shared" si="1"/>
        <v>0</v>
      </c>
    </row>
    <row r="12" spans="1:11" ht="15.75" customHeight="1">
      <c r="A12" s="61"/>
      <c r="B12" s="71" t="s">
        <v>5</v>
      </c>
      <c r="C12" s="11" t="s">
        <v>35</v>
      </c>
      <c r="D12" s="29">
        <f aca="true" t="shared" si="2" ref="D12:J12">D5+D9</f>
        <v>18</v>
      </c>
      <c r="E12" s="29">
        <f t="shared" si="2"/>
        <v>33</v>
      </c>
      <c r="F12" s="29">
        <f t="shared" si="2"/>
        <v>12</v>
      </c>
      <c r="G12" s="29">
        <f t="shared" si="2"/>
        <v>10</v>
      </c>
      <c r="H12" s="29">
        <f t="shared" si="2"/>
        <v>53</v>
      </c>
      <c r="I12" s="29">
        <f t="shared" si="2"/>
        <v>79</v>
      </c>
      <c r="J12" s="29">
        <f t="shared" si="2"/>
        <v>16</v>
      </c>
      <c r="K12" s="29">
        <f>SUM(D12:J12)</f>
        <v>221</v>
      </c>
    </row>
    <row r="13" spans="1:11" ht="15.75" customHeight="1">
      <c r="A13" s="61"/>
      <c r="B13" s="71"/>
      <c r="C13" s="11" t="s">
        <v>36</v>
      </c>
      <c r="D13" s="29">
        <f aca="true" t="shared" si="3" ref="D13:J13">+D6</f>
        <v>0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>SUM(D13:J13)</f>
        <v>0</v>
      </c>
    </row>
    <row r="14" spans="1:11" ht="15.75" customHeight="1">
      <c r="A14" s="61"/>
      <c r="B14" s="71"/>
      <c r="C14" s="11" t="s">
        <v>15</v>
      </c>
      <c r="D14" s="29">
        <f aca="true" t="shared" si="4" ref="D14:J14">+D7+D10</f>
        <v>34</v>
      </c>
      <c r="E14" s="29">
        <f t="shared" si="4"/>
        <v>30</v>
      </c>
      <c r="F14" s="29">
        <f t="shared" si="4"/>
        <v>22</v>
      </c>
      <c r="G14" s="29">
        <f t="shared" si="4"/>
        <v>23</v>
      </c>
      <c r="H14" s="29">
        <f t="shared" si="4"/>
        <v>56</v>
      </c>
      <c r="I14" s="29">
        <f t="shared" si="4"/>
        <v>82</v>
      </c>
      <c r="J14" s="29">
        <f t="shared" si="4"/>
        <v>32</v>
      </c>
      <c r="K14" s="29">
        <f>SUM(D14:J14)</f>
        <v>279</v>
      </c>
    </row>
    <row r="15" spans="1:11" ht="15.75" customHeight="1">
      <c r="A15" s="61"/>
      <c r="B15" s="71"/>
      <c r="C15" s="11" t="s">
        <v>37</v>
      </c>
      <c r="D15" s="29">
        <f aca="true" t="shared" si="5" ref="D15:K15">SUM(D12:D14)</f>
        <v>52</v>
      </c>
      <c r="E15" s="29">
        <f t="shared" si="5"/>
        <v>63</v>
      </c>
      <c r="F15" s="29">
        <f t="shared" si="5"/>
        <v>34</v>
      </c>
      <c r="G15" s="29">
        <f t="shared" si="5"/>
        <v>33</v>
      </c>
      <c r="H15" s="29">
        <f t="shared" si="5"/>
        <v>109</v>
      </c>
      <c r="I15" s="29">
        <f t="shared" si="5"/>
        <v>161</v>
      </c>
      <c r="J15" s="29">
        <f t="shared" si="5"/>
        <v>48</v>
      </c>
      <c r="K15" s="30">
        <f t="shared" si="5"/>
        <v>500</v>
      </c>
    </row>
    <row r="16" spans="1:11" ht="15.75" customHeight="1">
      <c r="A16" s="68" t="s">
        <v>18</v>
      </c>
      <c r="B16" s="68"/>
      <c r="C16" s="11" t="s">
        <v>35</v>
      </c>
      <c r="D16" s="49">
        <v>2</v>
      </c>
      <c r="E16" s="49">
        <v>4</v>
      </c>
      <c r="F16" s="49">
        <v>2</v>
      </c>
      <c r="G16" s="49">
        <v>2</v>
      </c>
      <c r="H16" s="49">
        <v>5</v>
      </c>
      <c r="I16" s="49">
        <v>8</v>
      </c>
      <c r="J16" s="49">
        <v>2</v>
      </c>
      <c r="K16" s="29">
        <f>SUM(D16:J16)</f>
        <v>25</v>
      </c>
    </row>
    <row r="17" spans="1:11" ht="15.75" customHeight="1">
      <c r="A17" s="68"/>
      <c r="B17" s="68"/>
      <c r="C17" s="11" t="s">
        <v>36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29">
        <f>SUM(D17:J17)</f>
        <v>0</v>
      </c>
    </row>
    <row r="18" spans="1:11" ht="15.75" customHeight="1">
      <c r="A18" s="68"/>
      <c r="B18" s="68"/>
      <c r="C18" s="11" t="s">
        <v>37</v>
      </c>
      <c r="D18" s="49">
        <f aca="true" t="shared" si="6" ref="D18:K18">SUM(D16:D17)</f>
        <v>2</v>
      </c>
      <c r="E18" s="49">
        <f t="shared" si="6"/>
        <v>4</v>
      </c>
      <c r="F18" s="49">
        <f t="shared" si="6"/>
        <v>2</v>
      </c>
      <c r="G18" s="49">
        <f t="shared" si="6"/>
        <v>2</v>
      </c>
      <c r="H18" s="49">
        <f t="shared" si="6"/>
        <v>5</v>
      </c>
      <c r="I18" s="49">
        <f t="shared" si="6"/>
        <v>8</v>
      </c>
      <c r="J18" s="49">
        <f t="shared" si="6"/>
        <v>2</v>
      </c>
      <c r="K18" s="30">
        <f t="shared" si="6"/>
        <v>25</v>
      </c>
    </row>
  </sheetData>
  <sheetProtection selectLockedCells="1" selectUnlockedCells="1"/>
  <mergeCells count="8">
    <mergeCell ref="A16:B18"/>
    <mergeCell ref="A3:C4"/>
    <mergeCell ref="D3:J3"/>
    <mergeCell ref="K3:K4"/>
    <mergeCell ref="A5:A15"/>
    <mergeCell ref="B5:B8"/>
    <mergeCell ref="B9:B11"/>
    <mergeCell ref="B12:B15"/>
  </mergeCells>
  <printOptions/>
  <pageMargins left="0.7875" right="0.7875" top="0.9840277777777777" bottom="0.9840277777777777" header="0.5118055555555555" footer="0.5118055555555555"/>
  <pageSetup firstPageNumber="9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（自環）金子 文大</dc:creator>
  <cp:keywords/>
  <dc:description/>
  <cp:lastModifiedBy>（自環）児玉 隆一</cp:lastModifiedBy>
  <cp:lastPrinted>2023-12-22T04:47:27Z</cp:lastPrinted>
  <dcterms:created xsi:type="dcterms:W3CDTF">2023-12-22T09:32:56Z</dcterms:created>
  <dcterms:modified xsi:type="dcterms:W3CDTF">2023-12-25T01:47:02Z</dcterms:modified>
  <cp:category/>
  <cp:version/>
  <cp:contentType/>
  <cp:contentStatus/>
</cp:coreProperties>
</file>