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4200" activeTab="0"/>
  </bookViews>
  <sheets>
    <sheet name="印刷用繁殖・販売８" sheetId="1" r:id="rId1"/>
    <sheet name="放鳥９" sheetId="2" r:id="rId2"/>
  </sheets>
  <definedNames>
    <definedName name="_xlnm.Print_Area" localSheetId="0">'印刷用繁殖・販売８'!$A$1:$O$22</definedName>
    <definedName name="_xlnm.Print_Area" localSheetId="1">'放鳥９'!$A$1:$K$20</definedName>
  </definedNames>
  <calcPr fullCalcOnLoad="1"/>
</workbook>
</file>

<file path=xl/sharedStrings.xml><?xml version="1.0" encoding="utf-8"?>
<sst xmlns="http://schemas.openxmlformats.org/spreadsheetml/2006/main" count="71" uniqueCount="48">
  <si>
    <t>小計</t>
  </si>
  <si>
    <t>合計</t>
  </si>
  <si>
    <t>富　　岡</t>
  </si>
  <si>
    <t>保護区</t>
  </si>
  <si>
    <t>休猟区</t>
  </si>
  <si>
    <t>その他</t>
  </si>
  <si>
    <t>小計</t>
  </si>
  <si>
    <t>渋川</t>
  </si>
  <si>
    <t>藤岡</t>
  </si>
  <si>
    <t>富岡</t>
  </si>
  <si>
    <t>ヤマドリ</t>
  </si>
  <si>
    <t>キジ</t>
  </si>
  <si>
    <t>１２０日令</t>
  </si>
  <si>
    <t>成鳥</t>
  </si>
  <si>
    <t>休猟区</t>
  </si>
  <si>
    <t>桐生</t>
  </si>
  <si>
    <t>販　　　　売　　　　数</t>
  </si>
  <si>
    <t>繁殖者数</t>
  </si>
  <si>
    <t>種類</t>
  </si>
  <si>
    <t>生産数</t>
  </si>
  <si>
    <t>放　　鳥　　用</t>
  </si>
  <si>
    <t>食肉用</t>
  </si>
  <si>
    <t>剥製用</t>
  </si>
  <si>
    <t>観賞用</t>
  </si>
  <si>
    <t>繁殖用</t>
  </si>
  <si>
    <t>合計</t>
  </si>
  <si>
    <t>備　考（その他内訳）</t>
  </si>
  <si>
    <t>ﾔﾏﾄﾞﾘ</t>
  </si>
  <si>
    <t>県</t>
  </si>
  <si>
    <t>猟友会</t>
  </si>
  <si>
    <t>その他</t>
  </si>
  <si>
    <t>計</t>
  </si>
  <si>
    <t>渋　　川</t>
  </si>
  <si>
    <t>ヤマドリ</t>
  </si>
  <si>
    <t>藤　　岡</t>
  </si>
  <si>
    <t>計</t>
  </si>
  <si>
    <t>ヤマドリ</t>
  </si>
  <si>
    <t>　＊　販売数（放鳥用）欄「猟友会」は、群馬県猟友会の数。</t>
  </si>
  <si>
    <t>桐　　生</t>
  </si>
  <si>
    <t>キ　ジ</t>
  </si>
  <si>
    <t>吾妻</t>
  </si>
  <si>
    <t>吾　　妻</t>
  </si>
  <si>
    <t>環境森林・森林事務所</t>
  </si>
  <si>
    <t>西部</t>
  </si>
  <si>
    <t>西　　部</t>
  </si>
  <si>
    <t>利根沼田</t>
  </si>
  <si>
    <t>４　キジ、ヤマドリの放鳥に関する事項（H21）</t>
  </si>
  <si>
    <t>３　狩猟鳥獣の人工増殖及び販売に関する事項（H21）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</si>
</sst>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double"/>
      <top style="dotted"/>
      <bottom style="thin"/>
    </border>
    <border>
      <left style="double"/>
      <right style="dotted"/>
      <top style="thin"/>
      <bottom style="thin"/>
    </border>
    <border>
      <left style="double"/>
      <right style="dotted"/>
      <top style="thin"/>
      <bottom style="double"/>
    </border>
    <border>
      <left style="dotted"/>
      <right style="double"/>
      <top style="thin"/>
      <bottom style="thin"/>
    </border>
    <border>
      <left style="dotted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tted"/>
      <right style="double"/>
      <top style="double"/>
      <bottom>
        <color indexed="63"/>
      </bottom>
    </border>
    <border>
      <left style="dotted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6" fontId="4" fillId="0" borderId="10" xfId="0" applyNumberFormat="1" applyFont="1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 shrinkToFi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875" style="0" customWidth="1"/>
    <col min="2" max="2" width="5.125" style="0" customWidth="1"/>
    <col min="3" max="3" width="5.625" style="0" customWidth="1"/>
    <col min="4" max="4" width="7.125" style="0" customWidth="1"/>
    <col min="5" max="14" width="6.625" style="0" customWidth="1"/>
    <col min="15" max="15" width="25.125" style="0" customWidth="1"/>
  </cols>
  <sheetData>
    <row r="1" s="6" customFormat="1" ht="18" customHeight="1">
      <c r="A1" s="6" t="s">
        <v>47</v>
      </c>
    </row>
    <row r="2" s="7" customFormat="1" ht="18" customHeight="1"/>
    <row r="3" spans="1:15" s="7" customFormat="1" ht="18" customHeight="1">
      <c r="A3" s="51" t="s">
        <v>42</v>
      </c>
      <c r="B3" s="54" t="s">
        <v>17</v>
      </c>
      <c r="C3" s="55"/>
      <c r="D3" s="58" t="s">
        <v>18</v>
      </c>
      <c r="E3" s="61" t="s">
        <v>19</v>
      </c>
      <c r="F3" s="46" t="s">
        <v>16</v>
      </c>
      <c r="G3" s="46"/>
      <c r="H3" s="46"/>
      <c r="I3" s="46"/>
      <c r="J3" s="46"/>
      <c r="K3" s="46"/>
      <c r="L3" s="46"/>
      <c r="M3" s="46"/>
      <c r="N3" s="61" t="s">
        <v>25</v>
      </c>
      <c r="O3" s="68" t="s">
        <v>26</v>
      </c>
    </row>
    <row r="4" spans="1:15" s="7" customFormat="1" ht="18" customHeight="1">
      <c r="A4" s="52"/>
      <c r="B4" s="56"/>
      <c r="C4" s="57"/>
      <c r="D4" s="59"/>
      <c r="E4" s="62"/>
      <c r="F4" s="46" t="s">
        <v>20</v>
      </c>
      <c r="G4" s="46"/>
      <c r="H4" s="46"/>
      <c r="I4" s="47"/>
      <c r="J4" s="48" t="s">
        <v>21</v>
      </c>
      <c r="K4" s="48" t="s">
        <v>22</v>
      </c>
      <c r="L4" s="48" t="s">
        <v>23</v>
      </c>
      <c r="M4" s="44" t="s">
        <v>24</v>
      </c>
      <c r="N4" s="62"/>
      <c r="O4" s="69"/>
    </row>
    <row r="5" spans="1:15" s="7" customFormat="1" ht="18" customHeight="1">
      <c r="A5" s="53"/>
      <c r="B5" s="36"/>
      <c r="C5" s="37" t="s">
        <v>27</v>
      </c>
      <c r="D5" s="60"/>
      <c r="E5" s="63"/>
      <c r="F5" s="12" t="s">
        <v>28</v>
      </c>
      <c r="G5" s="2" t="s">
        <v>29</v>
      </c>
      <c r="H5" s="2" t="s">
        <v>30</v>
      </c>
      <c r="I5" s="2" t="s">
        <v>31</v>
      </c>
      <c r="J5" s="49"/>
      <c r="K5" s="49"/>
      <c r="L5" s="49"/>
      <c r="M5" s="43"/>
      <c r="N5" s="63"/>
      <c r="O5" s="70"/>
    </row>
    <row r="6" spans="1:15" s="7" customFormat="1" ht="18" customHeight="1">
      <c r="A6" s="44" t="s">
        <v>32</v>
      </c>
      <c r="B6" s="38">
        <v>3</v>
      </c>
      <c r="C6" s="40">
        <v>1</v>
      </c>
      <c r="D6" s="29" t="s">
        <v>33</v>
      </c>
      <c r="E6" s="16">
        <v>115</v>
      </c>
      <c r="F6" s="14">
        <v>103</v>
      </c>
      <c r="G6" s="8">
        <v>12</v>
      </c>
      <c r="H6" s="8"/>
      <c r="I6" s="8">
        <v>115</v>
      </c>
      <c r="J6" s="8"/>
      <c r="K6" s="8"/>
      <c r="L6" s="8"/>
      <c r="M6" s="18"/>
      <c r="N6" s="16">
        <v>115</v>
      </c>
      <c r="O6" s="23"/>
    </row>
    <row r="7" spans="1:15" s="7" customFormat="1" ht="18" customHeight="1">
      <c r="A7" s="43"/>
      <c r="B7" s="38"/>
      <c r="C7" s="40"/>
      <c r="D7" s="29" t="s">
        <v>39</v>
      </c>
      <c r="E7" s="16">
        <v>0</v>
      </c>
      <c r="F7" s="14">
        <v>0</v>
      </c>
      <c r="G7" s="8">
        <v>0</v>
      </c>
      <c r="H7" s="8"/>
      <c r="I7" s="8">
        <v>0</v>
      </c>
      <c r="J7" s="8"/>
      <c r="K7" s="8"/>
      <c r="L7" s="8"/>
      <c r="M7" s="18"/>
      <c r="N7" s="16">
        <v>0</v>
      </c>
      <c r="O7" s="13"/>
    </row>
    <row r="8" spans="1:15" s="7" customFormat="1" ht="18" customHeight="1">
      <c r="A8" s="44" t="s">
        <v>44</v>
      </c>
      <c r="B8" s="38">
        <v>2</v>
      </c>
      <c r="C8" s="40">
        <v>0</v>
      </c>
      <c r="D8" s="29" t="s">
        <v>33</v>
      </c>
      <c r="E8" s="16">
        <v>0</v>
      </c>
      <c r="F8" s="14">
        <v>0</v>
      </c>
      <c r="G8" s="8">
        <v>0</v>
      </c>
      <c r="H8" s="8"/>
      <c r="I8" s="8">
        <v>0</v>
      </c>
      <c r="J8" s="8"/>
      <c r="K8" s="8"/>
      <c r="L8" s="8"/>
      <c r="M8" s="18"/>
      <c r="N8" s="16">
        <v>0</v>
      </c>
      <c r="O8" s="24"/>
    </row>
    <row r="9" spans="1:15" s="7" customFormat="1" ht="18" customHeight="1">
      <c r="A9" s="43"/>
      <c r="B9" s="38"/>
      <c r="C9" s="40"/>
      <c r="D9" s="29" t="s">
        <v>39</v>
      </c>
      <c r="E9" s="16">
        <v>210</v>
      </c>
      <c r="F9" s="14">
        <v>120</v>
      </c>
      <c r="G9" s="8">
        <v>90</v>
      </c>
      <c r="H9" s="8"/>
      <c r="I9" s="8">
        <v>210</v>
      </c>
      <c r="J9" s="8"/>
      <c r="K9" s="8"/>
      <c r="L9" s="8"/>
      <c r="M9" s="18"/>
      <c r="N9" s="16">
        <v>210</v>
      </c>
      <c r="O9" s="24"/>
    </row>
    <row r="10" spans="1:15" s="7" customFormat="1" ht="18" customHeight="1">
      <c r="A10" s="44" t="s">
        <v>34</v>
      </c>
      <c r="B10" s="38">
        <v>2</v>
      </c>
      <c r="C10" s="40">
        <v>1</v>
      </c>
      <c r="D10" s="29" t="s">
        <v>33</v>
      </c>
      <c r="E10" s="16">
        <v>26</v>
      </c>
      <c r="F10" s="14">
        <v>26</v>
      </c>
      <c r="G10" s="8">
        <v>0</v>
      </c>
      <c r="H10" s="8"/>
      <c r="I10" s="8">
        <v>26</v>
      </c>
      <c r="J10" s="8"/>
      <c r="K10" s="8"/>
      <c r="L10" s="8"/>
      <c r="M10" s="18"/>
      <c r="N10" s="16">
        <v>26</v>
      </c>
      <c r="O10" s="13"/>
    </row>
    <row r="11" spans="1:15" s="7" customFormat="1" ht="18" customHeight="1">
      <c r="A11" s="43"/>
      <c r="B11" s="38"/>
      <c r="C11" s="40"/>
      <c r="D11" s="29" t="s">
        <v>39</v>
      </c>
      <c r="E11" s="16">
        <v>766</v>
      </c>
      <c r="F11" s="14">
        <v>672</v>
      </c>
      <c r="G11" s="8">
        <v>94</v>
      </c>
      <c r="H11" s="8"/>
      <c r="I11" s="8">
        <v>766</v>
      </c>
      <c r="J11" s="8"/>
      <c r="K11" s="8"/>
      <c r="L11" s="8"/>
      <c r="M11" s="18"/>
      <c r="N11" s="16">
        <v>766</v>
      </c>
      <c r="O11" s="13"/>
    </row>
    <row r="12" spans="1:15" s="7" customFormat="1" ht="18" customHeight="1">
      <c r="A12" s="44" t="s">
        <v>2</v>
      </c>
      <c r="B12" s="38">
        <v>0</v>
      </c>
      <c r="C12" s="40">
        <v>0</v>
      </c>
      <c r="D12" s="29" t="s">
        <v>33</v>
      </c>
      <c r="E12" s="16">
        <v>0</v>
      </c>
      <c r="F12" s="14">
        <v>0</v>
      </c>
      <c r="G12" s="8">
        <v>0</v>
      </c>
      <c r="H12" s="8"/>
      <c r="I12" s="8">
        <v>0</v>
      </c>
      <c r="J12" s="8"/>
      <c r="K12" s="8"/>
      <c r="L12" s="8"/>
      <c r="M12" s="18"/>
      <c r="N12" s="16">
        <v>0</v>
      </c>
      <c r="O12" s="13"/>
    </row>
    <row r="13" spans="1:15" s="7" customFormat="1" ht="18" customHeight="1">
      <c r="A13" s="43"/>
      <c r="B13" s="38"/>
      <c r="C13" s="40"/>
      <c r="D13" s="29" t="s">
        <v>39</v>
      </c>
      <c r="E13" s="16">
        <v>0</v>
      </c>
      <c r="F13" s="14">
        <v>0</v>
      </c>
      <c r="G13" s="8">
        <v>0</v>
      </c>
      <c r="H13" s="8"/>
      <c r="I13" s="8">
        <v>0</v>
      </c>
      <c r="J13" s="8"/>
      <c r="K13" s="8"/>
      <c r="L13" s="8"/>
      <c r="M13" s="18"/>
      <c r="N13" s="16">
        <v>0</v>
      </c>
      <c r="O13" s="21"/>
    </row>
    <row r="14" spans="1:15" s="7" customFormat="1" ht="18" customHeight="1">
      <c r="A14" s="44" t="s">
        <v>41</v>
      </c>
      <c r="B14" s="38">
        <v>1</v>
      </c>
      <c r="C14" s="40">
        <v>1</v>
      </c>
      <c r="D14" s="29" t="s">
        <v>33</v>
      </c>
      <c r="E14" s="16">
        <v>55</v>
      </c>
      <c r="F14" s="14">
        <v>48</v>
      </c>
      <c r="G14" s="8">
        <v>7</v>
      </c>
      <c r="H14" s="8"/>
      <c r="I14" s="8">
        <v>55</v>
      </c>
      <c r="J14" s="8"/>
      <c r="K14" s="8"/>
      <c r="L14" s="8"/>
      <c r="M14" s="18"/>
      <c r="N14" s="16">
        <v>55</v>
      </c>
      <c r="O14" s="21"/>
    </row>
    <row r="15" spans="1:15" s="7" customFormat="1" ht="18" customHeight="1">
      <c r="A15" s="45"/>
      <c r="B15" s="38"/>
      <c r="C15" s="40"/>
      <c r="D15" s="29" t="s">
        <v>39</v>
      </c>
      <c r="E15" s="16">
        <v>0</v>
      </c>
      <c r="F15" s="14">
        <v>0</v>
      </c>
      <c r="G15" s="8">
        <v>0</v>
      </c>
      <c r="H15" s="8"/>
      <c r="I15" s="8">
        <v>0</v>
      </c>
      <c r="J15" s="8"/>
      <c r="K15" s="8"/>
      <c r="L15" s="8"/>
      <c r="M15" s="18"/>
      <c r="N15" s="16">
        <v>0</v>
      </c>
      <c r="O15" s="21"/>
    </row>
    <row r="16" spans="1:15" s="7" customFormat="1" ht="18" customHeight="1">
      <c r="A16" s="44" t="s">
        <v>45</v>
      </c>
      <c r="B16" s="38">
        <v>3</v>
      </c>
      <c r="C16" s="40">
        <v>2</v>
      </c>
      <c r="D16" s="29" t="s">
        <v>33</v>
      </c>
      <c r="E16" s="16">
        <v>134</v>
      </c>
      <c r="F16" s="14">
        <v>123</v>
      </c>
      <c r="G16" s="8">
        <v>11</v>
      </c>
      <c r="H16" s="8"/>
      <c r="I16" s="8">
        <v>134</v>
      </c>
      <c r="J16" s="8"/>
      <c r="K16" s="8"/>
      <c r="L16" s="8"/>
      <c r="M16" s="18"/>
      <c r="N16" s="16">
        <v>134</v>
      </c>
      <c r="O16" s="21"/>
    </row>
    <row r="17" spans="1:15" s="7" customFormat="1" ht="18" customHeight="1">
      <c r="A17" s="43"/>
      <c r="B17" s="38"/>
      <c r="C17" s="40"/>
      <c r="D17" s="29" t="s">
        <v>39</v>
      </c>
      <c r="E17" s="16">
        <v>755</v>
      </c>
      <c r="F17" s="14">
        <v>685</v>
      </c>
      <c r="G17" s="8">
        <v>70</v>
      </c>
      <c r="H17" s="8"/>
      <c r="I17" s="8">
        <v>755</v>
      </c>
      <c r="J17" s="8"/>
      <c r="K17" s="8"/>
      <c r="L17" s="8"/>
      <c r="M17" s="18"/>
      <c r="N17" s="16">
        <v>755</v>
      </c>
      <c r="O17" s="24"/>
    </row>
    <row r="18" spans="1:15" s="7" customFormat="1" ht="18" customHeight="1">
      <c r="A18" s="44" t="s">
        <v>38</v>
      </c>
      <c r="B18" s="38">
        <v>1</v>
      </c>
      <c r="C18" s="40">
        <v>0</v>
      </c>
      <c r="D18" s="29" t="s">
        <v>33</v>
      </c>
      <c r="E18" s="16">
        <v>0</v>
      </c>
      <c r="F18" s="14">
        <v>0</v>
      </c>
      <c r="G18" s="8">
        <v>0</v>
      </c>
      <c r="H18" s="8"/>
      <c r="I18" s="8">
        <v>0</v>
      </c>
      <c r="J18" s="8"/>
      <c r="K18" s="8"/>
      <c r="L18" s="8"/>
      <c r="M18" s="18"/>
      <c r="N18" s="16">
        <v>0</v>
      </c>
      <c r="O18" s="21"/>
    </row>
    <row r="19" spans="1:15" s="7" customFormat="1" ht="18" customHeight="1" thickBot="1">
      <c r="A19" s="45"/>
      <c r="B19" s="39"/>
      <c r="C19" s="41"/>
      <c r="D19" s="28" t="s">
        <v>39</v>
      </c>
      <c r="E19" s="17">
        <v>185</v>
      </c>
      <c r="F19" s="15">
        <v>163</v>
      </c>
      <c r="G19" s="9">
        <v>22</v>
      </c>
      <c r="H19" s="9"/>
      <c r="I19" s="8">
        <v>185</v>
      </c>
      <c r="J19" s="9"/>
      <c r="K19" s="9"/>
      <c r="L19" s="9"/>
      <c r="M19" s="19"/>
      <c r="N19" s="17">
        <v>185</v>
      </c>
      <c r="O19" s="25"/>
    </row>
    <row r="20" spans="1:15" s="7" customFormat="1" ht="18" customHeight="1" thickTop="1">
      <c r="A20" s="42" t="s">
        <v>35</v>
      </c>
      <c r="B20" s="64">
        <v>12</v>
      </c>
      <c r="C20" s="66">
        <v>5</v>
      </c>
      <c r="D20" s="30" t="s">
        <v>36</v>
      </c>
      <c r="E20" s="22">
        <v>330</v>
      </c>
      <c r="F20" s="31">
        <v>300</v>
      </c>
      <c r="G20" s="10">
        <v>30</v>
      </c>
      <c r="H20" s="10">
        <v>0</v>
      </c>
      <c r="I20" s="10">
        <v>330</v>
      </c>
      <c r="J20" s="10">
        <v>0</v>
      </c>
      <c r="K20" s="10">
        <v>0</v>
      </c>
      <c r="L20" s="10">
        <v>0</v>
      </c>
      <c r="M20" s="20">
        <v>0</v>
      </c>
      <c r="N20" s="22">
        <v>330</v>
      </c>
      <c r="O20" s="26"/>
    </row>
    <row r="21" spans="1:15" s="7" customFormat="1" ht="18" customHeight="1">
      <c r="A21" s="43"/>
      <c r="B21" s="65"/>
      <c r="C21" s="67"/>
      <c r="D21" s="29" t="s">
        <v>39</v>
      </c>
      <c r="E21" s="16">
        <v>1916</v>
      </c>
      <c r="F21" s="32">
        <v>1640</v>
      </c>
      <c r="G21" s="8">
        <v>276</v>
      </c>
      <c r="H21" s="8">
        <v>0</v>
      </c>
      <c r="I21" s="8">
        <v>1916</v>
      </c>
      <c r="J21" s="8">
        <v>0</v>
      </c>
      <c r="K21" s="8">
        <v>0</v>
      </c>
      <c r="L21" s="8">
        <v>0</v>
      </c>
      <c r="M21" s="18">
        <v>0</v>
      </c>
      <c r="N21" s="16">
        <v>1916</v>
      </c>
      <c r="O21" s="27"/>
    </row>
    <row r="22" spans="1:15" s="7" customFormat="1" ht="18" customHeight="1">
      <c r="A22" s="11" t="s">
        <v>37</v>
      </c>
      <c r="M22" s="50"/>
      <c r="N22" s="50"/>
      <c r="O22" s="50"/>
    </row>
  </sheetData>
  <sheetProtection/>
  <mergeCells count="37">
    <mergeCell ref="M22:O22"/>
    <mergeCell ref="A3:A5"/>
    <mergeCell ref="B3:C4"/>
    <mergeCell ref="D3:D5"/>
    <mergeCell ref="E3:E5"/>
    <mergeCell ref="B20:B21"/>
    <mergeCell ref="C20:C21"/>
    <mergeCell ref="N3:N5"/>
    <mergeCell ref="O3:O5"/>
    <mergeCell ref="J4:J5"/>
    <mergeCell ref="L4:L5"/>
    <mergeCell ref="M4:M5"/>
    <mergeCell ref="B16:B17"/>
    <mergeCell ref="C16:C17"/>
    <mergeCell ref="C12:C13"/>
    <mergeCell ref="B14:B15"/>
    <mergeCell ref="C14:C15"/>
    <mergeCell ref="K4:K5"/>
    <mergeCell ref="C10:C11"/>
    <mergeCell ref="B12:B13"/>
    <mergeCell ref="F3:M3"/>
    <mergeCell ref="F4:I4"/>
    <mergeCell ref="A18:A19"/>
    <mergeCell ref="A8:A9"/>
    <mergeCell ref="A6:A7"/>
    <mergeCell ref="B8:B9"/>
    <mergeCell ref="C8:C9"/>
    <mergeCell ref="B6:B7"/>
    <mergeCell ref="C6:C7"/>
    <mergeCell ref="B10:B11"/>
    <mergeCell ref="B18:B19"/>
    <mergeCell ref="C18:C19"/>
    <mergeCell ref="A20:A21"/>
    <mergeCell ref="A16:A17"/>
    <mergeCell ref="A10:A11"/>
    <mergeCell ref="A12:A13"/>
    <mergeCell ref="A14:A15"/>
  </mergeCells>
  <printOptions/>
  <pageMargins left="0.7874015748031497" right="0.7874015748031497" top="0.984251968503937" bottom="0.984251968503937" header="0.5118110236220472" footer="0.5118110236220472"/>
  <pageSetup firstPageNumber="8" useFirstPageNumber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4" max="11" width="7.25390625" style="0" customWidth="1"/>
  </cols>
  <sheetData>
    <row r="1" ht="17.25">
      <c r="A1" s="1" t="s">
        <v>46</v>
      </c>
    </row>
    <row r="3" spans="1:11" ht="13.5">
      <c r="A3" s="71"/>
      <c r="B3" s="71"/>
      <c r="C3" s="71"/>
      <c r="D3" s="46"/>
      <c r="E3" s="46"/>
      <c r="F3" s="46"/>
      <c r="G3" s="46"/>
      <c r="H3" s="46"/>
      <c r="I3" s="46"/>
      <c r="J3" s="47"/>
      <c r="K3" s="48" t="s">
        <v>1</v>
      </c>
    </row>
    <row r="4" spans="1:11" ht="13.5">
      <c r="A4" s="71"/>
      <c r="B4" s="71"/>
      <c r="C4" s="71"/>
      <c r="D4" s="3" t="s">
        <v>7</v>
      </c>
      <c r="E4" s="4" t="s">
        <v>43</v>
      </c>
      <c r="F4" s="3" t="s">
        <v>8</v>
      </c>
      <c r="G4" s="3" t="s">
        <v>9</v>
      </c>
      <c r="H4" s="5" t="s">
        <v>40</v>
      </c>
      <c r="I4" s="5" t="s">
        <v>45</v>
      </c>
      <c r="J4" s="3" t="s">
        <v>15</v>
      </c>
      <c r="K4" s="49"/>
    </row>
    <row r="5" spans="1:11" ht="13.5">
      <c r="A5" s="72" t="s">
        <v>11</v>
      </c>
      <c r="B5" s="74" t="s">
        <v>12</v>
      </c>
      <c r="C5" s="33" t="s">
        <v>3</v>
      </c>
      <c r="D5" s="34">
        <v>48</v>
      </c>
      <c r="E5" s="34">
        <v>87</v>
      </c>
      <c r="F5" s="34">
        <v>33</v>
      </c>
      <c r="G5" s="34">
        <v>40</v>
      </c>
      <c r="H5" s="34">
        <v>149</v>
      </c>
      <c r="I5" s="34">
        <v>209</v>
      </c>
      <c r="J5" s="34">
        <v>35</v>
      </c>
      <c r="K5" s="34">
        <f>SUM(D5:J5)</f>
        <v>601</v>
      </c>
    </row>
    <row r="6" spans="1:11" ht="13.5">
      <c r="A6" s="72"/>
      <c r="B6" s="75"/>
      <c r="C6" s="33" t="s">
        <v>4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f>SUM(D6:J6)</f>
        <v>0</v>
      </c>
    </row>
    <row r="7" spans="1:11" ht="13.5">
      <c r="A7" s="72"/>
      <c r="B7" s="75"/>
      <c r="C7" s="33" t="s">
        <v>5</v>
      </c>
      <c r="D7" s="34">
        <v>95</v>
      </c>
      <c r="E7" s="34">
        <v>96</v>
      </c>
      <c r="F7" s="34">
        <v>49</v>
      </c>
      <c r="G7" s="34">
        <v>65</v>
      </c>
      <c r="H7" s="34">
        <v>165</v>
      </c>
      <c r="I7" s="34">
        <v>229</v>
      </c>
      <c r="J7" s="34">
        <v>100</v>
      </c>
      <c r="K7" s="34">
        <f>SUM(D7:J7)</f>
        <v>799</v>
      </c>
    </row>
    <row r="8" spans="1:11" ht="13.5">
      <c r="A8" s="72"/>
      <c r="B8" s="76"/>
      <c r="C8" s="33" t="s">
        <v>6</v>
      </c>
      <c r="D8" s="34">
        <f>SUM(D5:D7)</f>
        <v>143</v>
      </c>
      <c r="E8" s="34">
        <f>SUM(E5:E7)</f>
        <v>183</v>
      </c>
      <c r="F8" s="34">
        <f aca="true" t="shared" si="0" ref="F8:K8">SUM(F5:F7)</f>
        <v>82</v>
      </c>
      <c r="G8" s="34">
        <f t="shared" si="0"/>
        <v>105</v>
      </c>
      <c r="H8" s="34">
        <f t="shared" si="0"/>
        <v>314</v>
      </c>
      <c r="I8" s="34">
        <f t="shared" si="0"/>
        <v>438</v>
      </c>
      <c r="J8" s="34">
        <f>SUM(J5:J7)</f>
        <v>135</v>
      </c>
      <c r="K8" s="35">
        <f t="shared" si="0"/>
        <v>1400</v>
      </c>
    </row>
    <row r="9" spans="1:11" ht="13.5">
      <c r="A9" s="72"/>
      <c r="B9" s="74" t="s">
        <v>13</v>
      </c>
      <c r="C9" s="33" t="s">
        <v>3</v>
      </c>
      <c r="D9" s="34">
        <v>4</v>
      </c>
      <c r="E9" s="34">
        <v>7</v>
      </c>
      <c r="F9" s="34">
        <v>3</v>
      </c>
      <c r="G9" s="34">
        <v>3</v>
      </c>
      <c r="H9" s="34">
        <v>12</v>
      </c>
      <c r="I9" s="34">
        <v>17</v>
      </c>
      <c r="J9" s="34">
        <v>4</v>
      </c>
      <c r="K9" s="34">
        <f>SUM(D9:J9)</f>
        <v>50</v>
      </c>
    </row>
    <row r="10" spans="1:11" ht="13.5">
      <c r="A10" s="72"/>
      <c r="B10" s="75"/>
      <c r="C10" s="33" t="s">
        <v>5</v>
      </c>
      <c r="D10" s="34">
        <v>23</v>
      </c>
      <c r="E10" s="34">
        <v>20</v>
      </c>
      <c r="F10" s="34">
        <v>15</v>
      </c>
      <c r="G10" s="34">
        <v>15</v>
      </c>
      <c r="H10" s="34">
        <v>38</v>
      </c>
      <c r="I10" s="34">
        <v>55</v>
      </c>
      <c r="J10" s="34">
        <v>24</v>
      </c>
      <c r="K10" s="34">
        <f>SUM(D10:J10)</f>
        <v>190</v>
      </c>
    </row>
    <row r="11" spans="1:11" ht="13.5">
      <c r="A11" s="72"/>
      <c r="B11" s="76"/>
      <c r="C11" s="33" t="s">
        <v>0</v>
      </c>
      <c r="D11" s="34">
        <f aca="true" t="shared" si="1" ref="D11:K11">SUM(D9:D10)</f>
        <v>27</v>
      </c>
      <c r="E11" s="34">
        <f t="shared" si="1"/>
        <v>27</v>
      </c>
      <c r="F11" s="34">
        <f t="shared" si="1"/>
        <v>18</v>
      </c>
      <c r="G11" s="34">
        <f t="shared" si="1"/>
        <v>18</v>
      </c>
      <c r="H11" s="34">
        <f t="shared" si="1"/>
        <v>50</v>
      </c>
      <c r="I11" s="34">
        <f t="shared" si="1"/>
        <v>72</v>
      </c>
      <c r="J11" s="34">
        <f t="shared" si="1"/>
        <v>28</v>
      </c>
      <c r="K11" s="35">
        <f t="shared" si="1"/>
        <v>240</v>
      </c>
    </row>
    <row r="12" spans="1:11" ht="13.5">
      <c r="A12" s="72"/>
      <c r="B12" s="74" t="s">
        <v>1</v>
      </c>
      <c r="C12" s="33" t="s">
        <v>3</v>
      </c>
      <c r="D12" s="34">
        <f aca="true" t="shared" si="2" ref="D12:J12">D5+D9</f>
        <v>52</v>
      </c>
      <c r="E12" s="34">
        <f t="shared" si="2"/>
        <v>94</v>
      </c>
      <c r="F12" s="34">
        <f t="shared" si="2"/>
        <v>36</v>
      </c>
      <c r="G12" s="34">
        <f t="shared" si="2"/>
        <v>43</v>
      </c>
      <c r="H12" s="34">
        <f t="shared" si="2"/>
        <v>161</v>
      </c>
      <c r="I12" s="34">
        <f t="shared" si="2"/>
        <v>226</v>
      </c>
      <c r="J12" s="34">
        <f t="shared" si="2"/>
        <v>39</v>
      </c>
      <c r="K12" s="34">
        <f>SUM(D12:J12)</f>
        <v>651</v>
      </c>
    </row>
    <row r="13" spans="1:11" ht="13.5">
      <c r="A13" s="72"/>
      <c r="B13" s="75"/>
      <c r="C13" s="33" t="s">
        <v>4</v>
      </c>
      <c r="D13" s="34">
        <f aca="true" t="shared" si="3" ref="D13:J13">+D6</f>
        <v>0</v>
      </c>
      <c r="E13" s="34">
        <f t="shared" si="3"/>
        <v>0</v>
      </c>
      <c r="F13" s="34">
        <f t="shared" si="3"/>
        <v>0</v>
      </c>
      <c r="G13" s="34">
        <f t="shared" si="3"/>
        <v>0</v>
      </c>
      <c r="H13" s="34">
        <f t="shared" si="3"/>
        <v>0</v>
      </c>
      <c r="I13" s="34">
        <f t="shared" si="3"/>
        <v>0</v>
      </c>
      <c r="J13" s="34">
        <f t="shared" si="3"/>
        <v>0</v>
      </c>
      <c r="K13" s="34">
        <f>SUM(D13:J13)</f>
        <v>0</v>
      </c>
    </row>
    <row r="14" spans="1:11" ht="13.5">
      <c r="A14" s="72"/>
      <c r="B14" s="75"/>
      <c r="C14" s="33" t="s">
        <v>5</v>
      </c>
      <c r="D14" s="34">
        <f aca="true" t="shared" si="4" ref="D14:J14">+D7+D10</f>
        <v>118</v>
      </c>
      <c r="E14" s="34">
        <f t="shared" si="4"/>
        <v>116</v>
      </c>
      <c r="F14" s="34">
        <f t="shared" si="4"/>
        <v>64</v>
      </c>
      <c r="G14" s="34">
        <f t="shared" si="4"/>
        <v>80</v>
      </c>
      <c r="H14" s="34">
        <f t="shared" si="4"/>
        <v>203</v>
      </c>
      <c r="I14" s="34">
        <f t="shared" si="4"/>
        <v>284</v>
      </c>
      <c r="J14" s="34">
        <f t="shared" si="4"/>
        <v>124</v>
      </c>
      <c r="K14" s="34">
        <f>SUM(D14:J14)</f>
        <v>989</v>
      </c>
    </row>
    <row r="15" spans="1:11" ht="13.5">
      <c r="A15" s="72"/>
      <c r="B15" s="76"/>
      <c r="C15" s="33" t="s">
        <v>6</v>
      </c>
      <c r="D15" s="34">
        <f>SUM(D12:D14)</f>
        <v>170</v>
      </c>
      <c r="E15" s="34">
        <f>SUM(E12:E14)</f>
        <v>210</v>
      </c>
      <c r="F15" s="34">
        <f aca="true" t="shared" si="5" ref="F15:K15">SUM(F12:F14)</f>
        <v>100</v>
      </c>
      <c r="G15" s="34">
        <f t="shared" si="5"/>
        <v>123</v>
      </c>
      <c r="H15" s="34">
        <f t="shared" si="5"/>
        <v>364</v>
      </c>
      <c r="I15" s="34">
        <f t="shared" si="5"/>
        <v>510</v>
      </c>
      <c r="J15" s="34">
        <f>SUM(J12:J14)</f>
        <v>163</v>
      </c>
      <c r="K15" s="35">
        <f t="shared" si="5"/>
        <v>1640</v>
      </c>
    </row>
    <row r="16" spans="1:11" ht="13.5">
      <c r="A16" s="73" t="s">
        <v>10</v>
      </c>
      <c r="B16" s="72"/>
      <c r="C16" s="33" t="s">
        <v>3</v>
      </c>
      <c r="D16" s="34">
        <v>25</v>
      </c>
      <c r="E16" s="34">
        <v>45</v>
      </c>
      <c r="F16" s="34">
        <v>16</v>
      </c>
      <c r="G16" s="34">
        <v>20</v>
      </c>
      <c r="H16" s="34">
        <v>76</v>
      </c>
      <c r="I16" s="34">
        <v>107</v>
      </c>
      <c r="J16" s="34">
        <v>11</v>
      </c>
      <c r="K16" s="34">
        <f>SUM(D16:J16)</f>
        <v>300</v>
      </c>
    </row>
    <row r="17" spans="1:11" ht="13.5">
      <c r="A17" s="72"/>
      <c r="B17" s="72"/>
      <c r="C17" s="33" t="s">
        <v>14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f>SUM(D17:J17)</f>
        <v>0</v>
      </c>
    </row>
    <row r="18" spans="1:11" ht="13.5">
      <c r="A18" s="72"/>
      <c r="B18" s="72"/>
      <c r="C18" s="33" t="s">
        <v>0</v>
      </c>
      <c r="D18" s="34">
        <f aca="true" t="shared" si="6" ref="D18:K18">SUM(D16:D17)</f>
        <v>25</v>
      </c>
      <c r="E18" s="34">
        <f t="shared" si="6"/>
        <v>45</v>
      </c>
      <c r="F18" s="34">
        <f t="shared" si="6"/>
        <v>16</v>
      </c>
      <c r="G18" s="34">
        <f t="shared" si="6"/>
        <v>20</v>
      </c>
      <c r="H18" s="34">
        <f t="shared" si="6"/>
        <v>76</v>
      </c>
      <c r="I18" s="34">
        <f t="shared" si="6"/>
        <v>107</v>
      </c>
      <c r="J18" s="34">
        <f t="shared" si="6"/>
        <v>11</v>
      </c>
      <c r="K18" s="35">
        <f t="shared" si="6"/>
        <v>300</v>
      </c>
    </row>
  </sheetData>
  <sheetProtection/>
  <mergeCells count="8">
    <mergeCell ref="K3:K4"/>
    <mergeCell ref="A3:C4"/>
    <mergeCell ref="A5:A15"/>
    <mergeCell ref="A16:B18"/>
    <mergeCell ref="B5:B8"/>
    <mergeCell ref="B9:B11"/>
    <mergeCell ref="B12:B15"/>
    <mergeCell ref="D3:J3"/>
  </mergeCells>
  <printOptions/>
  <pageMargins left="0.7874015748031497" right="0.7874015748031497" top="0.984251968503937" bottom="0.984251968503937" header="0.5118110236220472" footer="0.5118110236220472"/>
  <pageSetup firstPageNumber="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2012-02-06T05:39:21Z</cp:lastPrinted>
  <dcterms:created xsi:type="dcterms:W3CDTF">1999-12-17T06:14:04Z</dcterms:created>
  <dcterms:modified xsi:type="dcterms:W3CDTF">2012-12-21T08:35:19Z</dcterms:modified>
  <cp:category/>
  <cp:version/>
  <cp:contentType/>
  <cp:contentStatus/>
</cp:coreProperties>
</file>