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幼児・児童・生徒数" sheetId="1" r:id="rId1"/>
  </sheets>
  <definedNames>
    <definedName name="_xlnm.Print_Titles" localSheetId="0">'幼児・児童・生徒数'!$1:$5</definedName>
    <definedName name="就学集計" localSheetId="0">'幼児・児童・生徒数'!$1:$94</definedName>
    <definedName name="就学集計">#REF!</definedName>
  </definedNames>
  <calcPr fullCalcOnLoad="1"/>
</workbook>
</file>

<file path=xl/sharedStrings.xml><?xml version="1.0" encoding="utf-8"?>
<sst xmlns="http://schemas.openxmlformats.org/spreadsheetml/2006/main" count="158" uniqueCount="118">
  <si>
    <t>前 橋 市</t>
  </si>
  <si>
    <t>高 崎 市</t>
  </si>
  <si>
    <t>桐 生 市</t>
  </si>
  <si>
    <t>市</t>
  </si>
  <si>
    <t>伊勢崎市</t>
  </si>
  <si>
    <t>太 田 市</t>
  </si>
  <si>
    <t>沼 田 市</t>
  </si>
  <si>
    <t>館 林 市</t>
  </si>
  <si>
    <t>部</t>
  </si>
  <si>
    <t>渋 川 市</t>
  </si>
  <si>
    <t>藤 岡 市</t>
  </si>
  <si>
    <t>富 岡 市</t>
  </si>
  <si>
    <t>安 中 市</t>
  </si>
  <si>
    <t>市 部 合 計</t>
  </si>
  <si>
    <t>北 橘 村</t>
  </si>
  <si>
    <t>勢</t>
  </si>
  <si>
    <t>赤 城 村</t>
  </si>
  <si>
    <t>富士見村</t>
  </si>
  <si>
    <t>大 胡 町</t>
  </si>
  <si>
    <t>多</t>
  </si>
  <si>
    <t>宮 城 村</t>
  </si>
  <si>
    <t>粕 川 村</t>
  </si>
  <si>
    <t>新 里 村</t>
  </si>
  <si>
    <t>郡</t>
  </si>
  <si>
    <t>黒保根村</t>
  </si>
  <si>
    <t>（勢）東村</t>
  </si>
  <si>
    <t>榛 名 町</t>
  </si>
  <si>
    <t>群</t>
  </si>
  <si>
    <t>倉 渕 村</t>
  </si>
  <si>
    <t>馬</t>
  </si>
  <si>
    <t>箕 郷 町</t>
  </si>
  <si>
    <t>群 馬 町</t>
  </si>
  <si>
    <t>子 持 村</t>
  </si>
  <si>
    <t>北</t>
  </si>
  <si>
    <t>小野上村</t>
  </si>
  <si>
    <t>伊香保町</t>
  </si>
  <si>
    <t>榛 東 村</t>
  </si>
  <si>
    <t>吉 岡 町</t>
  </si>
  <si>
    <t>新    町</t>
  </si>
  <si>
    <t>鬼 石 町</t>
  </si>
  <si>
    <t>吉 井 町</t>
  </si>
  <si>
    <t>野</t>
  </si>
  <si>
    <t>万 場 町</t>
  </si>
  <si>
    <t>中 里 村</t>
  </si>
  <si>
    <t>上 野 村</t>
  </si>
  <si>
    <t>妙 義 町</t>
  </si>
  <si>
    <t>甘</t>
  </si>
  <si>
    <t>下仁田町</t>
  </si>
  <si>
    <t>楽</t>
  </si>
  <si>
    <t>南 牧 村</t>
  </si>
  <si>
    <t>甘 楽 町</t>
  </si>
  <si>
    <t>碓</t>
  </si>
  <si>
    <t>松井田町</t>
  </si>
  <si>
    <t>氷</t>
  </si>
  <si>
    <t>中之条町</t>
  </si>
  <si>
    <t>吾</t>
  </si>
  <si>
    <t>（吾）東村</t>
  </si>
  <si>
    <t>吾 妻 町</t>
  </si>
  <si>
    <t>長野原町</t>
  </si>
  <si>
    <t>妻</t>
  </si>
  <si>
    <t>嬬 恋 村</t>
  </si>
  <si>
    <t>草 津 町</t>
  </si>
  <si>
    <t>六 合 村</t>
  </si>
  <si>
    <t>高 山 村</t>
  </si>
  <si>
    <t>白 沢 村</t>
  </si>
  <si>
    <t>利</t>
  </si>
  <si>
    <t>利 根 村</t>
  </si>
  <si>
    <t>片 品 村</t>
  </si>
  <si>
    <t>川 場 村</t>
  </si>
  <si>
    <t>根</t>
  </si>
  <si>
    <t>月夜野町</t>
  </si>
  <si>
    <t>水 上 町</t>
  </si>
  <si>
    <t>新 治 村</t>
  </si>
  <si>
    <t>昭 和 村</t>
  </si>
  <si>
    <t>赤 堀 町</t>
  </si>
  <si>
    <t>佐</t>
  </si>
  <si>
    <t>（佐）東村</t>
  </si>
  <si>
    <t>波</t>
  </si>
  <si>
    <t>境    町</t>
  </si>
  <si>
    <t>玉 村 町</t>
  </si>
  <si>
    <t>尾 島 町</t>
  </si>
  <si>
    <t>新</t>
  </si>
  <si>
    <t>新 田 町</t>
  </si>
  <si>
    <t>田</t>
  </si>
  <si>
    <t>薮塚本町</t>
  </si>
  <si>
    <t>笠 懸 町</t>
  </si>
  <si>
    <t>山</t>
  </si>
  <si>
    <t>大間々町</t>
  </si>
  <si>
    <t>板 倉 町</t>
  </si>
  <si>
    <t>邑</t>
  </si>
  <si>
    <t>明 和 村</t>
  </si>
  <si>
    <t>千代田町</t>
  </si>
  <si>
    <t>大 泉 町</t>
  </si>
  <si>
    <t>邑 楽 町</t>
  </si>
  <si>
    <t>郡 部 合 計</t>
  </si>
  <si>
    <t>群馬県合計</t>
  </si>
  <si>
    <t>区分</t>
  </si>
  <si>
    <t>平成６年度</t>
  </si>
  <si>
    <t>昭和62.4.2～昭和63.4.1生</t>
  </si>
  <si>
    <t>男</t>
  </si>
  <si>
    <t>女</t>
  </si>
  <si>
    <t>合計</t>
  </si>
  <si>
    <t>生年月日</t>
  </si>
  <si>
    <t>入学予定年度</t>
  </si>
  <si>
    <t>市町村＼性別</t>
  </si>
  <si>
    <t>１．平成５年度  義務教育就学前幼児数調査（市町村別集計）</t>
  </si>
  <si>
    <t>平成５年５月1日現在</t>
  </si>
  <si>
    <t>平成７年度</t>
  </si>
  <si>
    <t>平成８年度</t>
  </si>
  <si>
    <t>平成９年度</t>
  </si>
  <si>
    <t>平成１０年度</t>
  </si>
  <si>
    <t>平成11年度</t>
  </si>
  <si>
    <t>昭和63.4.2～平成元4.1生</t>
  </si>
  <si>
    <t>平成元4.2～平成2.4.1生</t>
  </si>
  <si>
    <t>平成2.4.2～平成3.4.1生</t>
  </si>
  <si>
    <t>平成3.4.2～平成4.4.1生</t>
  </si>
  <si>
    <t>平成4.4.2～平成5.4.1生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</si>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</sst>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;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6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NumberFormat="1" applyFont="1" applyBorder="1" applyAlignment="1">
      <alignment/>
    </xf>
    <xf numFmtId="0" fontId="4" fillId="3" borderId="5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textRotation="255"/>
    </xf>
    <xf numFmtId="0" fontId="4" fillId="2" borderId="3" xfId="0" applyNumberFormat="1" applyFont="1" applyFill="1" applyBorder="1" applyAlignment="1">
      <alignment horizontal="center" vertical="center" textRotation="255"/>
    </xf>
    <xf numFmtId="0" fontId="4" fillId="2" borderId="10" xfId="0" applyNumberFormat="1" applyFont="1" applyFill="1" applyBorder="1" applyAlignment="1">
      <alignment horizontal="center" vertical="center" textRotation="255"/>
    </xf>
    <xf numFmtId="0" fontId="4" fillId="3" borderId="11" xfId="0" applyNumberFormat="1" applyFont="1" applyFill="1" applyBorder="1" applyAlignment="1">
      <alignment horizontal="center"/>
    </xf>
    <xf numFmtId="0" fontId="4" fillId="3" borderId="12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3"/>
  <sheetViews>
    <sheetView tabSelected="1" showOutlineSymbols="0" defaultGridColor="0" zoomScaleSheetLayoutView="100" colorId="8" workbookViewId="0" topLeftCell="A1">
      <selection activeCell="A1" sqref="A1"/>
    </sheetView>
  </sheetViews>
  <sheetFormatPr defaultColWidth="9.00390625" defaultRowHeight="14.25"/>
  <cols>
    <col min="1" max="1" width="2.625" style="2" customWidth="1"/>
    <col min="2" max="2" width="3.125" style="2" customWidth="1"/>
    <col min="3" max="3" width="11.625" style="2" customWidth="1"/>
    <col min="4" max="21" width="6.75390625" style="2" customWidth="1"/>
    <col min="22" max="16384" width="10.75390625" style="4" customWidth="1"/>
  </cols>
  <sheetData>
    <row r="1" ht="14.25" customHeight="1">
      <c r="B1" s="3" t="s">
        <v>105</v>
      </c>
    </row>
    <row r="2" spans="19:21" ht="12" customHeight="1">
      <c r="S2" s="18" t="s">
        <v>106</v>
      </c>
      <c r="U2" s="5"/>
    </row>
    <row r="3" spans="2:21" ht="12" customHeight="1">
      <c r="B3" s="28" t="s">
        <v>96</v>
      </c>
      <c r="C3" s="6" t="s">
        <v>103</v>
      </c>
      <c r="D3" s="22" t="s">
        <v>97</v>
      </c>
      <c r="E3" s="23"/>
      <c r="F3" s="24"/>
      <c r="G3" s="22" t="s">
        <v>107</v>
      </c>
      <c r="H3" s="23"/>
      <c r="I3" s="24"/>
      <c r="J3" s="22" t="s">
        <v>108</v>
      </c>
      <c r="K3" s="23"/>
      <c r="L3" s="24"/>
      <c r="M3" s="22" t="s">
        <v>109</v>
      </c>
      <c r="N3" s="23"/>
      <c r="O3" s="24"/>
      <c r="P3" s="22" t="s">
        <v>110</v>
      </c>
      <c r="Q3" s="23"/>
      <c r="R3" s="24"/>
      <c r="S3" s="22" t="s">
        <v>111</v>
      </c>
      <c r="T3" s="23"/>
      <c r="U3" s="24"/>
    </row>
    <row r="4" spans="2:21" ht="12" customHeight="1">
      <c r="B4" s="29"/>
      <c r="C4" s="6" t="s">
        <v>102</v>
      </c>
      <c r="D4" s="25" t="s">
        <v>98</v>
      </c>
      <c r="E4" s="26"/>
      <c r="F4" s="27"/>
      <c r="G4" s="25" t="s">
        <v>112</v>
      </c>
      <c r="H4" s="26"/>
      <c r="I4" s="27"/>
      <c r="J4" s="25" t="s">
        <v>113</v>
      </c>
      <c r="K4" s="26"/>
      <c r="L4" s="27"/>
      <c r="M4" s="25" t="s">
        <v>114</v>
      </c>
      <c r="N4" s="26"/>
      <c r="O4" s="27"/>
      <c r="P4" s="25" t="s">
        <v>115</v>
      </c>
      <c r="Q4" s="26"/>
      <c r="R4" s="27"/>
      <c r="S4" s="25" t="s">
        <v>116</v>
      </c>
      <c r="T4" s="26"/>
      <c r="U4" s="27"/>
    </row>
    <row r="5" spans="2:21" ht="12" customHeight="1">
      <c r="B5" s="30"/>
      <c r="C5" s="6" t="s">
        <v>104</v>
      </c>
      <c r="D5" s="7" t="s">
        <v>99</v>
      </c>
      <c r="E5" s="7" t="s">
        <v>100</v>
      </c>
      <c r="F5" s="7" t="s">
        <v>101</v>
      </c>
      <c r="G5" s="7" t="s">
        <v>99</v>
      </c>
      <c r="H5" s="7" t="s">
        <v>100</v>
      </c>
      <c r="I5" s="7" t="s">
        <v>101</v>
      </c>
      <c r="J5" s="7" t="s">
        <v>99</v>
      </c>
      <c r="K5" s="7" t="s">
        <v>100</v>
      </c>
      <c r="L5" s="7" t="s">
        <v>101</v>
      </c>
      <c r="M5" s="7" t="s">
        <v>99</v>
      </c>
      <c r="N5" s="7" t="s">
        <v>100</v>
      </c>
      <c r="O5" s="7" t="s">
        <v>101</v>
      </c>
      <c r="P5" s="7" t="s">
        <v>99</v>
      </c>
      <c r="Q5" s="7" t="s">
        <v>100</v>
      </c>
      <c r="R5" s="7" t="s">
        <v>101</v>
      </c>
      <c r="S5" s="7" t="s">
        <v>99</v>
      </c>
      <c r="T5" s="7" t="s">
        <v>100</v>
      </c>
      <c r="U5" s="7" t="s">
        <v>101</v>
      </c>
    </row>
    <row r="6" spans="2:21" ht="12" customHeight="1">
      <c r="B6" s="8"/>
      <c r="C6" s="9" t="s">
        <v>0</v>
      </c>
      <c r="D6" s="1">
        <v>1673</v>
      </c>
      <c r="E6" s="1">
        <v>1627</v>
      </c>
      <c r="F6" s="1">
        <f>D6+E6</f>
        <v>3300</v>
      </c>
      <c r="G6" s="1">
        <v>1641</v>
      </c>
      <c r="H6" s="1">
        <v>1499</v>
      </c>
      <c r="I6" s="1">
        <f>G6+H6</f>
        <v>3140</v>
      </c>
      <c r="J6" s="1">
        <v>1613</v>
      </c>
      <c r="K6" s="1">
        <v>1472</v>
      </c>
      <c r="L6" s="1">
        <f>J6+K6</f>
        <v>3085</v>
      </c>
      <c r="M6" s="1">
        <v>1542</v>
      </c>
      <c r="N6" s="1">
        <v>1456</v>
      </c>
      <c r="O6" s="1">
        <v>2998</v>
      </c>
      <c r="P6" s="1">
        <v>1544</v>
      </c>
      <c r="Q6" s="1">
        <v>1461</v>
      </c>
      <c r="R6" s="1">
        <f>P6+Q6</f>
        <v>3005</v>
      </c>
      <c r="S6" s="1">
        <v>1553</v>
      </c>
      <c r="T6" s="1">
        <v>1509</v>
      </c>
      <c r="U6" s="1">
        <v>3042</v>
      </c>
    </row>
    <row r="7" spans="2:21" ht="12" customHeight="1">
      <c r="B7" s="10"/>
      <c r="C7" s="9" t="s">
        <v>1</v>
      </c>
      <c r="D7" s="1">
        <v>1364</v>
      </c>
      <c r="E7" s="1">
        <v>1266</v>
      </c>
      <c r="F7" s="1">
        <f aca="true" t="shared" si="0" ref="F7:F69">D7+E7</f>
        <v>2630</v>
      </c>
      <c r="G7" s="1">
        <v>1285</v>
      </c>
      <c r="H7" s="1">
        <v>1256</v>
      </c>
      <c r="I7" s="1">
        <f aca="true" t="shared" si="1" ref="I7:I69">G7+H7</f>
        <v>2541</v>
      </c>
      <c r="J7" s="1">
        <v>1303</v>
      </c>
      <c r="K7" s="1">
        <v>1184</v>
      </c>
      <c r="L7" s="1">
        <f aca="true" t="shared" si="2" ref="L7:L69">J7+K7</f>
        <v>2487</v>
      </c>
      <c r="M7" s="1">
        <v>1263</v>
      </c>
      <c r="N7" s="1">
        <v>1171</v>
      </c>
      <c r="O7" s="1">
        <v>2434</v>
      </c>
      <c r="P7" s="1">
        <v>1302</v>
      </c>
      <c r="Q7" s="1">
        <v>1231</v>
      </c>
      <c r="R7" s="1">
        <f aca="true" t="shared" si="3" ref="R7:R69">P7+Q7</f>
        <v>2533</v>
      </c>
      <c r="S7" s="1">
        <v>1318</v>
      </c>
      <c r="T7" s="1">
        <v>1339</v>
      </c>
      <c r="U7" s="1">
        <f aca="true" t="shared" si="4" ref="U7:U69">S7+T7</f>
        <v>2657</v>
      </c>
    </row>
    <row r="8" spans="2:21" ht="12" customHeight="1">
      <c r="B8" s="10"/>
      <c r="C8" s="9" t="s">
        <v>2</v>
      </c>
      <c r="D8" s="1">
        <v>614</v>
      </c>
      <c r="E8" s="1">
        <v>555</v>
      </c>
      <c r="F8" s="1">
        <f t="shared" si="0"/>
        <v>1169</v>
      </c>
      <c r="G8" s="1">
        <v>581</v>
      </c>
      <c r="H8" s="1">
        <v>539</v>
      </c>
      <c r="I8" s="1">
        <f t="shared" si="1"/>
        <v>1120</v>
      </c>
      <c r="J8" s="1">
        <v>578</v>
      </c>
      <c r="K8" s="1">
        <v>501</v>
      </c>
      <c r="L8" s="1">
        <f t="shared" si="2"/>
        <v>1079</v>
      </c>
      <c r="M8" s="1">
        <v>565</v>
      </c>
      <c r="N8" s="1">
        <v>483</v>
      </c>
      <c r="O8" s="1">
        <v>1048</v>
      </c>
      <c r="P8" s="1">
        <v>541</v>
      </c>
      <c r="Q8" s="1">
        <v>510</v>
      </c>
      <c r="R8" s="1">
        <f t="shared" si="3"/>
        <v>1051</v>
      </c>
      <c r="S8" s="1">
        <v>486</v>
      </c>
      <c r="T8" s="1">
        <v>460</v>
      </c>
      <c r="U8" s="1">
        <f t="shared" si="4"/>
        <v>946</v>
      </c>
    </row>
    <row r="9" spans="2:21" ht="12" customHeight="1">
      <c r="B9" s="11" t="s">
        <v>3</v>
      </c>
      <c r="C9" s="9" t="s">
        <v>4</v>
      </c>
      <c r="D9" s="1">
        <v>649</v>
      </c>
      <c r="E9" s="1">
        <v>635</v>
      </c>
      <c r="F9" s="1">
        <f t="shared" si="0"/>
        <v>1284</v>
      </c>
      <c r="G9" s="1">
        <v>659</v>
      </c>
      <c r="H9" s="1">
        <v>646</v>
      </c>
      <c r="I9" s="1">
        <f t="shared" si="1"/>
        <v>1305</v>
      </c>
      <c r="J9" s="1">
        <v>626</v>
      </c>
      <c r="K9" s="1">
        <v>627</v>
      </c>
      <c r="L9" s="1">
        <f t="shared" si="2"/>
        <v>1253</v>
      </c>
      <c r="M9" s="1">
        <v>636</v>
      </c>
      <c r="N9" s="1">
        <v>563</v>
      </c>
      <c r="O9" s="1">
        <v>1199</v>
      </c>
      <c r="P9" s="1">
        <v>606</v>
      </c>
      <c r="Q9" s="1">
        <v>657</v>
      </c>
      <c r="R9" s="1">
        <f t="shared" si="3"/>
        <v>1263</v>
      </c>
      <c r="S9" s="1">
        <v>681</v>
      </c>
      <c r="T9" s="1">
        <v>616</v>
      </c>
      <c r="U9" s="1">
        <f t="shared" si="4"/>
        <v>1297</v>
      </c>
    </row>
    <row r="10" spans="2:21" ht="12" customHeight="1">
      <c r="B10" s="10"/>
      <c r="C10" s="9" t="s">
        <v>5</v>
      </c>
      <c r="D10" s="1">
        <v>756</v>
      </c>
      <c r="E10" s="1">
        <v>715</v>
      </c>
      <c r="F10" s="1">
        <f t="shared" si="0"/>
        <v>1471</v>
      </c>
      <c r="G10" s="1">
        <v>820</v>
      </c>
      <c r="H10" s="1">
        <v>761</v>
      </c>
      <c r="I10" s="1">
        <f t="shared" si="1"/>
        <v>1581</v>
      </c>
      <c r="J10" s="1">
        <v>746</v>
      </c>
      <c r="K10" s="1">
        <v>720</v>
      </c>
      <c r="L10" s="1">
        <f t="shared" si="2"/>
        <v>1466</v>
      </c>
      <c r="M10" s="1">
        <v>765</v>
      </c>
      <c r="N10" s="1">
        <v>710</v>
      </c>
      <c r="O10" s="1">
        <v>1475</v>
      </c>
      <c r="P10" s="1">
        <v>855</v>
      </c>
      <c r="Q10" s="1">
        <v>741</v>
      </c>
      <c r="R10" s="1">
        <f t="shared" si="3"/>
        <v>1596</v>
      </c>
      <c r="S10" s="1">
        <v>709</v>
      </c>
      <c r="T10" s="1">
        <v>716</v>
      </c>
      <c r="U10" s="1">
        <f t="shared" si="4"/>
        <v>1425</v>
      </c>
    </row>
    <row r="11" spans="2:21" ht="12" customHeight="1">
      <c r="B11" s="10"/>
      <c r="C11" s="9" t="s">
        <v>6</v>
      </c>
      <c r="D11" s="1">
        <v>278</v>
      </c>
      <c r="E11" s="1">
        <v>226</v>
      </c>
      <c r="F11" s="1">
        <f t="shared" si="0"/>
        <v>504</v>
      </c>
      <c r="G11" s="1">
        <v>264</v>
      </c>
      <c r="H11" s="1">
        <v>268</v>
      </c>
      <c r="I11" s="1">
        <f t="shared" si="1"/>
        <v>532</v>
      </c>
      <c r="J11" s="1">
        <v>240</v>
      </c>
      <c r="K11" s="1">
        <v>228</v>
      </c>
      <c r="L11" s="1">
        <f t="shared" si="2"/>
        <v>468</v>
      </c>
      <c r="M11" s="1">
        <v>220</v>
      </c>
      <c r="N11" s="1">
        <v>218</v>
      </c>
      <c r="O11" s="1">
        <v>438</v>
      </c>
      <c r="P11" s="1">
        <v>237</v>
      </c>
      <c r="Q11" s="1">
        <v>220</v>
      </c>
      <c r="R11" s="1">
        <f t="shared" si="3"/>
        <v>457</v>
      </c>
      <c r="S11" s="1">
        <v>245</v>
      </c>
      <c r="T11" s="1">
        <v>227</v>
      </c>
      <c r="U11" s="1">
        <f t="shared" si="4"/>
        <v>472</v>
      </c>
    </row>
    <row r="12" spans="2:21" ht="12" customHeight="1">
      <c r="B12" s="10"/>
      <c r="C12" s="9" t="s">
        <v>7</v>
      </c>
      <c r="D12" s="1">
        <v>441</v>
      </c>
      <c r="E12" s="1">
        <v>354</v>
      </c>
      <c r="F12" s="1">
        <f t="shared" si="0"/>
        <v>795</v>
      </c>
      <c r="G12" s="1">
        <v>450</v>
      </c>
      <c r="H12" s="1">
        <v>384</v>
      </c>
      <c r="I12" s="1">
        <f t="shared" si="1"/>
        <v>834</v>
      </c>
      <c r="J12" s="1">
        <v>424</v>
      </c>
      <c r="K12" s="1">
        <v>343</v>
      </c>
      <c r="L12" s="1">
        <f t="shared" si="2"/>
        <v>767</v>
      </c>
      <c r="M12" s="1">
        <v>359</v>
      </c>
      <c r="N12" s="1">
        <v>398</v>
      </c>
      <c r="O12" s="1">
        <v>757</v>
      </c>
      <c r="P12" s="1">
        <v>375</v>
      </c>
      <c r="Q12" s="1">
        <v>377</v>
      </c>
      <c r="R12" s="1">
        <f t="shared" si="3"/>
        <v>752</v>
      </c>
      <c r="S12" s="1">
        <v>409</v>
      </c>
      <c r="T12" s="1">
        <v>363</v>
      </c>
      <c r="U12" s="1">
        <f t="shared" si="4"/>
        <v>772</v>
      </c>
    </row>
    <row r="13" spans="2:21" ht="12" customHeight="1">
      <c r="B13" s="11" t="s">
        <v>8</v>
      </c>
      <c r="C13" s="9" t="s">
        <v>9</v>
      </c>
      <c r="D13" s="1">
        <v>269</v>
      </c>
      <c r="E13" s="1">
        <v>277</v>
      </c>
      <c r="F13" s="1">
        <f t="shared" si="0"/>
        <v>546</v>
      </c>
      <c r="G13" s="1">
        <v>261</v>
      </c>
      <c r="H13" s="1">
        <v>254</v>
      </c>
      <c r="I13" s="1">
        <f t="shared" si="1"/>
        <v>515</v>
      </c>
      <c r="J13" s="1">
        <v>278</v>
      </c>
      <c r="K13" s="1">
        <v>259</v>
      </c>
      <c r="L13" s="1">
        <f t="shared" si="2"/>
        <v>537</v>
      </c>
      <c r="M13" s="1">
        <v>248</v>
      </c>
      <c r="N13" s="1">
        <v>240</v>
      </c>
      <c r="O13" s="1">
        <v>488</v>
      </c>
      <c r="P13" s="1">
        <v>257</v>
      </c>
      <c r="Q13" s="1">
        <v>230</v>
      </c>
      <c r="R13" s="1">
        <f t="shared" si="3"/>
        <v>487</v>
      </c>
      <c r="S13" s="1">
        <v>237</v>
      </c>
      <c r="T13" s="1">
        <v>262</v>
      </c>
      <c r="U13" s="1">
        <f t="shared" si="4"/>
        <v>499</v>
      </c>
    </row>
    <row r="14" spans="2:21" ht="12" customHeight="1">
      <c r="B14" s="10"/>
      <c r="C14" s="9" t="s">
        <v>10</v>
      </c>
      <c r="D14" s="1">
        <v>344</v>
      </c>
      <c r="E14" s="1">
        <v>324</v>
      </c>
      <c r="F14" s="1">
        <f t="shared" si="0"/>
        <v>668</v>
      </c>
      <c r="G14" s="1">
        <v>327</v>
      </c>
      <c r="H14" s="1">
        <v>347</v>
      </c>
      <c r="I14" s="1">
        <f t="shared" si="1"/>
        <v>674</v>
      </c>
      <c r="J14" s="1">
        <v>356</v>
      </c>
      <c r="K14" s="1">
        <v>328</v>
      </c>
      <c r="L14" s="1">
        <f t="shared" si="2"/>
        <v>684</v>
      </c>
      <c r="M14" s="1">
        <v>310</v>
      </c>
      <c r="N14" s="1">
        <v>293</v>
      </c>
      <c r="O14" s="1">
        <v>603</v>
      </c>
      <c r="P14" s="1">
        <v>348</v>
      </c>
      <c r="Q14" s="1">
        <v>316</v>
      </c>
      <c r="R14" s="1">
        <f t="shared" si="3"/>
        <v>664</v>
      </c>
      <c r="S14" s="1">
        <v>334</v>
      </c>
      <c r="T14" s="1">
        <v>319</v>
      </c>
      <c r="U14" s="1">
        <f t="shared" si="4"/>
        <v>653</v>
      </c>
    </row>
    <row r="15" spans="2:21" ht="12" customHeight="1">
      <c r="B15" s="10"/>
      <c r="C15" s="9" t="s">
        <v>11</v>
      </c>
      <c r="D15" s="1">
        <v>308</v>
      </c>
      <c r="E15" s="1">
        <v>233</v>
      </c>
      <c r="F15" s="1">
        <f t="shared" si="0"/>
        <v>541</v>
      </c>
      <c r="G15" s="1">
        <v>266</v>
      </c>
      <c r="H15" s="1">
        <v>275</v>
      </c>
      <c r="I15" s="1">
        <f t="shared" si="1"/>
        <v>541</v>
      </c>
      <c r="J15" s="1">
        <v>254</v>
      </c>
      <c r="K15" s="1">
        <v>247</v>
      </c>
      <c r="L15" s="1">
        <f t="shared" si="2"/>
        <v>501</v>
      </c>
      <c r="M15" s="1">
        <v>276</v>
      </c>
      <c r="N15" s="1">
        <v>234</v>
      </c>
      <c r="O15" s="1">
        <v>510</v>
      </c>
      <c r="P15" s="1">
        <v>235</v>
      </c>
      <c r="Q15" s="1">
        <v>225</v>
      </c>
      <c r="R15" s="1">
        <f t="shared" si="3"/>
        <v>460</v>
      </c>
      <c r="S15" s="1">
        <v>239</v>
      </c>
      <c r="T15" s="1">
        <v>227</v>
      </c>
      <c r="U15" s="1">
        <f t="shared" si="4"/>
        <v>466</v>
      </c>
    </row>
    <row r="16" spans="2:21" ht="12" customHeight="1">
      <c r="B16" s="10"/>
      <c r="C16" s="9" t="s">
        <v>12</v>
      </c>
      <c r="D16" s="1">
        <v>272</v>
      </c>
      <c r="E16" s="1">
        <v>249</v>
      </c>
      <c r="F16" s="1">
        <f t="shared" si="0"/>
        <v>521</v>
      </c>
      <c r="G16" s="1">
        <v>235</v>
      </c>
      <c r="H16" s="1">
        <v>230</v>
      </c>
      <c r="I16" s="1">
        <f t="shared" si="1"/>
        <v>465</v>
      </c>
      <c r="J16" s="1">
        <v>269</v>
      </c>
      <c r="K16" s="1">
        <v>234</v>
      </c>
      <c r="L16" s="1">
        <f t="shared" si="2"/>
        <v>503</v>
      </c>
      <c r="M16" s="1">
        <v>239</v>
      </c>
      <c r="N16" s="1">
        <v>202</v>
      </c>
      <c r="O16" s="1">
        <v>441</v>
      </c>
      <c r="P16" s="1">
        <v>224</v>
      </c>
      <c r="Q16" s="1">
        <v>213</v>
      </c>
      <c r="R16" s="1">
        <f t="shared" si="3"/>
        <v>437</v>
      </c>
      <c r="S16" s="1">
        <v>232</v>
      </c>
      <c r="T16" s="1">
        <v>197</v>
      </c>
      <c r="U16" s="1">
        <f t="shared" si="4"/>
        <v>429</v>
      </c>
    </row>
    <row r="17" spans="2:21" ht="12" customHeight="1">
      <c r="B17" s="12"/>
      <c r="C17" s="9" t="s">
        <v>13</v>
      </c>
      <c r="D17" s="1">
        <v>6968</v>
      </c>
      <c r="E17" s="1">
        <v>6461</v>
      </c>
      <c r="F17" s="1">
        <f t="shared" si="0"/>
        <v>13429</v>
      </c>
      <c r="G17" s="1">
        <v>6789</v>
      </c>
      <c r="H17" s="1">
        <v>6459</v>
      </c>
      <c r="I17" s="1">
        <f t="shared" si="1"/>
        <v>13248</v>
      </c>
      <c r="J17" s="1">
        <v>6687</v>
      </c>
      <c r="K17" s="1">
        <v>6143</v>
      </c>
      <c r="L17" s="1">
        <f t="shared" si="2"/>
        <v>12830</v>
      </c>
      <c r="M17" s="1">
        <f>SUM(M6:M16)</f>
        <v>6423</v>
      </c>
      <c r="N17" s="1">
        <v>5968</v>
      </c>
      <c r="O17" s="1">
        <v>12391</v>
      </c>
      <c r="P17" s="1">
        <v>6524</v>
      </c>
      <c r="Q17" s="1">
        <f>SUM(Q6:Q16)</f>
        <v>6181</v>
      </c>
      <c r="R17" s="1">
        <f t="shared" si="3"/>
        <v>12705</v>
      </c>
      <c r="S17" s="1">
        <v>6423</v>
      </c>
      <c r="T17" s="1">
        <v>6235</v>
      </c>
      <c r="U17" s="1">
        <f t="shared" si="4"/>
        <v>12658</v>
      </c>
    </row>
    <row r="18" spans="2:21" ht="12" customHeight="1">
      <c r="B18" s="10"/>
      <c r="C18" s="9" t="s">
        <v>14</v>
      </c>
      <c r="D18" s="1">
        <v>58</v>
      </c>
      <c r="E18" s="1">
        <v>50</v>
      </c>
      <c r="F18" s="1">
        <f t="shared" si="0"/>
        <v>108</v>
      </c>
      <c r="G18" s="1">
        <v>63</v>
      </c>
      <c r="H18" s="1">
        <v>45</v>
      </c>
      <c r="I18" s="1">
        <f t="shared" si="1"/>
        <v>108</v>
      </c>
      <c r="J18" s="1">
        <v>44</v>
      </c>
      <c r="K18" s="1">
        <v>47</v>
      </c>
      <c r="L18" s="1">
        <f t="shared" si="2"/>
        <v>91</v>
      </c>
      <c r="M18" s="1">
        <v>35</v>
      </c>
      <c r="N18" s="1">
        <v>47</v>
      </c>
      <c r="O18" s="1">
        <v>82</v>
      </c>
      <c r="P18" s="1">
        <v>34</v>
      </c>
      <c r="Q18" s="1">
        <v>25</v>
      </c>
      <c r="R18" s="1">
        <f t="shared" si="3"/>
        <v>59</v>
      </c>
      <c r="S18" s="1">
        <v>37</v>
      </c>
      <c r="T18" s="1">
        <v>28</v>
      </c>
      <c r="U18" s="1">
        <f t="shared" si="4"/>
        <v>65</v>
      </c>
    </row>
    <row r="19" spans="2:21" ht="12" customHeight="1">
      <c r="B19" s="11" t="s">
        <v>15</v>
      </c>
      <c r="C19" s="9" t="s">
        <v>16</v>
      </c>
      <c r="D19" s="1">
        <v>82</v>
      </c>
      <c r="E19" s="1">
        <v>56</v>
      </c>
      <c r="F19" s="1">
        <f t="shared" si="0"/>
        <v>138</v>
      </c>
      <c r="G19" s="1">
        <v>75</v>
      </c>
      <c r="H19" s="1">
        <v>74</v>
      </c>
      <c r="I19" s="1">
        <f t="shared" si="1"/>
        <v>149</v>
      </c>
      <c r="J19" s="1">
        <v>59</v>
      </c>
      <c r="K19" s="1">
        <v>47</v>
      </c>
      <c r="L19" s="1">
        <f t="shared" si="2"/>
        <v>106</v>
      </c>
      <c r="M19" s="1">
        <v>55</v>
      </c>
      <c r="N19" s="1">
        <v>61</v>
      </c>
      <c r="O19" s="1">
        <v>116</v>
      </c>
      <c r="P19" s="1">
        <v>52</v>
      </c>
      <c r="Q19" s="1">
        <v>58</v>
      </c>
      <c r="R19" s="1">
        <f t="shared" si="3"/>
        <v>110</v>
      </c>
      <c r="S19" s="1">
        <v>52</v>
      </c>
      <c r="T19" s="1">
        <v>56</v>
      </c>
      <c r="U19" s="1">
        <f t="shared" si="4"/>
        <v>108</v>
      </c>
    </row>
    <row r="20" spans="2:21" ht="12" customHeight="1">
      <c r="B20" s="10"/>
      <c r="C20" s="9" t="s">
        <v>17</v>
      </c>
      <c r="D20" s="1">
        <v>110</v>
      </c>
      <c r="E20" s="1">
        <v>78</v>
      </c>
      <c r="F20" s="1">
        <f t="shared" si="0"/>
        <v>188</v>
      </c>
      <c r="G20" s="1">
        <v>95</v>
      </c>
      <c r="H20" s="1">
        <v>102</v>
      </c>
      <c r="I20" s="1">
        <f t="shared" si="1"/>
        <v>197</v>
      </c>
      <c r="J20" s="1">
        <v>96</v>
      </c>
      <c r="K20" s="1">
        <v>85</v>
      </c>
      <c r="L20" s="1">
        <f t="shared" si="2"/>
        <v>181</v>
      </c>
      <c r="M20" s="1">
        <v>85</v>
      </c>
      <c r="N20" s="1">
        <v>70</v>
      </c>
      <c r="O20" s="1">
        <f aca="true" t="shared" si="5" ref="O20:O69">M20+N20</f>
        <v>155</v>
      </c>
      <c r="P20" s="1">
        <v>72</v>
      </c>
      <c r="Q20" s="1">
        <v>71</v>
      </c>
      <c r="R20" s="1">
        <f t="shared" si="3"/>
        <v>143</v>
      </c>
      <c r="S20" s="1">
        <v>76</v>
      </c>
      <c r="T20" s="1">
        <v>58</v>
      </c>
      <c r="U20" s="1">
        <f t="shared" si="4"/>
        <v>134</v>
      </c>
    </row>
    <row r="21" spans="2:21" ht="12" customHeight="1">
      <c r="B21" s="10"/>
      <c r="C21" s="9" t="s">
        <v>18</v>
      </c>
      <c r="D21" s="1">
        <v>82</v>
      </c>
      <c r="E21" s="1">
        <v>79</v>
      </c>
      <c r="F21" s="1">
        <f t="shared" si="0"/>
        <v>161</v>
      </c>
      <c r="G21" s="1">
        <v>92</v>
      </c>
      <c r="H21" s="1">
        <v>75</v>
      </c>
      <c r="I21" s="1">
        <f t="shared" si="1"/>
        <v>167</v>
      </c>
      <c r="J21" s="1">
        <v>77</v>
      </c>
      <c r="K21" s="1">
        <v>67</v>
      </c>
      <c r="L21" s="1">
        <f t="shared" si="2"/>
        <v>144</v>
      </c>
      <c r="M21" s="1">
        <v>85</v>
      </c>
      <c r="N21" s="1">
        <v>75</v>
      </c>
      <c r="O21" s="1">
        <f t="shared" si="5"/>
        <v>160</v>
      </c>
      <c r="P21" s="1">
        <v>78</v>
      </c>
      <c r="Q21" s="1">
        <v>70</v>
      </c>
      <c r="R21" s="1">
        <f t="shared" si="3"/>
        <v>148</v>
      </c>
      <c r="S21" s="1">
        <v>59</v>
      </c>
      <c r="T21" s="1">
        <v>56</v>
      </c>
      <c r="U21" s="1">
        <f t="shared" si="4"/>
        <v>115</v>
      </c>
    </row>
    <row r="22" spans="2:21" ht="12" customHeight="1">
      <c r="B22" s="11" t="s">
        <v>19</v>
      </c>
      <c r="C22" s="9" t="s">
        <v>20</v>
      </c>
      <c r="D22" s="1">
        <v>41</v>
      </c>
      <c r="E22" s="1">
        <v>38</v>
      </c>
      <c r="F22" s="1">
        <f t="shared" si="0"/>
        <v>79</v>
      </c>
      <c r="G22" s="1">
        <v>45</v>
      </c>
      <c r="H22" s="1">
        <v>59</v>
      </c>
      <c r="I22" s="1">
        <f t="shared" si="1"/>
        <v>104</v>
      </c>
      <c r="J22" s="1">
        <v>40</v>
      </c>
      <c r="K22" s="1">
        <v>39</v>
      </c>
      <c r="L22" s="1">
        <f t="shared" si="2"/>
        <v>79</v>
      </c>
      <c r="M22" s="1">
        <v>40</v>
      </c>
      <c r="N22" s="1">
        <v>38</v>
      </c>
      <c r="O22" s="1">
        <f t="shared" si="5"/>
        <v>78</v>
      </c>
      <c r="P22" s="1">
        <v>31</v>
      </c>
      <c r="Q22" s="1">
        <v>42</v>
      </c>
      <c r="R22" s="1">
        <f t="shared" si="3"/>
        <v>73</v>
      </c>
      <c r="S22" s="1">
        <v>31</v>
      </c>
      <c r="T22" s="1">
        <v>32</v>
      </c>
      <c r="U22" s="1">
        <f t="shared" si="4"/>
        <v>63</v>
      </c>
    </row>
    <row r="23" spans="2:21" ht="12" customHeight="1">
      <c r="B23" s="10"/>
      <c r="C23" s="9" t="s">
        <v>21</v>
      </c>
      <c r="D23" s="1">
        <v>68</v>
      </c>
      <c r="E23" s="1">
        <v>73</v>
      </c>
      <c r="F23" s="1">
        <f t="shared" si="0"/>
        <v>141</v>
      </c>
      <c r="G23" s="1">
        <v>52</v>
      </c>
      <c r="H23" s="1">
        <v>72</v>
      </c>
      <c r="I23" s="1">
        <f t="shared" si="1"/>
        <v>124</v>
      </c>
      <c r="J23" s="1">
        <v>60</v>
      </c>
      <c r="K23" s="1">
        <v>64</v>
      </c>
      <c r="L23" s="1">
        <f t="shared" si="2"/>
        <v>124</v>
      </c>
      <c r="M23" s="1">
        <v>49</v>
      </c>
      <c r="N23" s="1">
        <v>47</v>
      </c>
      <c r="O23" s="1">
        <f t="shared" si="5"/>
        <v>96</v>
      </c>
      <c r="P23" s="1">
        <v>56</v>
      </c>
      <c r="Q23" s="1">
        <v>47</v>
      </c>
      <c r="R23" s="1">
        <f t="shared" si="3"/>
        <v>103</v>
      </c>
      <c r="S23" s="1">
        <v>45</v>
      </c>
      <c r="T23" s="1">
        <v>59</v>
      </c>
      <c r="U23" s="1">
        <f t="shared" si="4"/>
        <v>104</v>
      </c>
    </row>
    <row r="24" spans="2:21" ht="12" customHeight="1">
      <c r="B24" s="10"/>
      <c r="C24" s="9" t="s">
        <v>22</v>
      </c>
      <c r="D24" s="1">
        <v>84</v>
      </c>
      <c r="E24" s="1">
        <v>72</v>
      </c>
      <c r="F24" s="1">
        <f t="shared" si="0"/>
        <v>156</v>
      </c>
      <c r="G24" s="1">
        <v>100</v>
      </c>
      <c r="H24" s="1">
        <v>87</v>
      </c>
      <c r="I24" s="1">
        <f t="shared" si="1"/>
        <v>187</v>
      </c>
      <c r="J24" s="1">
        <v>68</v>
      </c>
      <c r="K24" s="1">
        <v>71</v>
      </c>
      <c r="L24" s="1">
        <f t="shared" si="2"/>
        <v>139</v>
      </c>
      <c r="M24" s="1">
        <v>82</v>
      </c>
      <c r="N24" s="1">
        <v>73</v>
      </c>
      <c r="O24" s="1">
        <f t="shared" si="5"/>
        <v>155</v>
      </c>
      <c r="P24" s="1">
        <v>72</v>
      </c>
      <c r="Q24" s="1">
        <v>68</v>
      </c>
      <c r="R24" s="1">
        <f t="shared" si="3"/>
        <v>140</v>
      </c>
      <c r="S24" s="1">
        <v>82</v>
      </c>
      <c r="T24" s="1">
        <v>80</v>
      </c>
      <c r="U24" s="1">
        <f t="shared" si="4"/>
        <v>162</v>
      </c>
    </row>
    <row r="25" spans="2:21" ht="12" customHeight="1">
      <c r="B25" s="11" t="s">
        <v>23</v>
      </c>
      <c r="C25" s="9" t="s">
        <v>24</v>
      </c>
      <c r="D25" s="1">
        <v>12</v>
      </c>
      <c r="E25" s="1">
        <v>13</v>
      </c>
      <c r="F25" s="1">
        <f t="shared" si="0"/>
        <v>25</v>
      </c>
      <c r="G25" s="1">
        <v>21</v>
      </c>
      <c r="H25" s="1">
        <v>12</v>
      </c>
      <c r="I25" s="1">
        <f t="shared" si="1"/>
        <v>33</v>
      </c>
      <c r="J25" s="1">
        <v>12</v>
      </c>
      <c r="K25" s="1">
        <v>11</v>
      </c>
      <c r="L25" s="1">
        <f t="shared" si="2"/>
        <v>23</v>
      </c>
      <c r="M25" s="1">
        <v>12</v>
      </c>
      <c r="N25" s="1">
        <v>10</v>
      </c>
      <c r="O25" s="1">
        <f t="shared" si="5"/>
        <v>22</v>
      </c>
      <c r="P25" s="1">
        <v>15</v>
      </c>
      <c r="Q25" s="1">
        <v>6</v>
      </c>
      <c r="R25" s="1">
        <f t="shared" si="3"/>
        <v>21</v>
      </c>
      <c r="S25" s="1">
        <v>10</v>
      </c>
      <c r="T25" s="1">
        <v>8</v>
      </c>
      <c r="U25" s="1">
        <f t="shared" si="4"/>
        <v>18</v>
      </c>
    </row>
    <row r="26" spans="2:21" ht="12" customHeight="1">
      <c r="B26" s="10"/>
      <c r="C26" s="9" t="s">
        <v>25</v>
      </c>
      <c r="D26" s="1">
        <v>19</v>
      </c>
      <c r="E26" s="1">
        <v>14</v>
      </c>
      <c r="F26" s="1">
        <f t="shared" si="0"/>
        <v>33</v>
      </c>
      <c r="G26" s="1">
        <v>9</v>
      </c>
      <c r="H26" s="1">
        <v>21</v>
      </c>
      <c r="I26" s="1">
        <f t="shared" si="1"/>
        <v>30</v>
      </c>
      <c r="J26" s="1">
        <v>18</v>
      </c>
      <c r="K26" s="1">
        <v>17</v>
      </c>
      <c r="L26" s="1">
        <f t="shared" si="2"/>
        <v>35</v>
      </c>
      <c r="M26" s="1">
        <v>9</v>
      </c>
      <c r="N26" s="1">
        <v>11</v>
      </c>
      <c r="O26" s="1">
        <f t="shared" si="5"/>
        <v>20</v>
      </c>
      <c r="P26" s="1">
        <v>8</v>
      </c>
      <c r="Q26" s="1">
        <v>17</v>
      </c>
      <c r="R26" s="1">
        <f t="shared" si="3"/>
        <v>25</v>
      </c>
      <c r="S26" s="1">
        <v>13</v>
      </c>
      <c r="T26" s="1">
        <v>7</v>
      </c>
      <c r="U26" s="1">
        <f t="shared" si="4"/>
        <v>20</v>
      </c>
    </row>
    <row r="27" spans="2:21" ht="12" customHeight="1">
      <c r="B27" s="12"/>
      <c r="C27" s="9" t="s">
        <v>117</v>
      </c>
      <c r="D27" s="1">
        <v>556</v>
      </c>
      <c r="E27" s="1">
        <v>473</v>
      </c>
      <c r="F27" s="1">
        <f>SUM(F18:F26)</f>
        <v>1029</v>
      </c>
      <c r="G27" s="1">
        <v>552</v>
      </c>
      <c r="H27" s="1">
        <v>547</v>
      </c>
      <c r="I27" s="1">
        <f>SUM(I18:I26)</f>
        <v>1099</v>
      </c>
      <c r="J27" s="1">
        <v>474</v>
      </c>
      <c r="K27" s="1">
        <v>448</v>
      </c>
      <c r="L27" s="1">
        <f>SUM(L18:L26)</f>
        <v>922</v>
      </c>
      <c r="M27" s="1">
        <f>SUM(M18:M26)</f>
        <v>452</v>
      </c>
      <c r="N27" s="1">
        <v>432</v>
      </c>
      <c r="O27" s="1">
        <f>SUM(O18:O26)</f>
        <v>884</v>
      </c>
      <c r="P27" s="1">
        <v>418</v>
      </c>
      <c r="Q27" s="1">
        <v>404</v>
      </c>
      <c r="R27" s="1">
        <f>SUM(R18:R26)</f>
        <v>822</v>
      </c>
      <c r="S27" s="1">
        <v>405</v>
      </c>
      <c r="T27" s="1">
        <v>384</v>
      </c>
      <c r="U27" s="1">
        <f>SUM(U18:U26)</f>
        <v>789</v>
      </c>
    </row>
    <row r="28" spans="2:21" ht="12" customHeight="1">
      <c r="B28" s="10"/>
      <c r="C28" s="9" t="s">
        <v>26</v>
      </c>
      <c r="D28" s="1">
        <v>115</v>
      </c>
      <c r="E28" s="1">
        <v>126</v>
      </c>
      <c r="F28" s="1">
        <f t="shared" si="0"/>
        <v>241</v>
      </c>
      <c r="G28" s="1">
        <v>110</v>
      </c>
      <c r="H28" s="1">
        <v>121</v>
      </c>
      <c r="I28" s="1">
        <f t="shared" si="1"/>
        <v>231</v>
      </c>
      <c r="J28" s="1">
        <v>96</v>
      </c>
      <c r="K28" s="1">
        <v>84</v>
      </c>
      <c r="L28" s="1">
        <f t="shared" si="2"/>
        <v>180</v>
      </c>
      <c r="M28" s="1">
        <v>96</v>
      </c>
      <c r="N28" s="1">
        <v>76</v>
      </c>
      <c r="O28" s="1">
        <f t="shared" si="5"/>
        <v>172</v>
      </c>
      <c r="P28" s="1">
        <v>80</v>
      </c>
      <c r="Q28" s="1">
        <v>96</v>
      </c>
      <c r="R28" s="1">
        <f t="shared" si="3"/>
        <v>176</v>
      </c>
      <c r="S28" s="1">
        <v>83</v>
      </c>
      <c r="T28" s="1">
        <v>73</v>
      </c>
      <c r="U28" s="1">
        <f t="shared" si="4"/>
        <v>156</v>
      </c>
    </row>
    <row r="29" spans="2:21" ht="12" customHeight="1">
      <c r="B29" s="11" t="s">
        <v>27</v>
      </c>
      <c r="C29" s="9" t="s">
        <v>28</v>
      </c>
      <c r="D29" s="1">
        <v>25</v>
      </c>
      <c r="E29" s="1">
        <v>24</v>
      </c>
      <c r="F29" s="1">
        <f t="shared" si="0"/>
        <v>49</v>
      </c>
      <c r="G29" s="1">
        <v>21</v>
      </c>
      <c r="H29" s="1">
        <v>19</v>
      </c>
      <c r="I29" s="1">
        <f t="shared" si="1"/>
        <v>40</v>
      </c>
      <c r="J29" s="1">
        <v>23</v>
      </c>
      <c r="K29" s="1">
        <v>26</v>
      </c>
      <c r="L29" s="1">
        <f t="shared" si="2"/>
        <v>49</v>
      </c>
      <c r="M29" s="1">
        <v>19</v>
      </c>
      <c r="N29" s="1">
        <v>21</v>
      </c>
      <c r="O29" s="1">
        <f t="shared" si="5"/>
        <v>40</v>
      </c>
      <c r="P29" s="1">
        <v>15</v>
      </c>
      <c r="Q29" s="1">
        <v>10</v>
      </c>
      <c r="R29" s="1">
        <f t="shared" si="3"/>
        <v>25</v>
      </c>
      <c r="S29" s="1">
        <v>15</v>
      </c>
      <c r="T29" s="1">
        <v>18</v>
      </c>
      <c r="U29" s="1">
        <f t="shared" si="4"/>
        <v>33</v>
      </c>
    </row>
    <row r="30" spans="2:21" ht="12" customHeight="1">
      <c r="B30" s="11" t="s">
        <v>29</v>
      </c>
      <c r="C30" s="9" t="s">
        <v>30</v>
      </c>
      <c r="D30" s="1">
        <v>97</v>
      </c>
      <c r="E30" s="1">
        <v>93</v>
      </c>
      <c r="F30" s="1">
        <f t="shared" si="0"/>
        <v>190</v>
      </c>
      <c r="G30" s="1">
        <v>79</v>
      </c>
      <c r="H30" s="1">
        <v>105</v>
      </c>
      <c r="I30" s="1">
        <f t="shared" si="1"/>
        <v>184</v>
      </c>
      <c r="J30" s="1">
        <v>88</v>
      </c>
      <c r="K30" s="1">
        <v>81</v>
      </c>
      <c r="L30" s="1">
        <f t="shared" si="2"/>
        <v>169</v>
      </c>
      <c r="M30" s="1">
        <v>76</v>
      </c>
      <c r="N30" s="1">
        <v>93</v>
      </c>
      <c r="O30" s="1">
        <f t="shared" si="5"/>
        <v>169</v>
      </c>
      <c r="P30" s="1">
        <v>82</v>
      </c>
      <c r="Q30" s="1">
        <v>70</v>
      </c>
      <c r="R30" s="1">
        <f t="shared" si="3"/>
        <v>152</v>
      </c>
      <c r="S30" s="1">
        <v>52</v>
      </c>
      <c r="T30" s="1">
        <v>63</v>
      </c>
      <c r="U30" s="1">
        <f t="shared" si="4"/>
        <v>115</v>
      </c>
    </row>
    <row r="31" spans="2:21" ht="12" customHeight="1">
      <c r="B31" s="11" t="s">
        <v>23</v>
      </c>
      <c r="C31" s="9" t="s">
        <v>31</v>
      </c>
      <c r="D31" s="1">
        <v>188</v>
      </c>
      <c r="E31" s="1">
        <v>185</v>
      </c>
      <c r="F31" s="1">
        <f t="shared" si="0"/>
        <v>373</v>
      </c>
      <c r="G31" s="1">
        <v>166</v>
      </c>
      <c r="H31" s="1">
        <v>170</v>
      </c>
      <c r="I31" s="1">
        <f t="shared" si="1"/>
        <v>336</v>
      </c>
      <c r="J31" s="1">
        <v>181</v>
      </c>
      <c r="K31" s="1">
        <v>162</v>
      </c>
      <c r="L31" s="1">
        <f t="shared" si="2"/>
        <v>343</v>
      </c>
      <c r="M31" s="1">
        <v>171</v>
      </c>
      <c r="N31" s="1">
        <v>167</v>
      </c>
      <c r="O31" s="1">
        <f t="shared" si="5"/>
        <v>338</v>
      </c>
      <c r="P31" s="1">
        <v>165</v>
      </c>
      <c r="Q31" s="1">
        <v>188</v>
      </c>
      <c r="R31" s="1">
        <f t="shared" si="3"/>
        <v>353</v>
      </c>
      <c r="S31" s="1">
        <v>190</v>
      </c>
      <c r="T31" s="1">
        <v>173</v>
      </c>
      <c r="U31" s="1">
        <f t="shared" si="4"/>
        <v>363</v>
      </c>
    </row>
    <row r="32" spans="2:21" ht="12" customHeight="1">
      <c r="B32" s="12"/>
      <c r="C32" s="9" t="s">
        <v>117</v>
      </c>
      <c r="D32" s="1">
        <v>425</v>
      </c>
      <c r="E32" s="1">
        <v>428</v>
      </c>
      <c r="F32" s="1">
        <f>SUM(F28:F31)</f>
        <v>853</v>
      </c>
      <c r="G32" s="1">
        <v>376</v>
      </c>
      <c r="H32" s="1">
        <v>415</v>
      </c>
      <c r="I32" s="1">
        <f>SUM(I28:I31)</f>
        <v>791</v>
      </c>
      <c r="J32" s="1">
        <f>SUM(J28:J31)</f>
        <v>388</v>
      </c>
      <c r="K32" s="1">
        <v>353</v>
      </c>
      <c r="L32" s="1">
        <f>SUM(L28:L31)</f>
        <v>741</v>
      </c>
      <c r="M32" s="1">
        <v>362</v>
      </c>
      <c r="N32" s="1">
        <v>357</v>
      </c>
      <c r="O32" s="1">
        <f>SUM(O28:O31)</f>
        <v>719</v>
      </c>
      <c r="P32" s="1">
        <v>342</v>
      </c>
      <c r="Q32" s="1">
        <v>364</v>
      </c>
      <c r="R32" s="1">
        <f>SUM(R28:R31)</f>
        <v>706</v>
      </c>
      <c r="S32" s="1">
        <v>340</v>
      </c>
      <c r="T32" s="1">
        <v>327</v>
      </c>
      <c r="U32" s="1">
        <f>SUM(U28:U31)</f>
        <v>667</v>
      </c>
    </row>
    <row r="33" spans="2:21" ht="12" customHeight="1">
      <c r="B33" s="10"/>
      <c r="C33" s="9" t="s">
        <v>32</v>
      </c>
      <c r="D33" s="1">
        <v>74</v>
      </c>
      <c r="E33" s="1">
        <v>57</v>
      </c>
      <c r="F33" s="1">
        <f t="shared" si="0"/>
        <v>131</v>
      </c>
      <c r="G33" s="1">
        <v>54</v>
      </c>
      <c r="H33" s="1">
        <v>65</v>
      </c>
      <c r="I33" s="1">
        <f t="shared" si="1"/>
        <v>119</v>
      </c>
      <c r="J33" s="1">
        <v>59</v>
      </c>
      <c r="K33" s="1">
        <v>48</v>
      </c>
      <c r="L33" s="1">
        <f t="shared" si="2"/>
        <v>107</v>
      </c>
      <c r="M33" s="1">
        <v>49</v>
      </c>
      <c r="N33" s="1">
        <v>57</v>
      </c>
      <c r="O33" s="1">
        <f t="shared" si="5"/>
        <v>106</v>
      </c>
      <c r="P33" s="1">
        <v>58</v>
      </c>
      <c r="Q33" s="1">
        <v>49</v>
      </c>
      <c r="R33" s="1">
        <f t="shared" si="3"/>
        <v>107</v>
      </c>
      <c r="S33" s="1">
        <v>54</v>
      </c>
      <c r="T33" s="1">
        <v>37</v>
      </c>
      <c r="U33" s="1">
        <f t="shared" si="4"/>
        <v>91</v>
      </c>
    </row>
    <row r="34" spans="2:21" ht="12" customHeight="1">
      <c r="B34" s="11" t="s">
        <v>33</v>
      </c>
      <c r="C34" s="9" t="s">
        <v>34</v>
      </c>
      <c r="D34" s="1">
        <v>15</v>
      </c>
      <c r="E34" s="1">
        <v>8</v>
      </c>
      <c r="F34" s="1">
        <f t="shared" si="0"/>
        <v>23</v>
      </c>
      <c r="G34" s="1">
        <v>10</v>
      </c>
      <c r="H34" s="1">
        <v>9</v>
      </c>
      <c r="I34" s="1">
        <f t="shared" si="1"/>
        <v>19</v>
      </c>
      <c r="J34" s="1">
        <v>11</v>
      </c>
      <c r="K34" s="1">
        <v>11</v>
      </c>
      <c r="L34" s="1">
        <f t="shared" si="2"/>
        <v>22</v>
      </c>
      <c r="M34" s="1">
        <v>10</v>
      </c>
      <c r="N34" s="1">
        <v>9</v>
      </c>
      <c r="O34" s="1">
        <f t="shared" si="5"/>
        <v>19</v>
      </c>
      <c r="P34" s="1">
        <v>13</v>
      </c>
      <c r="Q34" s="1">
        <v>13</v>
      </c>
      <c r="R34" s="1">
        <f t="shared" si="3"/>
        <v>26</v>
      </c>
      <c r="S34" s="1">
        <v>9</v>
      </c>
      <c r="T34" s="1">
        <v>4</v>
      </c>
      <c r="U34" s="1">
        <f t="shared" si="4"/>
        <v>13</v>
      </c>
    </row>
    <row r="35" spans="2:21" ht="12" customHeight="1">
      <c r="B35" s="11" t="s">
        <v>27</v>
      </c>
      <c r="C35" s="9" t="s">
        <v>35</v>
      </c>
      <c r="D35" s="1">
        <v>18</v>
      </c>
      <c r="E35" s="1">
        <v>24</v>
      </c>
      <c r="F35" s="1">
        <f t="shared" si="0"/>
        <v>42</v>
      </c>
      <c r="G35" s="1">
        <v>23</v>
      </c>
      <c r="H35" s="1">
        <v>17</v>
      </c>
      <c r="I35" s="1">
        <f t="shared" si="1"/>
        <v>40</v>
      </c>
      <c r="J35" s="1">
        <v>17</v>
      </c>
      <c r="K35" s="1">
        <v>17</v>
      </c>
      <c r="L35" s="1">
        <f t="shared" si="2"/>
        <v>34</v>
      </c>
      <c r="M35" s="1">
        <v>14</v>
      </c>
      <c r="N35" s="1">
        <v>12</v>
      </c>
      <c r="O35" s="1">
        <f t="shared" si="5"/>
        <v>26</v>
      </c>
      <c r="P35" s="1">
        <v>13</v>
      </c>
      <c r="Q35" s="1">
        <v>19</v>
      </c>
      <c r="R35" s="1">
        <f t="shared" si="3"/>
        <v>32</v>
      </c>
      <c r="S35" s="1">
        <v>23</v>
      </c>
      <c r="T35" s="1">
        <v>11</v>
      </c>
      <c r="U35" s="1">
        <f t="shared" si="4"/>
        <v>34</v>
      </c>
    </row>
    <row r="36" spans="2:21" ht="12" customHeight="1">
      <c r="B36" s="11" t="s">
        <v>29</v>
      </c>
      <c r="C36" s="9" t="s">
        <v>36</v>
      </c>
      <c r="D36" s="1">
        <v>76</v>
      </c>
      <c r="E36" s="1">
        <v>80</v>
      </c>
      <c r="F36" s="1">
        <f t="shared" si="0"/>
        <v>156</v>
      </c>
      <c r="G36" s="1">
        <v>71</v>
      </c>
      <c r="H36" s="1">
        <v>75</v>
      </c>
      <c r="I36" s="1">
        <f t="shared" si="1"/>
        <v>146</v>
      </c>
      <c r="J36" s="1">
        <v>68</v>
      </c>
      <c r="K36" s="1">
        <v>53</v>
      </c>
      <c r="L36" s="1">
        <f t="shared" si="2"/>
        <v>121</v>
      </c>
      <c r="M36" s="1">
        <v>72</v>
      </c>
      <c r="N36" s="1">
        <v>59</v>
      </c>
      <c r="O36" s="1">
        <f t="shared" si="5"/>
        <v>131</v>
      </c>
      <c r="P36" s="1">
        <v>64</v>
      </c>
      <c r="Q36" s="1">
        <v>52</v>
      </c>
      <c r="R36" s="1">
        <f t="shared" si="3"/>
        <v>116</v>
      </c>
      <c r="S36" s="1">
        <v>69</v>
      </c>
      <c r="T36" s="1">
        <v>57</v>
      </c>
      <c r="U36" s="1">
        <f t="shared" si="4"/>
        <v>126</v>
      </c>
    </row>
    <row r="37" spans="2:21" ht="12" customHeight="1">
      <c r="B37" s="11" t="s">
        <v>23</v>
      </c>
      <c r="C37" s="9" t="s">
        <v>37</v>
      </c>
      <c r="D37" s="1">
        <v>78</v>
      </c>
      <c r="E37" s="1">
        <v>97</v>
      </c>
      <c r="F37" s="1">
        <f t="shared" si="0"/>
        <v>175</v>
      </c>
      <c r="G37" s="1">
        <v>96</v>
      </c>
      <c r="H37" s="1">
        <v>93</v>
      </c>
      <c r="I37" s="1">
        <f t="shared" si="1"/>
        <v>189</v>
      </c>
      <c r="J37" s="1">
        <v>76</v>
      </c>
      <c r="K37" s="1">
        <v>86</v>
      </c>
      <c r="L37" s="1">
        <f t="shared" si="2"/>
        <v>162</v>
      </c>
      <c r="M37" s="1">
        <v>85</v>
      </c>
      <c r="N37" s="1">
        <v>75</v>
      </c>
      <c r="O37" s="1">
        <f t="shared" si="5"/>
        <v>160</v>
      </c>
      <c r="P37" s="1">
        <v>82</v>
      </c>
      <c r="Q37" s="1">
        <v>77</v>
      </c>
      <c r="R37" s="1">
        <f t="shared" si="3"/>
        <v>159</v>
      </c>
      <c r="S37" s="1">
        <v>74</v>
      </c>
      <c r="T37" s="1">
        <v>96</v>
      </c>
      <c r="U37" s="1">
        <f t="shared" si="4"/>
        <v>170</v>
      </c>
    </row>
    <row r="38" spans="2:21" ht="12" customHeight="1">
      <c r="B38" s="12"/>
      <c r="C38" s="9" t="s">
        <v>117</v>
      </c>
      <c r="D38" s="1">
        <v>261</v>
      </c>
      <c r="E38" s="1">
        <v>266</v>
      </c>
      <c r="F38" s="1">
        <f>SUM(F33:F37)</f>
        <v>527</v>
      </c>
      <c r="G38" s="1">
        <v>254</v>
      </c>
      <c r="H38" s="1">
        <v>259</v>
      </c>
      <c r="I38" s="1">
        <f>SUM(I33:I37)</f>
        <v>513</v>
      </c>
      <c r="J38" s="1">
        <v>231</v>
      </c>
      <c r="K38" s="1">
        <v>215</v>
      </c>
      <c r="L38" s="1">
        <f>SUM(L33:L37)</f>
        <v>446</v>
      </c>
      <c r="M38" s="1">
        <v>230</v>
      </c>
      <c r="N38" s="1">
        <v>212</v>
      </c>
      <c r="O38" s="1">
        <f>SUM(O33:O37)</f>
        <v>442</v>
      </c>
      <c r="P38" s="1">
        <v>230</v>
      </c>
      <c r="Q38" s="1">
        <v>210</v>
      </c>
      <c r="R38" s="1">
        <f>SUM(R33:R37)</f>
        <v>440</v>
      </c>
      <c r="S38" s="1">
        <v>229</v>
      </c>
      <c r="T38" s="1">
        <v>205</v>
      </c>
      <c r="U38" s="1">
        <f>SUM(U33:U37)</f>
        <v>434</v>
      </c>
    </row>
    <row r="39" spans="2:21" ht="12" customHeight="1">
      <c r="B39" s="10"/>
      <c r="C39" s="9" t="s">
        <v>38</v>
      </c>
      <c r="D39" s="1">
        <v>54</v>
      </c>
      <c r="E39" s="1">
        <v>60</v>
      </c>
      <c r="F39" s="1">
        <f t="shared" si="0"/>
        <v>114</v>
      </c>
      <c r="G39" s="1">
        <v>75</v>
      </c>
      <c r="H39" s="1">
        <v>67</v>
      </c>
      <c r="I39" s="1">
        <f t="shared" si="1"/>
        <v>142</v>
      </c>
      <c r="J39" s="1">
        <v>60</v>
      </c>
      <c r="K39" s="1">
        <v>62</v>
      </c>
      <c r="L39" s="1">
        <f t="shared" si="2"/>
        <v>122</v>
      </c>
      <c r="M39" s="1">
        <v>66</v>
      </c>
      <c r="N39" s="1">
        <v>76</v>
      </c>
      <c r="O39" s="1">
        <f t="shared" si="5"/>
        <v>142</v>
      </c>
      <c r="P39" s="1">
        <v>59</v>
      </c>
      <c r="Q39" s="1">
        <v>70</v>
      </c>
      <c r="R39" s="1">
        <f t="shared" si="3"/>
        <v>129</v>
      </c>
      <c r="S39" s="1">
        <v>74</v>
      </c>
      <c r="T39" s="1">
        <v>62</v>
      </c>
      <c r="U39" s="1">
        <f t="shared" si="4"/>
        <v>136</v>
      </c>
    </row>
    <row r="40" spans="2:21" ht="12" customHeight="1">
      <c r="B40" s="11" t="s">
        <v>19</v>
      </c>
      <c r="C40" s="9" t="s">
        <v>39</v>
      </c>
      <c r="D40" s="1">
        <v>31</v>
      </c>
      <c r="E40" s="1">
        <v>34</v>
      </c>
      <c r="F40" s="1">
        <f t="shared" si="0"/>
        <v>65</v>
      </c>
      <c r="G40" s="1">
        <v>38</v>
      </c>
      <c r="H40" s="1">
        <v>37</v>
      </c>
      <c r="I40" s="1">
        <f t="shared" si="1"/>
        <v>75</v>
      </c>
      <c r="J40" s="1">
        <v>35</v>
      </c>
      <c r="K40" s="1">
        <v>31</v>
      </c>
      <c r="L40" s="1">
        <f t="shared" si="2"/>
        <v>66</v>
      </c>
      <c r="M40" s="1">
        <v>36</v>
      </c>
      <c r="N40" s="1">
        <v>35</v>
      </c>
      <c r="O40" s="1">
        <f t="shared" si="5"/>
        <v>71</v>
      </c>
      <c r="P40" s="1">
        <v>35</v>
      </c>
      <c r="Q40" s="1">
        <v>30</v>
      </c>
      <c r="R40" s="1">
        <f t="shared" si="3"/>
        <v>65</v>
      </c>
      <c r="S40" s="1">
        <v>46</v>
      </c>
      <c r="T40" s="1">
        <v>38</v>
      </c>
      <c r="U40" s="1">
        <f t="shared" si="4"/>
        <v>84</v>
      </c>
    </row>
    <row r="41" spans="2:21" ht="12" customHeight="1">
      <c r="B41" s="10"/>
      <c r="C41" s="9" t="s">
        <v>40</v>
      </c>
      <c r="D41" s="1">
        <v>147</v>
      </c>
      <c r="E41" s="1">
        <v>132</v>
      </c>
      <c r="F41" s="1">
        <f t="shared" si="0"/>
        <v>279</v>
      </c>
      <c r="G41" s="1">
        <v>111</v>
      </c>
      <c r="H41" s="1">
        <v>137</v>
      </c>
      <c r="I41" s="1">
        <f t="shared" si="1"/>
        <v>248</v>
      </c>
      <c r="J41" s="1">
        <v>106</v>
      </c>
      <c r="K41" s="1">
        <v>132</v>
      </c>
      <c r="L41" s="1">
        <f t="shared" si="2"/>
        <v>238</v>
      </c>
      <c r="M41" s="1">
        <v>109</v>
      </c>
      <c r="N41" s="1">
        <v>129</v>
      </c>
      <c r="O41" s="1">
        <f t="shared" si="5"/>
        <v>238</v>
      </c>
      <c r="P41" s="1">
        <v>123</v>
      </c>
      <c r="Q41" s="1">
        <v>98</v>
      </c>
      <c r="R41" s="1">
        <v>221</v>
      </c>
      <c r="S41" s="1">
        <v>113</v>
      </c>
      <c r="T41" s="1">
        <v>127</v>
      </c>
      <c r="U41" s="1">
        <f t="shared" si="4"/>
        <v>240</v>
      </c>
    </row>
    <row r="42" spans="2:21" ht="12" customHeight="1">
      <c r="B42" s="11" t="s">
        <v>41</v>
      </c>
      <c r="C42" s="9" t="s">
        <v>42</v>
      </c>
      <c r="D42" s="1">
        <v>10</v>
      </c>
      <c r="E42" s="1">
        <v>14</v>
      </c>
      <c r="F42" s="1">
        <f t="shared" si="0"/>
        <v>24</v>
      </c>
      <c r="G42" s="1">
        <v>11</v>
      </c>
      <c r="H42" s="1">
        <v>17</v>
      </c>
      <c r="I42" s="1">
        <f t="shared" si="1"/>
        <v>28</v>
      </c>
      <c r="J42" s="1">
        <v>8</v>
      </c>
      <c r="K42" s="1">
        <v>6</v>
      </c>
      <c r="L42" s="1">
        <f t="shared" si="2"/>
        <v>14</v>
      </c>
      <c r="M42" s="1">
        <v>8</v>
      </c>
      <c r="N42" s="1">
        <v>12</v>
      </c>
      <c r="O42" s="1">
        <f t="shared" si="5"/>
        <v>20</v>
      </c>
      <c r="P42" s="1">
        <v>6</v>
      </c>
      <c r="Q42" s="1">
        <v>10</v>
      </c>
      <c r="R42" s="1">
        <f t="shared" si="3"/>
        <v>16</v>
      </c>
      <c r="S42" s="1">
        <v>8</v>
      </c>
      <c r="T42" s="1">
        <v>6</v>
      </c>
      <c r="U42" s="1">
        <f t="shared" si="4"/>
        <v>14</v>
      </c>
    </row>
    <row r="43" spans="2:21" ht="12" customHeight="1">
      <c r="B43" s="10"/>
      <c r="C43" s="9" t="s">
        <v>43</v>
      </c>
      <c r="D43" s="1">
        <v>2</v>
      </c>
      <c r="E43" s="1">
        <v>1</v>
      </c>
      <c r="F43" s="1">
        <f t="shared" si="0"/>
        <v>3</v>
      </c>
      <c r="G43" s="1">
        <v>4</v>
      </c>
      <c r="H43" s="1">
        <v>4</v>
      </c>
      <c r="I43" s="1">
        <f t="shared" si="1"/>
        <v>8</v>
      </c>
      <c r="J43" s="1">
        <v>2</v>
      </c>
      <c r="K43" s="1">
        <v>2</v>
      </c>
      <c r="L43" s="1">
        <f t="shared" si="2"/>
        <v>4</v>
      </c>
      <c r="M43" s="1">
        <v>1</v>
      </c>
      <c r="N43" s="1">
        <v>4</v>
      </c>
      <c r="O43" s="1">
        <f t="shared" si="5"/>
        <v>5</v>
      </c>
      <c r="P43" s="1">
        <v>1</v>
      </c>
      <c r="Q43" s="19">
        <v>0</v>
      </c>
      <c r="R43" s="1">
        <f t="shared" si="3"/>
        <v>1</v>
      </c>
      <c r="S43" s="1">
        <v>2</v>
      </c>
      <c r="T43" s="19">
        <v>0</v>
      </c>
      <c r="U43" s="1">
        <f t="shared" si="4"/>
        <v>2</v>
      </c>
    </row>
    <row r="44" spans="2:21" ht="12" customHeight="1">
      <c r="B44" s="11" t="s">
        <v>23</v>
      </c>
      <c r="C44" s="9" t="s">
        <v>44</v>
      </c>
      <c r="D44" s="1">
        <v>6</v>
      </c>
      <c r="E44" s="1">
        <v>7</v>
      </c>
      <c r="F44" s="1">
        <f t="shared" si="0"/>
        <v>13</v>
      </c>
      <c r="G44" s="1">
        <v>5</v>
      </c>
      <c r="H44" s="1">
        <v>13</v>
      </c>
      <c r="I44" s="1">
        <f t="shared" si="1"/>
        <v>18</v>
      </c>
      <c r="J44" s="1">
        <v>4</v>
      </c>
      <c r="K44" s="1">
        <v>4</v>
      </c>
      <c r="L44" s="1">
        <f t="shared" si="2"/>
        <v>8</v>
      </c>
      <c r="M44" s="1">
        <v>2</v>
      </c>
      <c r="N44" s="1">
        <v>5</v>
      </c>
      <c r="O44" s="1">
        <f t="shared" si="5"/>
        <v>7</v>
      </c>
      <c r="P44" s="1">
        <v>2</v>
      </c>
      <c r="Q44" s="1">
        <v>5</v>
      </c>
      <c r="R44" s="1">
        <f t="shared" si="3"/>
        <v>7</v>
      </c>
      <c r="S44" s="1">
        <v>3</v>
      </c>
      <c r="T44" s="1">
        <v>5</v>
      </c>
      <c r="U44" s="1">
        <f t="shared" si="4"/>
        <v>8</v>
      </c>
    </row>
    <row r="45" spans="2:21" ht="12" customHeight="1">
      <c r="B45" s="12"/>
      <c r="C45" s="9" t="s">
        <v>117</v>
      </c>
      <c r="D45" s="1">
        <v>250</v>
      </c>
      <c r="E45" s="1">
        <f aca="true" t="shared" si="6" ref="E45:U45">SUM(E39:E44)</f>
        <v>248</v>
      </c>
      <c r="F45" s="1">
        <f t="shared" si="6"/>
        <v>498</v>
      </c>
      <c r="G45" s="1">
        <v>244</v>
      </c>
      <c r="H45" s="1">
        <v>275</v>
      </c>
      <c r="I45" s="1">
        <f t="shared" si="6"/>
        <v>519</v>
      </c>
      <c r="J45" s="1">
        <v>215</v>
      </c>
      <c r="K45" s="1">
        <f t="shared" si="6"/>
        <v>237</v>
      </c>
      <c r="L45" s="1">
        <f t="shared" si="6"/>
        <v>452</v>
      </c>
      <c r="M45" s="1">
        <v>222</v>
      </c>
      <c r="N45" s="1">
        <v>261</v>
      </c>
      <c r="O45" s="1">
        <f t="shared" si="6"/>
        <v>483</v>
      </c>
      <c r="P45" s="1">
        <v>226</v>
      </c>
      <c r="Q45" s="1">
        <v>213</v>
      </c>
      <c r="R45" s="1">
        <f t="shared" si="6"/>
        <v>439</v>
      </c>
      <c r="S45" s="1">
        <f t="shared" si="6"/>
        <v>246</v>
      </c>
      <c r="T45" s="1">
        <v>238</v>
      </c>
      <c r="U45" s="1">
        <f t="shared" si="6"/>
        <v>484</v>
      </c>
    </row>
    <row r="46" spans="2:21" ht="12" customHeight="1">
      <c r="B46" s="10"/>
      <c r="C46" s="9" t="s">
        <v>45</v>
      </c>
      <c r="D46" s="1">
        <v>38</v>
      </c>
      <c r="E46" s="1">
        <v>15</v>
      </c>
      <c r="F46" s="1">
        <f t="shared" si="0"/>
        <v>53</v>
      </c>
      <c r="G46" s="1">
        <v>22</v>
      </c>
      <c r="H46" s="1">
        <v>33</v>
      </c>
      <c r="I46" s="1">
        <v>55</v>
      </c>
      <c r="J46" s="1">
        <v>19</v>
      </c>
      <c r="K46" s="1">
        <v>17</v>
      </c>
      <c r="L46" s="1">
        <f t="shared" si="2"/>
        <v>36</v>
      </c>
      <c r="M46" s="1">
        <v>16</v>
      </c>
      <c r="N46" s="1">
        <v>21</v>
      </c>
      <c r="O46" s="1">
        <f t="shared" si="5"/>
        <v>37</v>
      </c>
      <c r="P46" s="1">
        <v>16</v>
      </c>
      <c r="Q46" s="1">
        <v>19</v>
      </c>
      <c r="R46" s="1">
        <f t="shared" si="3"/>
        <v>35</v>
      </c>
      <c r="S46" s="1">
        <v>20</v>
      </c>
      <c r="T46" s="1">
        <v>19</v>
      </c>
      <c r="U46" s="1">
        <f t="shared" si="4"/>
        <v>39</v>
      </c>
    </row>
    <row r="47" spans="2:21" ht="12" customHeight="1">
      <c r="B47" s="11" t="s">
        <v>46</v>
      </c>
      <c r="C47" s="9" t="s">
        <v>47</v>
      </c>
      <c r="D47" s="1">
        <v>71</v>
      </c>
      <c r="E47" s="1">
        <v>59</v>
      </c>
      <c r="F47" s="1">
        <f t="shared" si="0"/>
        <v>130</v>
      </c>
      <c r="G47" s="1">
        <v>69</v>
      </c>
      <c r="H47" s="1">
        <v>54</v>
      </c>
      <c r="I47" s="1">
        <f t="shared" si="1"/>
        <v>123</v>
      </c>
      <c r="J47" s="1">
        <v>61</v>
      </c>
      <c r="K47" s="1">
        <v>56</v>
      </c>
      <c r="L47" s="1">
        <f t="shared" si="2"/>
        <v>117</v>
      </c>
      <c r="M47" s="1">
        <v>52</v>
      </c>
      <c r="N47" s="1">
        <v>57</v>
      </c>
      <c r="O47" s="1">
        <f t="shared" si="5"/>
        <v>109</v>
      </c>
      <c r="P47" s="1">
        <v>42</v>
      </c>
      <c r="Q47" s="1">
        <v>39</v>
      </c>
      <c r="R47" s="1">
        <f t="shared" si="3"/>
        <v>81</v>
      </c>
      <c r="S47" s="1">
        <v>50</v>
      </c>
      <c r="T47" s="1">
        <v>63</v>
      </c>
      <c r="U47" s="1">
        <f t="shared" si="4"/>
        <v>113</v>
      </c>
    </row>
    <row r="48" spans="2:21" ht="12" customHeight="1">
      <c r="B48" s="11" t="s">
        <v>48</v>
      </c>
      <c r="C48" s="9" t="s">
        <v>49</v>
      </c>
      <c r="D48" s="1">
        <v>19</v>
      </c>
      <c r="E48" s="1">
        <v>15</v>
      </c>
      <c r="F48" s="1">
        <f t="shared" si="0"/>
        <v>34</v>
      </c>
      <c r="G48" s="1">
        <v>18</v>
      </c>
      <c r="H48" s="1">
        <v>12</v>
      </c>
      <c r="I48" s="1">
        <f t="shared" si="1"/>
        <v>30</v>
      </c>
      <c r="J48" s="1">
        <v>10</v>
      </c>
      <c r="K48" s="1">
        <v>6</v>
      </c>
      <c r="L48" s="1">
        <f t="shared" si="2"/>
        <v>16</v>
      </c>
      <c r="M48" s="1">
        <v>6</v>
      </c>
      <c r="N48" s="1">
        <v>7</v>
      </c>
      <c r="O48" s="1">
        <f t="shared" si="5"/>
        <v>13</v>
      </c>
      <c r="P48" s="1">
        <v>11</v>
      </c>
      <c r="Q48" s="1">
        <v>9</v>
      </c>
      <c r="R48" s="1">
        <f t="shared" si="3"/>
        <v>20</v>
      </c>
      <c r="S48" s="1">
        <v>4</v>
      </c>
      <c r="T48" s="1">
        <v>12</v>
      </c>
      <c r="U48" s="1">
        <f t="shared" si="4"/>
        <v>16</v>
      </c>
    </row>
    <row r="49" spans="2:21" ht="12" customHeight="1">
      <c r="B49" s="11" t="s">
        <v>23</v>
      </c>
      <c r="C49" s="9" t="s">
        <v>50</v>
      </c>
      <c r="D49" s="1">
        <v>66</v>
      </c>
      <c r="E49" s="1">
        <v>75</v>
      </c>
      <c r="F49" s="1">
        <f t="shared" si="0"/>
        <v>141</v>
      </c>
      <c r="G49" s="1">
        <v>75</v>
      </c>
      <c r="H49" s="1">
        <v>79</v>
      </c>
      <c r="I49" s="1">
        <f t="shared" si="1"/>
        <v>154</v>
      </c>
      <c r="J49" s="1">
        <v>76</v>
      </c>
      <c r="K49" s="1">
        <v>71</v>
      </c>
      <c r="L49" s="1">
        <f t="shared" si="2"/>
        <v>147</v>
      </c>
      <c r="M49" s="1">
        <v>71</v>
      </c>
      <c r="N49" s="1">
        <v>62</v>
      </c>
      <c r="O49" s="1">
        <f t="shared" si="5"/>
        <v>133</v>
      </c>
      <c r="P49" s="1">
        <v>62</v>
      </c>
      <c r="Q49" s="1">
        <v>65</v>
      </c>
      <c r="R49" s="1">
        <f t="shared" si="3"/>
        <v>127</v>
      </c>
      <c r="S49" s="1">
        <v>71</v>
      </c>
      <c r="T49" s="1">
        <v>63</v>
      </c>
      <c r="U49" s="1">
        <f t="shared" si="4"/>
        <v>134</v>
      </c>
    </row>
    <row r="50" spans="2:21" ht="12" customHeight="1">
      <c r="B50" s="12"/>
      <c r="C50" s="9" t="s">
        <v>117</v>
      </c>
      <c r="D50" s="1">
        <v>194</v>
      </c>
      <c r="E50" s="1">
        <v>164</v>
      </c>
      <c r="F50" s="1">
        <f>SUM(F46:F49)</f>
        <v>358</v>
      </c>
      <c r="G50" s="1">
        <v>184</v>
      </c>
      <c r="H50" s="1">
        <f>SUM(H46:H49)</f>
        <v>178</v>
      </c>
      <c r="I50" s="1">
        <f>SUM(I46:I49)</f>
        <v>362</v>
      </c>
      <c r="J50" s="1">
        <v>166</v>
      </c>
      <c r="K50" s="1">
        <v>150</v>
      </c>
      <c r="L50" s="1">
        <f>SUM(L46:L49)</f>
        <v>316</v>
      </c>
      <c r="M50" s="1">
        <v>145</v>
      </c>
      <c r="N50" s="1">
        <v>147</v>
      </c>
      <c r="O50" s="1">
        <f>SUM(O46:O49)</f>
        <v>292</v>
      </c>
      <c r="P50" s="1">
        <v>131</v>
      </c>
      <c r="Q50" s="1">
        <v>132</v>
      </c>
      <c r="R50" s="1">
        <f>SUM(R46:R49)</f>
        <v>263</v>
      </c>
      <c r="S50" s="1">
        <v>145</v>
      </c>
      <c r="T50" s="1">
        <v>157</v>
      </c>
      <c r="U50" s="1">
        <f>SUM(U46:U49)</f>
        <v>302</v>
      </c>
    </row>
    <row r="51" spans="2:21" ht="12" customHeight="1">
      <c r="B51" s="11" t="s">
        <v>51</v>
      </c>
      <c r="C51" s="9" t="s">
        <v>52</v>
      </c>
      <c r="D51" s="1">
        <v>84</v>
      </c>
      <c r="E51" s="1">
        <v>88</v>
      </c>
      <c r="F51" s="1">
        <f t="shared" si="0"/>
        <v>172</v>
      </c>
      <c r="G51" s="1">
        <v>78</v>
      </c>
      <c r="H51" s="1">
        <v>66</v>
      </c>
      <c r="I51" s="1">
        <f t="shared" si="1"/>
        <v>144</v>
      </c>
      <c r="J51" s="1">
        <v>76</v>
      </c>
      <c r="K51" s="1">
        <v>65</v>
      </c>
      <c r="L51" s="1">
        <f t="shared" si="2"/>
        <v>141</v>
      </c>
      <c r="M51" s="1">
        <v>74</v>
      </c>
      <c r="N51" s="1">
        <v>75</v>
      </c>
      <c r="O51" s="1">
        <f t="shared" si="5"/>
        <v>149</v>
      </c>
      <c r="P51" s="1">
        <v>72</v>
      </c>
      <c r="Q51" s="1">
        <v>71</v>
      </c>
      <c r="R51" s="1">
        <f t="shared" si="3"/>
        <v>143</v>
      </c>
      <c r="S51" s="1">
        <v>73</v>
      </c>
      <c r="T51" s="1">
        <v>57</v>
      </c>
      <c r="U51" s="1">
        <f t="shared" si="4"/>
        <v>130</v>
      </c>
    </row>
    <row r="52" spans="2:21" ht="12" customHeight="1">
      <c r="B52" s="13" t="s">
        <v>53</v>
      </c>
      <c r="C52" s="9" t="s">
        <v>117</v>
      </c>
      <c r="D52" s="1">
        <v>84</v>
      </c>
      <c r="E52" s="1">
        <f aca="true" t="shared" si="7" ref="E52:U52">E51</f>
        <v>88</v>
      </c>
      <c r="F52" s="1">
        <f t="shared" si="7"/>
        <v>172</v>
      </c>
      <c r="G52" s="1">
        <v>78</v>
      </c>
      <c r="H52" s="1">
        <f t="shared" si="7"/>
        <v>66</v>
      </c>
      <c r="I52" s="1">
        <f t="shared" si="7"/>
        <v>144</v>
      </c>
      <c r="J52" s="1">
        <v>76</v>
      </c>
      <c r="K52" s="1">
        <v>65</v>
      </c>
      <c r="L52" s="1">
        <f t="shared" si="7"/>
        <v>141</v>
      </c>
      <c r="M52" s="1">
        <v>74</v>
      </c>
      <c r="N52" s="1">
        <v>75</v>
      </c>
      <c r="O52" s="1">
        <f t="shared" si="7"/>
        <v>149</v>
      </c>
      <c r="P52" s="1">
        <v>72</v>
      </c>
      <c r="Q52" s="1">
        <v>71</v>
      </c>
      <c r="R52" s="1">
        <f t="shared" si="7"/>
        <v>143</v>
      </c>
      <c r="S52" s="1">
        <f t="shared" si="7"/>
        <v>73</v>
      </c>
      <c r="T52" s="1">
        <v>57</v>
      </c>
      <c r="U52" s="1">
        <f t="shared" si="7"/>
        <v>130</v>
      </c>
    </row>
    <row r="53" spans="2:21" ht="12" customHeight="1">
      <c r="B53" s="10"/>
      <c r="C53" s="9" t="s">
        <v>54</v>
      </c>
      <c r="D53" s="1">
        <v>103</v>
      </c>
      <c r="E53" s="1">
        <v>102</v>
      </c>
      <c r="F53" s="1">
        <f t="shared" si="0"/>
        <v>205</v>
      </c>
      <c r="G53" s="1">
        <v>92</v>
      </c>
      <c r="H53" s="1">
        <v>106</v>
      </c>
      <c r="I53" s="1">
        <f t="shared" si="1"/>
        <v>198</v>
      </c>
      <c r="J53" s="1">
        <v>102</v>
      </c>
      <c r="K53" s="1">
        <v>85</v>
      </c>
      <c r="L53" s="1">
        <f t="shared" si="2"/>
        <v>187</v>
      </c>
      <c r="M53" s="1">
        <v>93</v>
      </c>
      <c r="N53" s="1">
        <v>95</v>
      </c>
      <c r="O53" s="1">
        <f t="shared" si="5"/>
        <v>188</v>
      </c>
      <c r="P53" s="1">
        <v>96</v>
      </c>
      <c r="Q53" s="1">
        <v>82</v>
      </c>
      <c r="R53" s="1">
        <f t="shared" si="3"/>
        <v>178</v>
      </c>
      <c r="S53" s="1">
        <v>74</v>
      </c>
      <c r="T53" s="1">
        <v>90</v>
      </c>
      <c r="U53" s="1">
        <f t="shared" si="4"/>
        <v>164</v>
      </c>
    </row>
    <row r="54" spans="2:21" ht="12" customHeight="1">
      <c r="B54" s="11" t="s">
        <v>55</v>
      </c>
      <c r="C54" s="9" t="s">
        <v>56</v>
      </c>
      <c r="D54" s="1">
        <v>10</v>
      </c>
      <c r="E54" s="1">
        <v>13</v>
      </c>
      <c r="F54" s="1">
        <f t="shared" si="0"/>
        <v>23</v>
      </c>
      <c r="G54" s="1">
        <v>20</v>
      </c>
      <c r="H54" s="1">
        <v>15</v>
      </c>
      <c r="I54" s="1">
        <f t="shared" si="1"/>
        <v>35</v>
      </c>
      <c r="J54" s="1">
        <v>14</v>
      </c>
      <c r="K54" s="1">
        <v>11</v>
      </c>
      <c r="L54" s="1">
        <f t="shared" si="2"/>
        <v>25</v>
      </c>
      <c r="M54" s="1">
        <v>12</v>
      </c>
      <c r="N54" s="1">
        <v>11</v>
      </c>
      <c r="O54" s="1">
        <f t="shared" si="5"/>
        <v>23</v>
      </c>
      <c r="P54" s="1">
        <v>13</v>
      </c>
      <c r="Q54" s="1">
        <v>17</v>
      </c>
      <c r="R54" s="1">
        <f t="shared" si="3"/>
        <v>30</v>
      </c>
      <c r="S54" s="1">
        <v>10</v>
      </c>
      <c r="T54" s="1">
        <v>14</v>
      </c>
      <c r="U54" s="1">
        <f t="shared" si="4"/>
        <v>24</v>
      </c>
    </row>
    <row r="55" spans="2:21" ht="12" customHeight="1">
      <c r="B55" s="10"/>
      <c r="C55" s="9" t="s">
        <v>57</v>
      </c>
      <c r="D55" s="1">
        <v>91</v>
      </c>
      <c r="E55" s="1">
        <v>77</v>
      </c>
      <c r="F55" s="1">
        <f t="shared" si="0"/>
        <v>168</v>
      </c>
      <c r="G55" s="1">
        <v>81</v>
      </c>
      <c r="H55" s="1">
        <v>84</v>
      </c>
      <c r="I55" s="1">
        <f t="shared" si="1"/>
        <v>165</v>
      </c>
      <c r="J55" s="1">
        <v>74</v>
      </c>
      <c r="K55" s="1">
        <v>75</v>
      </c>
      <c r="L55" s="1">
        <f t="shared" si="2"/>
        <v>149</v>
      </c>
      <c r="M55" s="1">
        <v>67</v>
      </c>
      <c r="N55" s="1">
        <v>86</v>
      </c>
      <c r="O55" s="1">
        <f t="shared" si="5"/>
        <v>153</v>
      </c>
      <c r="P55" s="1">
        <v>81</v>
      </c>
      <c r="Q55" s="1">
        <v>67</v>
      </c>
      <c r="R55" s="1">
        <f t="shared" si="3"/>
        <v>148</v>
      </c>
      <c r="S55" s="1">
        <v>75</v>
      </c>
      <c r="T55" s="1">
        <v>65</v>
      </c>
      <c r="U55" s="1">
        <f t="shared" si="4"/>
        <v>140</v>
      </c>
    </row>
    <row r="56" spans="2:21" ht="12" customHeight="1">
      <c r="B56" s="10"/>
      <c r="C56" s="9" t="s">
        <v>58</v>
      </c>
      <c r="D56" s="1">
        <v>41</v>
      </c>
      <c r="E56" s="1">
        <v>35</v>
      </c>
      <c r="F56" s="1">
        <f t="shared" si="0"/>
        <v>76</v>
      </c>
      <c r="G56" s="1">
        <v>54</v>
      </c>
      <c r="H56" s="1">
        <v>41</v>
      </c>
      <c r="I56" s="1">
        <f t="shared" si="1"/>
        <v>95</v>
      </c>
      <c r="J56" s="1">
        <v>46</v>
      </c>
      <c r="K56" s="1">
        <v>32</v>
      </c>
      <c r="L56" s="1">
        <f t="shared" si="2"/>
        <v>78</v>
      </c>
      <c r="M56" s="1">
        <v>30</v>
      </c>
      <c r="N56" s="1">
        <v>38</v>
      </c>
      <c r="O56" s="1">
        <f t="shared" si="5"/>
        <v>68</v>
      </c>
      <c r="P56" s="1">
        <v>37</v>
      </c>
      <c r="Q56" s="1">
        <v>20</v>
      </c>
      <c r="R56" s="1">
        <f t="shared" si="3"/>
        <v>57</v>
      </c>
      <c r="S56" s="1">
        <v>36</v>
      </c>
      <c r="T56" s="1">
        <v>33</v>
      </c>
      <c r="U56" s="1">
        <f t="shared" si="4"/>
        <v>69</v>
      </c>
    </row>
    <row r="57" spans="2:21" ht="12" customHeight="1">
      <c r="B57" s="11" t="s">
        <v>59</v>
      </c>
      <c r="C57" s="9" t="s">
        <v>60</v>
      </c>
      <c r="D57" s="1">
        <v>81</v>
      </c>
      <c r="E57" s="1">
        <v>63</v>
      </c>
      <c r="F57" s="1">
        <f t="shared" si="0"/>
        <v>144</v>
      </c>
      <c r="G57" s="1">
        <v>76</v>
      </c>
      <c r="H57" s="1">
        <v>56</v>
      </c>
      <c r="I57" s="1">
        <f t="shared" si="1"/>
        <v>132</v>
      </c>
      <c r="J57" s="1">
        <v>66</v>
      </c>
      <c r="K57" s="1">
        <v>66</v>
      </c>
      <c r="L57" s="1">
        <f t="shared" si="2"/>
        <v>132</v>
      </c>
      <c r="M57" s="1">
        <v>68</v>
      </c>
      <c r="N57" s="1">
        <v>71</v>
      </c>
      <c r="O57" s="1">
        <f t="shared" si="5"/>
        <v>139</v>
      </c>
      <c r="P57" s="1">
        <v>59</v>
      </c>
      <c r="Q57" s="1">
        <v>58</v>
      </c>
      <c r="R57" s="1">
        <f t="shared" si="3"/>
        <v>117</v>
      </c>
      <c r="S57" s="1">
        <v>68</v>
      </c>
      <c r="T57" s="1">
        <v>54</v>
      </c>
      <c r="U57" s="1">
        <f t="shared" si="4"/>
        <v>122</v>
      </c>
    </row>
    <row r="58" spans="2:21" ht="12" customHeight="1">
      <c r="B58" s="10"/>
      <c r="C58" s="9" t="s">
        <v>61</v>
      </c>
      <c r="D58" s="1">
        <v>36</v>
      </c>
      <c r="E58" s="1">
        <v>45</v>
      </c>
      <c r="F58" s="1">
        <f t="shared" si="0"/>
        <v>81</v>
      </c>
      <c r="G58" s="1">
        <v>45</v>
      </c>
      <c r="H58" s="1">
        <v>34</v>
      </c>
      <c r="I58" s="1">
        <f t="shared" si="1"/>
        <v>79</v>
      </c>
      <c r="J58" s="1">
        <v>43</v>
      </c>
      <c r="K58" s="1">
        <v>35</v>
      </c>
      <c r="L58" s="1">
        <f t="shared" si="2"/>
        <v>78</v>
      </c>
      <c r="M58" s="1">
        <v>34</v>
      </c>
      <c r="N58" s="1">
        <v>33</v>
      </c>
      <c r="O58" s="1">
        <f t="shared" si="5"/>
        <v>67</v>
      </c>
      <c r="P58" s="1">
        <v>39</v>
      </c>
      <c r="Q58" s="1">
        <v>41</v>
      </c>
      <c r="R58" s="1">
        <f t="shared" si="3"/>
        <v>80</v>
      </c>
      <c r="S58" s="1">
        <v>33</v>
      </c>
      <c r="T58" s="1">
        <v>35</v>
      </c>
      <c r="U58" s="1">
        <f t="shared" si="4"/>
        <v>68</v>
      </c>
    </row>
    <row r="59" spans="2:21" ht="12" customHeight="1">
      <c r="B59" s="10"/>
      <c r="C59" s="9" t="s">
        <v>62</v>
      </c>
      <c r="D59" s="1">
        <v>18</v>
      </c>
      <c r="E59" s="1">
        <v>11</v>
      </c>
      <c r="F59" s="1">
        <f t="shared" si="0"/>
        <v>29</v>
      </c>
      <c r="G59" s="1">
        <v>8</v>
      </c>
      <c r="H59" s="1">
        <v>6</v>
      </c>
      <c r="I59" s="1">
        <f t="shared" si="1"/>
        <v>14</v>
      </c>
      <c r="J59" s="1">
        <v>12</v>
      </c>
      <c r="K59" s="1">
        <v>14</v>
      </c>
      <c r="L59" s="1">
        <f t="shared" si="2"/>
        <v>26</v>
      </c>
      <c r="M59" s="1">
        <v>10</v>
      </c>
      <c r="N59" s="1">
        <v>9</v>
      </c>
      <c r="O59" s="1">
        <f t="shared" si="5"/>
        <v>19</v>
      </c>
      <c r="P59" s="1">
        <v>10</v>
      </c>
      <c r="Q59" s="1">
        <v>8</v>
      </c>
      <c r="R59" s="1">
        <f t="shared" si="3"/>
        <v>18</v>
      </c>
      <c r="S59" s="1">
        <v>11</v>
      </c>
      <c r="T59" s="1">
        <v>9</v>
      </c>
      <c r="U59" s="1">
        <f t="shared" si="4"/>
        <v>20</v>
      </c>
    </row>
    <row r="60" spans="2:21" ht="12" customHeight="1">
      <c r="B60" s="11" t="s">
        <v>23</v>
      </c>
      <c r="C60" s="9" t="s">
        <v>63</v>
      </c>
      <c r="D60" s="1">
        <v>26</v>
      </c>
      <c r="E60" s="1">
        <v>24</v>
      </c>
      <c r="F60" s="1">
        <f t="shared" si="0"/>
        <v>50</v>
      </c>
      <c r="G60" s="1">
        <v>33</v>
      </c>
      <c r="H60" s="1">
        <v>19</v>
      </c>
      <c r="I60" s="1">
        <f t="shared" si="1"/>
        <v>52</v>
      </c>
      <c r="J60" s="1">
        <v>21</v>
      </c>
      <c r="K60" s="1">
        <v>20</v>
      </c>
      <c r="L60" s="1">
        <f t="shared" si="2"/>
        <v>41</v>
      </c>
      <c r="M60" s="1">
        <v>18</v>
      </c>
      <c r="N60" s="1">
        <v>19</v>
      </c>
      <c r="O60" s="1">
        <f t="shared" si="5"/>
        <v>37</v>
      </c>
      <c r="P60" s="1">
        <v>13</v>
      </c>
      <c r="Q60" s="1">
        <v>22</v>
      </c>
      <c r="R60" s="1">
        <f t="shared" si="3"/>
        <v>35</v>
      </c>
      <c r="S60" s="1">
        <v>17</v>
      </c>
      <c r="T60" s="1">
        <v>15</v>
      </c>
      <c r="U60" s="1">
        <f t="shared" si="4"/>
        <v>32</v>
      </c>
    </row>
    <row r="61" spans="2:21" ht="12" customHeight="1">
      <c r="B61" s="12"/>
      <c r="C61" s="9" t="s">
        <v>117</v>
      </c>
      <c r="D61" s="1">
        <v>406</v>
      </c>
      <c r="E61" s="1">
        <v>370</v>
      </c>
      <c r="F61" s="1">
        <f aca="true" t="shared" si="8" ref="F61:U61">SUM(F53:F60)</f>
        <v>776</v>
      </c>
      <c r="G61" s="1">
        <v>409</v>
      </c>
      <c r="H61" s="1">
        <f t="shared" si="8"/>
        <v>361</v>
      </c>
      <c r="I61" s="1">
        <f t="shared" si="8"/>
        <v>770</v>
      </c>
      <c r="J61" s="1">
        <f t="shared" si="8"/>
        <v>378</v>
      </c>
      <c r="K61" s="1">
        <v>338</v>
      </c>
      <c r="L61" s="1">
        <f t="shared" si="8"/>
        <v>716</v>
      </c>
      <c r="M61" s="1">
        <v>332</v>
      </c>
      <c r="N61" s="1">
        <f t="shared" si="8"/>
        <v>362</v>
      </c>
      <c r="O61" s="1">
        <f t="shared" si="8"/>
        <v>694</v>
      </c>
      <c r="P61" s="1">
        <v>348</v>
      </c>
      <c r="Q61" s="1">
        <v>315</v>
      </c>
      <c r="R61" s="1">
        <f t="shared" si="8"/>
        <v>663</v>
      </c>
      <c r="S61" s="1">
        <v>324</v>
      </c>
      <c r="T61" s="1">
        <v>315</v>
      </c>
      <c r="U61" s="1">
        <f t="shared" si="8"/>
        <v>639</v>
      </c>
    </row>
    <row r="62" spans="2:21" ht="12" customHeight="1">
      <c r="B62" s="10"/>
      <c r="C62" s="9" t="s">
        <v>64</v>
      </c>
      <c r="D62" s="1">
        <v>19</v>
      </c>
      <c r="E62" s="1">
        <v>17</v>
      </c>
      <c r="F62" s="1">
        <f t="shared" si="0"/>
        <v>36</v>
      </c>
      <c r="G62" s="1">
        <v>28</v>
      </c>
      <c r="H62" s="1">
        <v>22</v>
      </c>
      <c r="I62" s="1">
        <f t="shared" si="1"/>
        <v>50</v>
      </c>
      <c r="J62" s="1">
        <v>25</v>
      </c>
      <c r="K62" s="1">
        <v>23</v>
      </c>
      <c r="L62" s="1">
        <f t="shared" si="2"/>
        <v>48</v>
      </c>
      <c r="M62" s="1">
        <v>11</v>
      </c>
      <c r="N62" s="1">
        <v>17</v>
      </c>
      <c r="O62" s="1">
        <f t="shared" si="5"/>
        <v>28</v>
      </c>
      <c r="P62" s="1">
        <v>17</v>
      </c>
      <c r="Q62" s="1">
        <v>14</v>
      </c>
      <c r="R62" s="1">
        <f t="shared" si="3"/>
        <v>31</v>
      </c>
      <c r="S62" s="1">
        <v>26</v>
      </c>
      <c r="T62" s="1">
        <v>15</v>
      </c>
      <c r="U62" s="1">
        <f t="shared" si="4"/>
        <v>41</v>
      </c>
    </row>
    <row r="63" spans="2:21" ht="12" customHeight="1">
      <c r="B63" s="11" t="s">
        <v>65</v>
      </c>
      <c r="C63" s="9" t="s">
        <v>66</v>
      </c>
      <c r="D63" s="1">
        <v>28</v>
      </c>
      <c r="E63" s="1">
        <v>27</v>
      </c>
      <c r="F63" s="1">
        <f t="shared" si="0"/>
        <v>55</v>
      </c>
      <c r="G63" s="1">
        <v>27</v>
      </c>
      <c r="H63" s="1">
        <v>35</v>
      </c>
      <c r="I63" s="1">
        <f t="shared" si="1"/>
        <v>62</v>
      </c>
      <c r="J63" s="1">
        <v>22</v>
      </c>
      <c r="K63" s="1">
        <v>26</v>
      </c>
      <c r="L63" s="1">
        <f t="shared" si="2"/>
        <v>48</v>
      </c>
      <c r="M63" s="1">
        <v>32</v>
      </c>
      <c r="N63" s="1">
        <v>23</v>
      </c>
      <c r="O63" s="1">
        <f t="shared" si="5"/>
        <v>55</v>
      </c>
      <c r="P63" s="1">
        <v>17</v>
      </c>
      <c r="Q63" s="1">
        <v>29</v>
      </c>
      <c r="R63" s="1">
        <f t="shared" si="3"/>
        <v>46</v>
      </c>
      <c r="S63" s="1">
        <v>20</v>
      </c>
      <c r="T63" s="1">
        <v>25</v>
      </c>
      <c r="U63" s="1">
        <f t="shared" si="4"/>
        <v>45</v>
      </c>
    </row>
    <row r="64" spans="2:21" ht="12" customHeight="1">
      <c r="B64" s="10"/>
      <c r="C64" s="9" t="s">
        <v>67</v>
      </c>
      <c r="D64" s="1">
        <v>40</v>
      </c>
      <c r="E64" s="1">
        <v>35</v>
      </c>
      <c r="F64" s="1">
        <f t="shared" si="0"/>
        <v>75</v>
      </c>
      <c r="G64" s="1">
        <v>50</v>
      </c>
      <c r="H64" s="1">
        <v>41</v>
      </c>
      <c r="I64" s="1">
        <f t="shared" si="1"/>
        <v>91</v>
      </c>
      <c r="J64" s="1">
        <v>40</v>
      </c>
      <c r="K64" s="1">
        <v>36</v>
      </c>
      <c r="L64" s="1">
        <f t="shared" si="2"/>
        <v>76</v>
      </c>
      <c r="M64" s="1">
        <v>26</v>
      </c>
      <c r="N64" s="1">
        <v>32</v>
      </c>
      <c r="O64" s="1">
        <f t="shared" si="5"/>
        <v>58</v>
      </c>
      <c r="P64" s="1">
        <v>35</v>
      </c>
      <c r="Q64" s="1">
        <v>33</v>
      </c>
      <c r="R64" s="1">
        <f t="shared" si="3"/>
        <v>68</v>
      </c>
      <c r="S64" s="1">
        <v>39</v>
      </c>
      <c r="T64" s="1">
        <v>34</v>
      </c>
      <c r="U64" s="1">
        <f t="shared" si="4"/>
        <v>73</v>
      </c>
    </row>
    <row r="65" spans="2:21" ht="12" customHeight="1">
      <c r="B65" s="10"/>
      <c r="C65" s="9" t="s">
        <v>68</v>
      </c>
      <c r="D65" s="1">
        <v>19</v>
      </c>
      <c r="E65" s="1">
        <v>20</v>
      </c>
      <c r="F65" s="1">
        <f t="shared" si="0"/>
        <v>39</v>
      </c>
      <c r="G65" s="1">
        <v>15</v>
      </c>
      <c r="H65" s="1">
        <v>21</v>
      </c>
      <c r="I65" s="1">
        <f t="shared" si="1"/>
        <v>36</v>
      </c>
      <c r="J65" s="1">
        <v>15</v>
      </c>
      <c r="K65" s="1">
        <v>22</v>
      </c>
      <c r="L65" s="1">
        <f t="shared" si="2"/>
        <v>37</v>
      </c>
      <c r="M65" s="1">
        <v>22</v>
      </c>
      <c r="N65" s="1">
        <v>21</v>
      </c>
      <c r="O65" s="1">
        <f t="shared" si="5"/>
        <v>43</v>
      </c>
      <c r="P65" s="1">
        <v>18</v>
      </c>
      <c r="Q65" s="1">
        <v>17</v>
      </c>
      <c r="R65" s="1">
        <f t="shared" si="3"/>
        <v>35</v>
      </c>
      <c r="S65" s="1">
        <v>16</v>
      </c>
      <c r="T65" s="1">
        <v>18</v>
      </c>
      <c r="U65" s="1">
        <f t="shared" si="4"/>
        <v>34</v>
      </c>
    </row>
    <row r="66" spans="2:21" ht="12" customHeight="1">
      <c r="B66" s="11" t="s">
        <v>69</v>
      </c>
      <c r="C66" s="9" t="s">
        <v>70</v>
      </c>
      <c r="D66" s="1">
        <v>81</v>
      </c>
      <c r="E66" s="1">
        <v>53</v>
      </c>
      <c r="F66" s="1">
        <f t="shared" si="0"/>
        <v>134</v>
      </c>
      <c r="G66" s="1">
        <v>80</v>
      </c>
      <c r="H66" s="1">
        <v>70</v>
      </c>
      <c r="I66" s="1">
        <f t="shared" si="1"/>
        <v>150</v>
      </c>
      <c r="J66" s="1">
        <v>67</v>
      </c>
      <c r="K66" s="1">
        <v>73</v>
      </c>
      <c r="L66" s="1">
        <f t="shared" si="2"/>
        <v>140</v>
      </c>
      <c r="M66" s="1">
        <v>70</v>
      </c>
      <c r="N66" s="1">
        <v>55</v>
      </c>
      <c r="O66" s="1">
        <f t="shared" si="5"/>
        <v>125</v>
      </c>
      <c r="P66" s="1">
        <v>77</v>
      </c>
      <c r="Q66" s="1">
        <v>71</v>
      </c>
      <c r="R66" s="1">
        <f t="shared" si="3"/>
        <v>148</v>
      </c>
      <c r="S66" s="1">
        <v>61</v>
      </c>
      <c r="T66" s="1">
        <v>51</v>
      </c>
      <c r="U66" s="1">
        <f t="shared" si="4"/>
        <v>112</v>
      </c>
    </row>
    <row r="67" spans="2:21" ht="12" customHeight="1">
      <c r="B67" s="10"/>
      <c r="C67" s="9" t="s">
        <v>71</v>
      </c>
      <c r="D67" s="1">
        <v>23</v>
      </c>
      <c r="E67" s="1">
        <v>23</v>
      </c>
      <c r="F67" s="1">
        <f t="shared" si="0"/>
        <v>46</v>
      </c>
      <c r="G67" s="1">
        <v>42</v>
      </c>
      <c r="H67" s="1">
        <v>38</v>
      </c>
      <c r="I67" s="1">
        <f t="shared" si="1"/>
        <v>80</v>
      </c>
      <c r="J67" s="1">
        <v>30</v>
      </c>
      <c r="K67" s="1">
        <v>22</v>
      </c>
      <c r="L67" s="1">
        <f t="shared" si="2"/>
        <v>52</v>
      </c>
      <c r="M67" s="1">
        <v>23</v>
      </c>
      <c r="N67" s="1">
        <v>24</v>
      </c>
      <c r="O67" s="1">
        <f t="shared" si="5"/>
        <v>47</v>
      </c>
      <c r="P67" s="1">
        <v>29</v>
      </c>
      <c r="Q67" s="1">
        <v>27</v>
      </c>
      <c r="R67" s="1">
        <f t="shared" si="3"/>
        <v>56</v>
      </c>
      <c r="S67" s="1">
        <v>29</v>
      </c>
      <c r="T67" s="1">
        <v>21</v>
      </c>
      <c r="U67" s="1">
        <f t="shared" si="4"/>
        <v>50</v>
      </c>
    </row>
    <row r="68" spans="2:21" ht="12" customHeight="1">
      <c r="B68" s="10"/>
      <c r="C68" s="9" t="s">
        <v>72</v>
      </c>
      <c r="D68" s="1">
        <v>39</v>
      </c>
      <c r="E68" s="1">
        <v>44</v>
      </c>
      <c r="F68" s="1">
        <f t="shared" si="0"/>
        <v>83</v>
      </c>
      <c r="G68" s="1">
        <v>50</v>
      </c>
      <c r="H68" s="1">
        <v>47</v>
      </c>
      <c r="I68" s="1">
        <f t="shared" si="1"/>
        <v>97</v>
      </c>
      <c r="J68" s="1">
        <v>53</v>
      </c>
      <c r="K68" s="1">
        <v>37</v>
      </c>
      <c r="L68" s="1">
        <f t="shared" si="2"/>
        <v>90</v>
      </c>
      <c r="M68" s="1">
        <v>34</v>
      </c>
      <c r="N68" s="1">
        <v>46</v>
      </c>
      <c r="O68" s="1">
        <f t="shared" si="5"/>
        <v>80</v>
      </c>
      <c r="P68" s="1">
        <v>38</v>
      </c>
      <c r="Q68" s="1">
        <v>43</v>
      </c>
      <c r="R68" s="1">
        <f t="shared" si="3"/>
        <v>81</v>
      </c>
      <c r="S68" s="1">
        <v>38</v>
      </c>
      <c r="T68" s="1">
        <v>37</v>
      </c>
      <c r="U68" s="1">
        <f t="shared" si="4"/>
        <v>75</v>
      </c>
    </row>
    <row r="69" spans="2:21" ht="12" customHeight="1">
      <c r="B69" s="11" t="s">
        <v>23</v>
      </c>
      <c r="C69" s="9" t="s">
        <v>73</v>
      </c>
      <c r="D69" s="1">
        <v>48</v>
      </c>
      <c r="E69" s="1">
        <v>41</v>
      </c>
      <c r="F69" s="1">
        <f t="shared" si="0"/>
        <v>89</v>
      </c>
      <c r="G69" s="1">
        <v>41</v>
      </c>
      <c r="H69" s="1">
        <v>53</v>
      </c>
      <c r="I69" s="1">
        <f t="shared" si="1"/>
        <v>94</v>
      </c>
      <c r="J69" s="1">
        <v>44</v>
      </c>
      <c r="K69" s="1">
        <v>39</v>
      </c>
      <c r="L69" s="1">
        <f t="shared" si="2"/>
        <v>83</v>
      </c>
      <c r="M69" s="1">
        <v>34</v>
      </c>
      <c r="N69" s="1">
        <v>45</v>
      </c>
      <c r="O69" s="1">
        <f t="shared" si="5"/>
        <v>79</v>
      </c>
      <c r="P69" s="1">
        <v>37</v>
      </c>
      <c r="Q69" s="1">
        <v>33</v>
      </c>
      <c r="R69" s="1">
        <f t="shared" si="3"/>
        <v>70</v>
      </c>
      <c r="S69" s="1">
        <v>29</v>
      </c>
      <c r="T69" s="1">
        <v>38</v>
      </c>
      <c r="U69" s="1">
        <f t="shared" si="4"/>
        <v>67</v>
      </c>
    </row>
    <row r="70" spans="2:21" ht="12" customHeight="1">
      <c r="B70" s="12"/>
      <c r="C70" s="9" t="s">
        <v>117</v>
      </c>
      <c r="D70" s="1">
        <v>297</v>
      </c>
      <c r="E70" s="1">
        <v>260</v>
      </c>
      <c r="F70" s="1">
        <f>SUM(F62:F69)</f>
        <v>557</v>
      </c>
      <c r="G70" s="1">
        <v>333</v>
      </c>
      <c r="H70" s="1">
        <v>327</v>
      </c>
      <c r="I70" s="1">
        <f>SUM(I62:I69)</f>
        <v>660</v>
      </c>
      <c r="J70" s="1">
        <v>296</v>
      </c>
      <c r="K70" s="1">
        <v>278</v>
      </c>
      <c r="L70" s="1">
        <f>SUM(L62:L69)</f>
        <v>574</v>
      </c>
      <c r="M70" s="1">
        <f>SUM(M62:M69)</f>
        <v>252</v>
      </c>
      <c r="N70" s="1">
        <v>263</v>
      </c>
      <c r="O70" s="1">
        <f>SUM(O62:O69)</f>
        <v>515</v>
      </c>
      <c r="P70" s="1">
        <v>268</v>
      </c>
      <c r="Q70" s="1">
        <v>267</v>
      </c>
      <c r="R70" s="1">
        <f>SUM(R62:R69)</f>
        <v>535</v>
      </c>
      <c r="S70" s="1">
        <v>258</v>
      </c>
      <c r="T70" s="1">
        <v>239</v>
      </c>
      <c r="U70" s="1">
        <f>SUM(U62:U69)</f>
        <v>497</v>
      </c>
    </row>
    <row r="71" spans="2:21" ht="12" customHeight="1">
      <c r="B71" s="10"/>
      <c r="C71" s="9" t="s">
        <v>74</v>
      </c>
      <c r="D71" s="1">
        <v>95</v>
      </c>
      <c r="E71" s="1">
        <v>92</v>
      </c>
      <c r="F71" s="1">
        <f aca="true" t="shared" si="9" ref="F71:F92">D71+E71</f>
        <v>187</v>
      </c>
      <c r="G71" s="1">
        <v>89</v>
      </c>
      <c r="H71" s="1">
        <v>87</v>
      </c>
      <c r="I71" s="1">
        <f aca="true" t="shared" si="10" ref="I71:I92">G71+H71</f>
        <v>176</v>
      </c>
      <c r="J71" s="1">
        <v>97</v>
      </c>
      <c r="K71" s="1">
        <v>88</v>
      </c>
      <c r="L71" s="1">
        <f aca="true" t="shared" si="11" ref="L71:L92">J71+K71</f>
        <v>185</v>
      </c>
      <c r="M71" s="1">
        <v>75</v>
      </c>
      <c r="N71" s="1">
        <v>80</v>
      </c>
      <c r="O71" s="1">
        <f aca="true" t="shared" si="12" ref="O71:O92">M71+N71</f>
        <v>155</v>
      </c>
      <c r="P71" s="1">
        <v>87</v>
      </c>
      <c r="Q71" s="1">
        <v>83</v>
      </c>
      <c r="R71" s="1">
        <f aca="true" t="shared" si="13" ref="R71:R92">P71+Q71</f>
        <v>170</v>
      </c>
      <c r="S71" s="1">
        <v>102</v>
      </c>
      <c r="T71" s="1">
        <v>79</v>
      </c>
      <c r="U71" s="1">
        <f aca="true" t="shared" si="14" ref="U71:U92">S71+T71</f>
        <v>181</v>
      </c>
    </row>
    <row r="72" spans="2:21" ht="12" customHeight="1">
      <c r="B72" s="11" t="s">
        <v>75</v>
      </c>
      <c r="C72" s="9" t="s">
        <v>76</v>
      </c>
      <c r="D72" s="1">
        <v>126</v>
      </c>
      <c r="E72" s="1">
        <v>90</v>
      </c>
      <c r="F72" s="1">
        <f t="shared" si="9"/>
        <v>216</v>
      </c>
      <c r="G72" s="1">
        <v>118</v>
      </c>
      <c r="H72" s="1">
        <v>106</v>
      </c>
      <c r="I72" s="1">
        <f t="shared" si="10"/>
        <v>224</v>
      </c>
      <c r="J72" s="1">
        <v>87</v>
      </c>
      <c r="K72" s="1">
        <v>86</v>
      </c>
      <c r="L72" s="1">
        <f t="shared" si="11"/>
        <v>173</v>
      </c>
      <c r="M72" s="1">
        <v>105</v>
      </c>
      <c r="N72" s="1">
        <v>78</v>
      </c>
      <c r="O72" s="1">
        <f t="shared" si="12"/>
        <v>183</v>
      </c>
      <c r="P72" s="1">
        <v>97</v>
      </c>
      <c r="Q72" s="1">
        <v>86</v>
      </c>
      <c r="R72" s="1">
        <f t="shared" si="13"/>
        <v>183</v>
      </c>
      <c r="S72" s="1">
        <v>89</v>
      </c>
      <c r="T72" s="1">
        <v>75</v>
      </c>
      <c r="U72" s="1">
        <f t="shared" si="14"/>
        <v>164</v>
      </c>
    </row>
    <row r="73" spans="2:21" ht="12" customHeight="1">
      <c r="B73" s="11" t="s">
        <v>77</v>
      </c>
      <c r="C73" s="9" t="s">
        <v>78</v>
      </c>
      <c r="D73" s="1">
        <v>176</v>
      </c>
      <c r="E73" s="1">
        <v>150</v>
      </c>
      <c r="F73" s="1">
        <f t="shared" si="9"/>
        <v>326</v>
      </c>
      <c r="G73" s="1">
        <v>180</v>
      </c>
      <c r="H73" s="1">
        <v>144</v>
      </c>
      <c r="I73" s="1">
        <f t="shared" si="10"/>
        <v>324</v>
      </c>
      <c r="J73" s="1">
        <v>154</v>
      </c>
      <c r="K73" s="1">
        <v>144</v>
      </c>
      <c r="L73" s="1">
        <f t="shared" si="11"/>
        <v>298</v>
      </c>
      <c r="M73" s="1">
        <v>147</v>
      </c>
      <c r="N73" s="1">
        <v>136</v>
      </c>
      <c r="O73" s="1">
        <f t="shared" si="12"/>
        <v>283</v>
      </c>
      <c r="P73" s="1">
        <v>130</v>
      </c>
      <c r="Q73" s="1">
        <v>133</v>
      </c>
      <c r="R73" s="1">
        <f t="shared" si="13"/>
        <v>263</v>
      </c>
      <c r="S73" s="1">
        <v>139</v>
      </c>
      <c r="T73" s="1">
        <v>123</v>
      </c>
      <c r="U73" s="1">
        <f t="shared" si="14"/>
        <v>262</v>
      </c>
    </row>
    <row r="74" spans="2:21" ht="12" customHeight="1">
      <c r="B74" s="11" t="s">
        <v>23</v>
      </c>
      <c r="C74" s="9" t="s">
        <v>79</v>
      </c>
      <c r="D74" s="1">
        <v>184</v>
      </c>
      <c r="E74" s="1">
        <v>212</v>
      </c>
      <c r="F74" s="1">
        <f t="shared" si="9"/>
        <v>396</v>
      </c>
      <c r="G74" s="1">
        <v>230</v>
      </c>
      <c r="H74" s="1">
        <v>223</v>
      </c>
      <c r="I74" s="1">
        <f t="shared" si="10"/>
        <v>453</v>
      </c>
      <c r="J74" s="1">
        <v>203</v>
      </c>
      <c r="K74" s="1">
        <v>181</v>
      </c>
      <c r="L74" s="1">
        <f t="shared" si="11"/>
        <v>384</v>
      </c>
      <c r="M74" s="1">
        <v>192</v>
      </c>
      <c r="N74" s="1">
        <v>212</v>
      </c>
      <c r="O74" s="1">
        <f t="shared" si="12"/>
        <v>404</v>
      </c>
      <c r="P74" s="1">
        <v>204</v>
      </c>
      <c r="Q74" s="1">
        <v>205</v>
      </c>
      <c r="R74" s="1">
        <f t="shared" si="13"/>
        <v>409</v>
      </c>
      <c r="S74" s="1">
        <v>195</v>
      </c>
      <c r="T74" s="1">
        <v>224</v>
      </c>
      <c r="U74" s="1">
        <f t="shared" si="14"/>
        <v>419</v>
      </c>
    </row>
    <row r="75" spans="2:21" ht="12" customHeight="1">
      <c r="B75" s="12"/>
      <c r="C75" s="9" t="s">
        <v>117</v>
      </c>
      <c r="D75" s="1">
        <v>581</v>
      </c>
      <c r="E75" s="1">
        <v>544</v>
      </c>
      <c r="F75" s="1">
        <f>SUM(F71:F74)</f>
        <v>1125</v>
      </c>
      <c r="G75" s="1">
        <v>617</v>
      </c>
      <c r="H75" s="1">
        <v>560</v>
      </c>
      <c r="I75" s="1">
        <f>SUM(I71:I74)</f>
        <v>1177</v>
      </c>
      <c r="J75" s="1">
        <v>541</v>
      </c>
      <c r="K75" s="1">
        <v>499</v>
      </c>
      <c r="L75" s="1">
        <f>SUM(L71:L74)</f>
        <v>1040</v>
      </c>
      <c r="M75" s="1">
        <v>519</v>
      </c>
      <c r="N75" s="1">
        <v>506</v>
      </c>
      <c r="O75" s="1">
        <f>SUM(O71:O74)</f>
        <v>1025</v>
      </c>
      <c r="P75" s="1">
        <v>518</v>
      </c>
      <c r="Q75" s="1">
        <v>507</v>
      </c>
      <c r="R75" s="1">
        <f>SUM(R71:R74)</f>
        <v>1025</v>
      </c>
      <c r="S75" s="1">
        <v>525</v>
      </c>
      <c r="T75" s="1">
        <v>501</v>
      </c>
      <c r="U75" s="1">
        <f>SUM(U71:U74)</f>
        <v>1026</v>
      </c>
    </row>
    <row r="76" spans="2:21" ht="12" customHeight="1">
      <c r="B76" s="10"/>
      <c r="C76" s="9" t="s">
        <v>80</v>
      </c>
      <c r="D76" s="1">
        <v>78</v>
      </c>
      <c r="E76" s="1">
        <v>67</v>
      </c>
      <c r="F76" s="1">
        <f t="shared" si="9"/>
        <v>145</v>
      </c>
      <c r="G76" s="1">
        <v>64</v>
      </c>
      <c r="H76" s="1">
        <v>65</v>
      </c>
      <c r="I76" s="1">
        <f t="shared" si="10"/>
        <v>129</v>
      </c>
      <c r="J76" s="1">
        <v>70</v>
      </c>
      <c r="K76" s="1">
        <v>59</v>
      </c>
      <c r="L76" s="1">
        <f t="shared" si="11"/>
        <v>129</v>
      </c>
      <c r="M76" s="1">
        <v>63</v>
      </c>
      <c r="N76" s="1">
        <v>64</v>
      </c>
      <c r="O76" s="1">
        <f t="shared" si="12"/>
        <v>127</v>
      </c>
      <c r="P76" s="1">
        <v>70</v>
      </c>
      <c r="Q76" s="1">
        <v>74</v>
      </c>
      <c r="R76" s="1">
        <f t="shared" si="13"/>
        <v>144</v>
      </c>
      <c r="S76" s="1">
        <v>33</v>
      </c>
      <c r="T76" s="1">
        <v>64</v>
      </c>
      <c r="U76" s="1">
        <f t="shared" si="14"/>
        <v>97</v>
      </c>
    </row>
    <row r="77" spans="2:21" ht="12" customHeight="1">
      <c r="B77" s="11" t="s">
        <v>81</v>
      </c>
      <c r="C77" s="9" t="s">
        <v>82</v>
      </c>
      <c r="D77" s="1">
        <v>171</v>
      </c>
      <c r="E77" s="1">
        <v>157</v>
      </c>
      <c r="F77" s="1">
        <f t="shared" si="9"/>
        <v>328</v>
      </c>
      <c r="G77" s="1">
        <v>155</v>
      </c>
      <c r="H77" s="1">
        <v>127</v>
      </c>
      <c r="I77" s="1">
        <f t="shared" si="10"/>
        <v>282</v>
      </c>
      <c r="J77" s="1">
        <v>127</v>
      </c>
      <c r="K77" s="1">
        <v>118</v>
      </c>
      <c r="L77" s="1">
        <f t="shared" si="11"/>
        <v>245</v>
      </c>
      <c r="M77" s="1">
        <v>122</v>
      </c>
      <c r="N77" s="1">
        <v>120</v>
      </c>
      <c r="O77" s="1">
        <f t="shared" si="12"/>
        <v>242</v>
      </c>
      <c r="P77" s="1">
        <v>116</v>
      </c>
      <c r="Q77" s="1">
        <v>121</v>
      </c>
      <c r="R77" s="1">
        <f t="shared" si="13"/>
        <v>237</v>
      </c>
      <c r="S77" s="1">
        <v>101</v>
      </c>
      <c r="T77" s="1">
        <v>107</v>
      </c>
      <c r="U77" s="1">
        <f t="shared" si="14"/>
        <v>208</v>
      </c>
    </row>
    <row r="78" spans="2:21" ht="12" customHeight="1">
      <c r="B78" s="11" t="s">
        <v>83</v>
      </c>
      <c r="C78" s="9" t="s">
        <v>84</v>
      </c>
      <c r="D78" s="1">
        <v>83</v>
      </c>
      <c r="E78" s="1">
        <v>133</v>
      </c>
      <c r="F78" s="1">
        <f t="shared" si="9"/>
        <v>216</v>
      </c>
      <c r="G78" s="1">
        <v>98</v>
      </c>
      <c r="H78" s="1">
        <v>94</v>
      </c>
      <c r="I78" s="1">
        <f t="shared" si="10"/>
        <v>192</v>
      </c>
      <c r="J78" s="1">
        <v>88</v>
      </c>
      <c r="K78" s="1">
        <v>79</v>
      </c>
      <c r="L78" s="1">
        <f t="shared" si="11"/>
        <v>167</v>
      </c>
      <c r="M78" s="1">
        <v>98</v>
      </c>
      <c r="N78" s="1">
        <v>84</v>
      </c>
      <c r="O78" s="1">
        <f t="shared" si="12"/>
        <v>182</v>
      </c>
      <c r="P78" s="1">
        <v>97</v>
      </c>
      <c r="Q78" s="1">
        <v>82</v>
      </c>
      <c r="R78" s="1">
        <f t="shared" si="13"/>
        <v>179</v>
      </c>
      <c r="S78" s="1">
        <v>99</v>
      </c>
      <c r="T78" s="1">
        <v>76</v>
      </c>
      <c r="U78" s="1">
        <f t="shared" si="14"/>
        <v>175</v>
      </c>
    </row>
    <row r="79" spans="2:21" ht="12" customHeight="1">
      <c r="B79" s="11" t="s">
        <v>23</v>
      </c>
      <c r="C79" s="9" t="s">
        <v>85</v>
      </c>
      <c r="D79" s="1">
        <v>159</v>
      </c>
      <c r="E79" s="1">
        <v>139</v>
      </c>
      <c r="F79" s="1">
        <f t="shared" si="9"/>
        <v>298</v>
      </c>
      <c r="G79" s="1">
        <v>129</v>
      </c>
      <c r="H79" s="1">
        <v>140</v>
      </c>
      <c r="I79" s="1">
        <f t="shared" si="10"/>
        <v>269</v>
      </c>
      <c r="J79" s="1">
        <v>118</v>
      </c>
      <c r="K79" s="1">
        <v>144</v>
      </c>
      <c r="L79" s="1">
        <f t="shared" si="11"/>
        <v>262</v>
      </c>
      <c r="M79" s="1">
        <v>134</v>
      </c>
      <c r="N79" s="1">
        <v>126</v>
      </c>
      <c r="O79" s="1">
        <f t="shared" si="12"/>
        <v>260</v>
      </c>
      <c r="P79" s="1">
        <v>157</v>
      </c>
      <c r="Q79" s="1">
        <v>124</v>
      </c>
      <c r="R79" s="1">
        <f t="shared" si="13"/>
        <v>281</v>
      </c>
      <c r="S79" s="1">
        <v>146</v>
      </c>
      <c r="T79" s="1">
        <v>125</v>
      </c>
      <c r="U79" s="1">
        <f t="shared" si="14"/>
        <v>271</v>
      </c>
    </row>
    <row r="80" spans="2:21" ht="12" customHeight="1">
      <c r="B80" s="12"/>
      <c r="C80" s="9" t="s">
        <v>117</v>
      </c>
      <c r="D80" s="1">
        <f>SUM(D76:D79)</f>
        <v>491</v>
      </c>
      <c r="E80" s="1">
        <v>496</v>
      </c>
      <c r="F80" s="1">
        <f>SUM(F76:F79)</f>
        <v>987</v>
      </c>
      <c r="G80" s="1">
        <v>446</v>
      </c>
      <c r="H80" s="1">
        <v>426</v>
      </c>
      <c r="I80" s="1">
        <f>SUM(I76:I79)</f>
        <v>872</v>
      </c>
      <c r="J80" s="1">
        <v>403</v>
      </c>
      <c r="K80" s="1">
        <v>400</v>
      </c>
      <c r="L80" s="1">
        <f>SUM(L76:L79)</f>
        <v>803</v>
      </c>
      <c r="M80" s="1">
        <v>417</v>
      </c>
      <c r="N80" s="1">
        <v>394</v>
      </c>
      <c r="O80" s="1">
        <f>SUM(O76:O79)</f>
        <v>811</v>
      </c>
      <c r="P80" s="1">
        <v>440</v>
      </c>
      <c r="Q80" s="1">
        <v>401</v>
      </c>
      <c r="R80" s="1">
        <f>SUM(R76:R79)</f>
        <v>841</v>
      </c>
      <c r="S80" s="1">
        <f>SUM(S76:S79)</f>
        <v>379</v>
      </c>
      <c r="T80" s="1">
        <v>372</v>
      </c>
      <c r="U80" s="1">
        <f>SUM(U76:U79)</f>
        <v>751</v>
      </c>
    </row>
    <row r="81" spans="2:21" ht="12" customHeight="1">
      <c r="B81" s="11" t="s">
        <v>86</v>
      </c>
      <c r="C81" s="9" t="s">
        <v>87</v>
      </c>
      <c r="D81" s="1">
        <v>133</v>
      </c>
      <c r="E81" s="1">
        <v>92</v>
      </c>
      <c r="F81" s="1">
        <f t="shared" si="9"/>
        <v>225</v>
      </c>
      <c r="G81" s="1">
        <v>133</v>
      </c>
      <c r="H81" s="1">
        <v>144</v>
      </c>
      <c r="I81" s="1">
        <f t="shared" si="10"/>
        <v>277</v>
      </c>
      <c r="J81" s="1">
        <v>98</v>
      </c>
      <c r="K81" s="1">
        <v>126</v>
      </c>
      <c r="L81" s="1">
        <f t="shared" si="11"/>
        <v>224</v>
      </c>
      <c r="M81" s="1">
        <v>121</v>
      </c>
      <c r="N81" s="1">
        <v>127</v>
      </c>
      <c r="O81" s="1">
        <f t="shared" si="12"/>
        <v>248</v>
      </c>
      <c r="P81" s="1">
        <v>159</v>
      </c>
      <c r="Q81" s="1">
        <v>110</v>
      </c>
      <c r="R81" s="1">
        <f t="shared" si="13"/>
        <v>269</v>
      </c>
      <c r="S81" s="1">
        <v>130</v>
      </c>
      <c r="T81" s="1">
        <v>115</v>
      </c>
      <c r="U81" s="1">
        <f t="shared" si="14"/>
        <v>245</v>
      </c>
    </row>
    <row r="82" spans="2:21" ht="12" customHeight="1">
      <c r="B82" s="13" t="s">
        <v>83</v>
      </c>
      <c r="C82" s="9" t="s">
        <v>117</v>
      </c>
      <c r="D82" s="1">
        <v>133</v>
      </c>
      <c r="E82" s="1">
        <v>92</v>
      </c>
      <c r="F82" s="1">
        <f>F81</f>
        <v>225</v>
      </c>
      <c r="G82" s="1">
        <v>133</v>
      </c>
      <c r="H82" s="1">
        <v>144</v>
      </c>
      <c r="I82" s="1">
        <f>I81</f>
        <v>277</v>
      </c>
      <c r="J82" s="1">
        <v>98</v>
      </c>
      <c r="K82" s="1">
        <v>126</v>
      </c>
      <c r="L82" s="1">
        <f>L81</f>
        <v>224</v>
      </c>
      <c r="M82" s="1">
        <v>121</v>
      </c>
      <c r="N82" s="1">
        <v>127</v>
      </c>
      <c r="O82" s="1">
        <f>O81</f>
        <v>248</v>
      </c>
      <c r="P82" s="1">
        <v>159</v>
      </c>
      <c r="Q82" s="1">
        <v>110</v>
      </c>
      <c r="R82" s="1">
        <f>R81</f>
        <v>269</v>
      </c>
      <c r="S82" s="1">
        <v>130</v>
      </c>
      <c r="T82" s="1">
        <f>T81</f>
        <v>115</v>
      </c>
      <c r="U82" s="1">
        <f>U81</f>
        <v>245</v>
      </c>
    </row>
    <row r="83" spans="2:21" ht="12" customHeight="1">
      <c r="B83" s="10"/>
      <c r="C83" s="9" t="s">
        <v>88</v>
      </c>
      <c r="D83" s="1">
        <v>71</v>
      </c>
      <c r="E83" s="1">
        <v>76</v>
      </c>
      <c r="F83" s="1">
        <f t="shared" si="9"/>
        <v>147</v>
      </c>
      <c r="G83" s="1">
        <v>86</v>
      </c>
      <c r="H83" s="1">
        <v>88</v>
      </c>
      <c r="I83" s="1">
        <f t="shared" si="10"/>
        <v>174</v>
      </c>
      <c r="J83" s="1">
        <v>74</v>
      </c>
      <c r="K83" s="1">
        <v>76</v>
      </c>
      <c r="L83" s="1">
        <f t="shared" si="11"/>
        <v>150</v>
      </c>
      <c r="M83" s="1">
        <v>57</v>
      </c>
      <c r="N83" s="1">
        <v>64</v>
      </c>
      <c r="O83" s="1">
        <f t="shared" si="12"/>
        <v>121</v>
      </c>
      <c r="P83" s="1">
        <v>73</v>
      </c>
      <c r="Q83" s="1">
        <v>74</v>
      </c>
      <c r="R83" s="1">
        <f t="shared" si="13"/>
        <v>147</v>
      </c>
      <c r="S83" s="1">
        <v>63</v>
      </c>
      <c r="T83" s="1">
        <v>50</v>
      </c>
      <c r="U83" s="1">
        <f t="shared" si="14"/>
        <v>113</v>
      </c>
    </row>
    <row r="84" spans="2:21" ht="12" customHeight="1">
      <c r="B84" s="11" t="s">
        <v>89</v>
      </c>
      <c r="C84" s="9" t="s">
        <v>90</v>
      </c>
      <c r="D84" s="1">
        <v>72</v>
      </c>
      <c r="E84" s="1">
        <v>64</v>
      </c>
      <c r="F84" s="1">
        <f t="shared" si="9"/>
        <v>136</v>
      </c>
      <c r="G84" s="1">
        <v>60</v>
      </c>
      <c r="H84" s="1">
        <v>62</v>
      </c>
      <c r="I84" s="1">
        <f t="shared" si="10"/>
        <v>122</v>
      </c>
      <c r="J84" s="1">
        <v>60</v>
      </c>
      <c r="K84" s="1">
        <v>66</v>
      </c>
      <c r="L84" s="1">
        <f t="shared" si="11"/>
        <v>126</v>
      </c>
      <c r="M84" s="1">
        <v>43</v>
      </c>
      <c r="N84" s="1">
        <v>46</v>
      </c>
      <c r="O84" s="1">
        <f t="shared" si="12"/>
        <v>89</v>
      </c>
      <c r="P84" s="1">
        <v>48</v>
      </c>
      <c r="Q84" s="1">
        <v>47</v>
      </c>
      <c r="R84" s="1">
        <f t="shared" si="13"/>
        <v>95</v>
      </c>
      <c r="S84" s="1">
        <v>49</v>
      </c>
      <c r="T84" s="1">
        <v>46</v>
      </c>
      <c r="U84" s="1">
        <f t="shared" si="14"/>
        <v>95</v>
      </c>
    </row>
    <row r="85" spans="2:21" ht="12" customHeight="1">
      <c r="B85" s="11" t="s">
        <v>48</v>
      </c>
      <c r="C85" s="9" t="s">
        <v>91</v>
      </c>
      <c r="D85" s="1">
        <v>58</v>
      </c>
      <c r="E85" s="1">
        <v>63</v>
      </c>
      <c r="F85" s="1">
        <f t="shared" si="9"/>
        <v>121</v>
      </c>
      <c r="G85" s="1">
        <v>69</v>
      </c>
      <c r="H85" s="1">
        <v>71</v>
      </c>
      <c r="I85" s="1">
        <f t="shared" si="10"/>
        <v>140</v>
      </c>
      <c r="J85" s="1">
        <v>58</v>
      </c>
      <c r="K85" s="1">
        <v>55</v>
      </c>
      <c r="L85" s="1">
        <f t="shared" si="11"/>
        <v>113</v>
      </c>
      <c r="M85" s="1">
        <v>48</v>
      </c>
      <c r="N85" s="1">
        <v>55</v>
      </c>
      <c r="O85" s="1">
        <f t="shared" si="12"/>
        <v>103</v>
      </c>
      <c r="P85" s="1">
        <v>45</v>
      </c>
      <c r="Q85" s="1">
        <v>44</v>
      </c>
      <c r="R85" s="1">
        <f t="shared" si="13"/>
        <v>89</v>
      </c>
      <c r="S85" s="1">
        <v>41</v>
      </c>
      <c r="T85" s="1">
        <v>30</v>
      </c>
      <c r="U85" s="1">
        <f t="shared" si="14"/>
        <v>71</v>
      </c>
    </row>
    <row r="86" spans="2:21" ht="12" customHeight="1">
      <c r="B86" s="11" t="s">
        <v>23</v>
      </c>
      <c r="C86" s="9" t="s">
        <v>92</v>
      </c>
      <c r="D86" s="1">
        <v>233</v>
      </c>
      <c r="E86" s="1">
        <v>263</v>
      </c>
      <c r="F86" s="1">
        <f t="shared" si="9"/>
        <v>496</v>
      </c>
      <c r="G86" s="1">
        <v>286</v>
      </c>
      <c r="H86" s="1">
        <v>262</v>
      </c>
      <c r="I86" s="1">
        <f t="shared" si="10"/>
        <v>548</v>
      </c>
      <c r="J86" s="1">
        <v>263</v>
      </c>
      <c r="K86" s="1">
        <v>244</v>
      </c>
      <c r="L86" s="1">
        <f t="shared" si="11"/>
        <v>507</v>
      </c>
      <c r="M86" s="1">
        <v>250</v>
      </c>
      <c r="N86" s="1">
        <v>243</v>
      </c>
      <c r="O86" s="1">
        <f t="shared" si="12"/>
        <v>493</v>
      </c>
      <c r="P86" s="1">
        <v>243</v>
      </c>
      <c r="Q86" s="1">
        <v>277</v>
      </c>
      <c r="R86" s="1">
        <f t="shared" si="13"/>
        <v>520</v>
      </c>
      <c r="S86" s="1">
        <v>305</v>
      </c>
      <c r="T86" s="1">
        <v>269</v>
      </c>
      <c r="U86" s="1">
        <f t="shared" si="14"/>
        <v>574</v>
      </c>
    </row>
    <row r="87" spans="2:21" ht="12" customHeight="1">
      <c r="B87" s="10"/>
      <c r="C87" s="9" t="s">
        <v>93</v>
      </c>
      <c r="D87" s="1">
        <v>168</v>
      </c>
      <c r="E87" s="1">
        <v>160</v>
      </c>
      <c r="F87" s="1">
        <f t="shared" si="9"/>
        <v>328</v>
      </c>
      <c r="G87" s="1">
        <v>149</v>
      </c>
      <c r="H87" s="1">
        <v>153</v>
      </c>
      <c r="I87" s="1">
        <f t="shared" si="10"/>
        <v>302</v>
      </c>
      <c r="J87" s="1">
        <v>155</v>
      </c>
      <c r="K87" s="1">
        <v>133</v>
      </c>
      <c r="L87" s="1">
        <f t="shared" si="11"/>
        <v>288</v>
      </c>
      <c r="M87" s="1">
        <v>146</v>
      </c>
      <c r="N87" s="1">
        <v>108</v>
      </c>
      <c r="O87" s="1">
        <f t="shared" si="12"/>
        <v>254</v>
      </c>
      <c r="P87" s="1">
        <v>129</v>
      </c>
      <c r="Q87" s="1">
        <v>113</v>
      </c>
      <c r="R87" s="1">
        <f t="shared" si="13"/>
        <v>242</v>
      </c>
      <c r="S87" s="1">
        <v>117</v>
      </c>
      <c r="T87" s="1">
        <v>100</v>
      </c>
      <c r="U87" s="1">
        <f t="shared" si="14"/>
        <v>217</v>
      </c>
    </row>
    <row r="88" spans="2:21" ht="12" customHeight="1">
      <c r="B88" s="12"/>
      <c r="C88" s="9" t="s">
        <v>117</v>
      </c>
      <c r="D88" s="1">
        <v>602</v>
      </c>
      <c r="E88" s="1">
        <v>626</v>
      </c>
      <c r="F88" s="1">
        <f aca="true" t="shared" si="15" ref="F88:U88">SUM(F83:F87)</f>
        <v>1228</v>
      </c>
      <c r="G88" s="1">
        <f t="shared" si="15"/>
        <v>650</v>
      </c>
      <c r="H88" s="1">
        <v>636</v>
      </c>
      <c r="I88" s="1">
        <f t="shared" si="15"/>
        <v>1286</v>
      </c>
      <c r="J88" s="1">
        <f t="shared" si="15"/>
        <v>610</v>
      </c>
      <c r="K88" s="1">
        <v>574</v>
      </c>
      <c r="L88" s="1">
        <f t="shared" si="15"/>
        <v>1184</v>
      </c>
      <c r="M88" s="1">
        <v>544</v>
      </c>
      <c r="N88" s="1">
        <f t="shared" si="15"/>
        <v>516</v>
      </c>
      <c r="O88" s="1">
        <f t="shared" si="15"/>
        <v>1060</v>
      </c>
      <c r="P88" s="1">
        <v>538</v>
      </c>
      <c r="Q88" s="1">
        <v>555</v>
      </c>
      <c r="R88" s="1">
        <f t="shared" si="15"/>
        <v>1093</v>
      </c>
      <c r="S88" s="1">
        <v>575</v>
      </c>
      <c r="T88" s="1">
        <v>495</v>
      </c>
      <c r="U88" s="1">
        <f t="shared" si="15"/>
        <v>1070</v>
      </c>
    </row>
    <row r="89" spans="2:21" ht="12" customHeight="1">
      <c r="B89" s="14"/>
      <c r="C89" s="15"/>
      <c r="D89" s="1"/>
      <c r="E89" s="1"/>
      <c r="F89" s="1">
        <f t="shared" si="9"/>
        <v>0</v>
      </c>
      <c r="G89" s="1"/>
      <c r="H89" s="1"/>
      <c r="I89" s="1">
        <f t="shared" si="10"/>
        <v>0</v>
      </c>
      <c r="J89" s="1"/>
      <c r="K89" s="1"/>
      <c r="L89" s="1">
        <f t="shared" si="11"/>
        <v>0</v>
      </c>
      <c r="M89" s="1"/>
      <c r="N89" s="1"/>
      <c r="O89" s="1">
        <f t="shared" si="12"/>
        <v>0</v>
      </c>
      <c r="P89" s="1"/>
      <c r="Q89" s="1"/>
      <c r="R89" s="1">
        <f t="shared" si="13"/>
        <v>0</v>
      </c>
      <c r="S89" s="1"/>
      <c r="T89" s="1"/>
      <c r="U89" s="1">
        <f t="shared" si="14"/>
        <v>0</v>
      </c>
    </row>
    <row r="90" spans="2:21" ht="12" customHeight="1">
      <c r="B90" s="31" t="s">
        <v>94</v>
      </c>
      <c r="C90" s="32"/>
      <c r="D90" s="1">
        <f>D27+D32+D38+D45+D50+D52+D61+D70+D75+D80+D82+D88</f>
        <v>4280</v>
      </c>
      <c r="E90" s="1">
        <v>4055</v>
      </c>
      <c r="F90" s="1">
        <f aca="true" t="shared" si="16" ref="F90:U90">F27+F32+F38+F45+F50+F52+F61+F70+F75+F80+F82+F88</f>
        <v>8335</v>
      </c>
      <c r="G90" s="1">
        <f t="shared" si="16"/>
        <v>4276</v>
      </c>
      <c r="H90" s="1">
        <f t="shared" si="16"/>
        <v>4194</v>
      </c>
      <c r="I90" s="1">
        <f t="shared" si="16"/>
        <v>8470</v>
      </c>
      <c r="J90" s="1">
        <f t="shared" si="16"/>
        <v>3876</v>
      </c>
      <c r="K90" s="1">
        <v>3683</v>
      </c>
      <c r="L90" s="1">
        <f t="shared" si="16"/>
        <v>7559</v>
      </c>
      <c r="M90" s="1">
        <f t="shared" si="16"/>
        <v>3670</v>
      </c>
      <c r="N90" s="1">
        <f t="shared" si="16"/>
        <v>3652</v>
      </c>
      <c r="O90" s="1">
        <f t="shared" si="16"/>
        <v>7322</v>
      </c>
      <c r="P90" s="1">
        <f t="shared" si="16"/>
        <v>3690</v>
      </c>
      <c r="Q90" s="1">
        <v>3549</v>
      </c>
      <c r="R90" s="1">
        <f t="shared" si="16"/>
        <v>7239</v>
      </c>
      <c r="S90" s="1">
        <f t="shared" si="16"/>
        <v>3629</v>
      </c>
      <c r="T90" s="1">
        <f t="shared" si="16"/>
        <v>3405</v>
      </c>
      <c r="U90" s="1">
        <f t="shared" si="16"/>
        <v>7034</v>
      </c>
    </row>
    <row r="91" spans="2:21" ht="12" customHeight="1">
      <c r="B91" s="14"/>
      <c r="C91" s="16"/>
      <c r="D91" s="1"/>
      <c r="E91" s="1"/>
      <c r="F91" s="1">
        <f t="shared" si="9"/>
        <v>0</v>
      </c>
      <c r="G91" s="1"/>
      <c r="H91" s="1"/>
      <c r="I91" s="1">
        <f t="shared" si="10"/>
        <v>0</v>
      </c>
      <c r="J91" s="1"/>
      <c r="K91" s="1"/>
      <c r="L91" s="1">
        <f t="shared" si="11"/>
        <v>0</v>
      </c>
      <c r="M91" s="1"/>
      <c r="N91" s="1"/>
      <c r="O91" s="1">
        <f t="shared" si="12"/>
        <v>0</v>
      </c>
      <c r="P91" s="1"/>
      <c r="Q91" s="1"/>
      <c r="R91" s="1">
        <f t="shared" si="13"/>
        <v>0</v>
      </c>
      <c r="S91" s="1"/>
      <c r="T91" s="1"/>
      <c r="U91" s="1">
        <f t="shared" si="14"/>
        <v>0</v>
      </c>
    </row>
    <row r="92" spans="2:21" ht="12" customHeight="1">
      <c r="B92" s="20" t="s">
        <v>95</v>
      </c>
      <c r="C92" s="21"/>
      <c r="D92" s="1">
        <f>D17+D90</f>
        <v>11248</v>
      </c>
      <c r="E92" s="1">
        <v>10516</v>
      </c>
      <c r="F92" s="1">
        <f t="shared" si="9"/>
        <v>21764</v>
      </c>
      <c r="G92" s="1">
        <v>11065</v>
      </c>
      <c r="H92" s="1">
        <v>10653</v>
      </c>
      <c r="I92" s="1">
        <f t="shared" si="10"/>
        <v>21718</v>
      </c>
      <c r="J92" s="1">
        <v>10563</v>
      </c>
      <c r="K92" s="1">
        <v>9826</v>
      </c>
      <c r="L92" s="1">
        <f t="shared" si="11"/>
        <v>20389</v>
      </c>
      <c r="M92" s="1">
        <v>10093</v>
      </c>
      <c r="N92" s="1">
        <v>9620</v>
      </c>
      <c r="O92" s="1">
        <f t="shared" si="12"/>
        <v>19713</v>
      </c>
      <c r="P92" s="1">
        <v>10214</v>
      </c>
      <c r="Q92" s="1">
        <v>9730</v>
      </c>
      <c r="R92" s="1">
        <f t="shared" si="13"/>
        <v>19944</v>
      </c>
      <c r="S92" s="1">
        <v>10052</v>
      </c>
      <c r="T92" s="1">
        <v>9640</v>
      </c>
      <c r="U92" s="1">
        <f t="shared" si="14"/>
        <v>19692</v>
      </c>
    </row>
    <row r="93" spans="2:21" ht="12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ht="12" customHeight="1"/>
    <row r="95" ht="12" customHeight="1"/>
    <row r="96" ht="12" customHeight="1"/>
    <row r="97" ht="12" customHeight="1"/>
  </sheetData>
  <mergeCells count="15">
    <mergeCell ref="S3:U3"/>
    <mergeCell ref="P4:R4"/>
    <mergeCell ref="S4:U4"/>
    <mergeCell ref="M3:O3"/>
    <mergeCell ref="J4:L4"/>
    <mergeCell ref="M4:O4"/>
    <mergeCell ref="P3:R3"/>
    <mergeCell ref="B90:C90"/>
    <mergeCell ref="J3:L3"/>
    <mergeCell ref="B92:C92"/>
    <mergeCell ref="G3:I3"/>
    <mergeCell ref="G4:I4"/>
    <mergeCell ref="D3:F3"/>
    <mergeCell ref="D4:F4"/>
    <mergeCell ref="B3:B5"/>
  </mergeCells>
  <printOptions/>
  <pageMargins left="0.5" right="0.5" top="0.65" bottom="0.2708333333333333" header="0.4" footer="0.48"/>
  <pageSetup horizontalDpi="600" verticalDpi="600" orientation="landscape" paperSize="9" scale="9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</cp:lastModifiedBy>
  <cp:lastPrinted>2005-03-19T08:11:24Z</cp:lastPrinted>
  <dcterms:created xsi:type="dcterms:W3CDTF">2002-03-05T04:27:08Z</dcterms:created>
  <dcterms:modified xsi:type="dcterms:W3CDTF">2005-03-22T05:21:00Z</dcterms:modified>
  <cp:category/>
  <cp:version/>
  <cp:contentType/>
  <cp:contentStatus/>
</cp:coreProperties>
</file>