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0産業別学科別就職者数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<sst xmlns="http://schemas.openxmlformats.org/spreadsheetml/2006/main" count="53" uniqueCount="28">
  <si>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計</t>
  </si>
  <si>
    <t>その他</t>
  </si>
  <si>
    <t>普　通</t>
  </si>
  <si>
    <t>農　業</t>
  </si>
  <si>
    <t>工　業</t>
  </si>
  <si>
    <t>商　業</t>
  </si>
  <si>
    <t>家　庭</t>
  </si>
  <si>
    <t>農業</t>
  </si>
  <si>
    <t>鉱業</t>
  </si>
  <si>
    <t>建設業</t>
  </si>
  <si>
    <t>製造業</t>
  </si>
  <si>
    <t>運輸・通信業</t>
  </si>
  <si>
    <t>金融・保険業</t>
  </si>
  <si>
    <t>不動産業</t>
  </si>
  <si>
    <t>サービス業</t>
  </si>
  <si>
    <t>計</t>
  </si>
  <si>
    <t>林業・狩猟業</t>
  </si>
  <si>
    <t>男</t>
  </si>
  <si>
    <t>女</t>
  </si>
  <si>
    <t>第40表　産業別学科別就職者数</t>
  </si>
  <si>
    <t>区　分</t>
  </si>
  <si>
    <t>公務</t>
  </si>
  <si>
    <t>漁業・水産
養殖業</t>
  </si>
  <si>
    <t>電気・ガス・水
道・熱供給業</t>
  </si>
  <si>
    <t>左記以外
のもの</t>
  </si>
  <si>
    <t>水　産</t>
  </si>
  <si>
    <t>厚　生</t>
  </si>
  <si>
    <t>卸売・小売業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</si>
</sst>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0" fontId="4" fillId="0" borderId="0" xfId="21" applyFont="1" applyAlignment="1">
      <alignment horizontal="left" vertical="center"/>
      <protection/>
    </xf>
    <xf numFmtId="0" fontId="1" fillId="0" borderId="0" xfId="21" applyBorder="1">
      <alignment/>
      <protection/>
    </xf>
    <xf numFmtId="0" fontId="5" fillId="0" borderId="0" xfId="21" applyFont="1" applyAlignment="1">
      <alignment horizontal="lef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 wrapText="1"/>
      <protection/>
    </xf>
    <xf numFmtId="0" fontId="8" fillId="3" borderId="1" xfId="0" applyFont="1" applyFill="1" applyBorder="1" applyAlignment="1">
      <alignment/>
    </xf>
    <xf numFmtId="0" fontId="6" fillId="3" borderId="1" xfId="21" applyFont="1" applyFill="1" applyBorder="1" applyAlignment="1">
      <alignment horizontal="distributed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7" fillId="3" borderId="1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7.50390625" style="1" customWidth="1"/>
    <col min="4" max="7" width="11.00390625" style="1" customWidth="1"/>
    <col min="8" max="8" width="11.00390625" style="5" customWidth="1"/>
    <col min="9" max="10" width="11.00390625" style="1" customWidth="1"/>
    <col min="11" max="11" width="11.00390625" style="5" customWidth="1"/>
    <col min="12" max="13" width="11.00390625" style="1" customWidth="1"/>
    <col min="14" max="14" width="11.00390625" style="5" customWidth="1"/>
    <col min="15" max="15" width="12.00390625" style="1" customWidth="1"/>
    <col min="16" max="16" width="11.00390625" style="1" customWidth="1"/>
    <col min="17" max="17" width="11.00390625" style="5" customWidth="1"/>
    <col min="18" max="18" width="11.00390625" style="1" customWidth="1"/>
    <col min="19" max="19" width="7.125" style="1" customWidth="1"/>
    <col min="20" max="21" width="7.125" style="5" customWidth="1"/>
    <col min="22" max="22" width="7.125" style="1" customWidth="1"/>
    <col min="23" max="23" width="7.125" style="5" customWidth="1"/>
    <col min="24" max="25" width="7.125" style="1" customWidth="1"/>
    <col min="26" max="26" width="7.125" style="5" customWidth="1"/>
    <col min="27" max="28" width="7.125" style="1" customWidth="1"/>
    <col min="29" max="29" width="7.125" style="5" customWidth="1"/>
    <col min="30" max="68" width="7.125" style="1" customWidth="1"/>
    <col min="69" max="16384" width="9.00390625" style="1" customWidth="1"/>
  </cols>
  <sheetData>
    <row r="1" spans="3:31" ht="13.5" customHeight="1">
      <c r="C1" s="2"/>
      <c r="AE1" s="3"/>
    </row>
    <row r="2" spans="2:31" ht="13.5" customHeight="1">
      <c r="B2" s="8" t="s">
        <v>19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3:31" ht="13.5" customHeight="1">
      <c r="C3" s="7"/>
      <c r="D3" s="7"/>
      <c r="AE3" s="4"/>
    </row>
    <row r="4" spans="2:18" ht="12" customHeight="1">
      <c r="B4" s="17" t="s">
        <v>20</v>
      </c>
      <c r="C4" s="17"/>
      <c r="D4" s="18" t="s">
        <v>15</v>
      </c>
      <c r="E4" s="15" t="s">
        <v>7</v>
      </c>
      <c r="F4" s="15" t="s">
        <v>16</v>
      </c>
      <c r="G4" s="13" t="s">
        <v>22</v>
      </c>
      <c r="H4" s="15" t="s">
        <v>8</v>
      </c>
      <c r="I4" s="15" t="s">
        <v>9</v>
      </c>
      <c r="J4" s="15" t="s">
        <v>10</v>
      </c>
      <c r="K4" s="15" t="s">
        <v>27</v>
      </c>
      <c r="L4" s="15" t="s">
        <v>12</v>
      </c>
      <c r="M4" s="15" t="s">
        <v>13</v>
      </c>
      <c r="N4" s="15" t="s">
        <v>11</v>
      </c>
      <c r="O4" s="13" t="s">
        <v>23</v>
      </c>
      <c r="P4" s="15" t="s">
        <v>14</v>
      </c>
      <c r="Q4" s="15" t="s">
        <v>21</v>
      </c>
      <c r="R4" s="13" t="s">
        <v>24</v>
      </c>
    </row>
    <row r="5" spans="2:18" ht="12" customHeight="1">
      <c r="B5" s="17"/>
      <c r="C5" s="17"/>
      <c r="D5" s="1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2:18" ht="12" customHeight="1">
      <c r="B6" s="16" t="s">
        <v>0</v>
      </c>
      <c r="C6" s="12" t="s">
        <v>0</v>
      </c>
      <c r="D6" s="9">
        <f>D9+D12+D15+D18+D21+D24+D27+D30</f>
        <v>11553</v>
      </c>
      <c r="E6" s="10">
        <f aca="true" t="shared" si="0" ref="E6:R6">E7+E8</f>
        <v>93</v>
      </c>
      <c r="F6" s="10">
        <f t="shared" si="0"/>
        <v>3</v>
      </c>
      <c r="G6" s="10">
        <f t="shared" si="0"/>
        <v>1</v>
      </c>
      <c r="H6" s="10">
        <f t="shared" si="0"/>
        <v>2</v>
      </c>
      <c r="I6" s="10">
        <f t="shared" si="0"/>
        <v>512</v>
      </c>
      <c r="J6" s="10">
        <f t="shared" si="0"/>
        <v>4694</v>
      </c>
      <c r="K6" s="10">
        <f t="shared" si="0"/>
        <v>2350</v>
      </c>
      <c r="L6" s="10">
        <f t="shared" si="0"/>
        <v>716</v>
      </c>
      <c r="M6" s="10">
        <f t="shared" si="0"/>
        <v>11</v>
      </c>
      <c r="N6" s="10">
        <f t="shared" si="0"/>
        <v>355</v>
      </c>
      <c r="O6" s="10">
        <f t="shared" si="0"/>
        <v>98</v>
      </c>
      <c r="P6" s="10">
        <f t="shared" si="0"/>
        <v>2091</v>
      </c>
      <c r="Q6" s="10">
        <f t="shared" si="0"/>
        <v>576</v>
      </c>
      <c r="R6" s="10">
        <f t="shared" si="0"/>
        <v>51</v>
      </c>
    </row>
    <row r="7" spans="2:18" ht="12" customHeight="1">
      <c r="B7" s="16"/>
      <c r="C7" s="12" t="s">
        <v>17</v>
      </c>
      <c r="D7" s="9">
        <f>SUM(E7:R7)</f>
        <v>5394</v>
      </c>
      <c r="E7" s="10">
        <f aca="true" t="shared" si="1" ref="E7:R7">E10+E13+E16+E19+E22+E25+E28+E31</f>
        <v>86</v>
      </c>
      <c r="F7" s="10">
        <f t="shared" si="1"/>
        <v>2</v>
      </c>
      <c r="G7" s="10">
        <f t="shared" si="1"/>
        <v>1</v>
      </c>
      <c r="H7" s="10">
        <f t="shared" si="1"/>
        <v>2</v>
      </c>
      <c r="I7" s="10">
        <f t="shared" si="1"/>
        <v>415</v>
      </c>
      <c r="J7" s="10">
        <f t="shared" si="1"/>
        <v>2448</v>
      </c>
      <c r="K7" s="10">
        <f t="shared" si="1"/>
        <v>947</v>
      </c>
      <c r="L7" s="10">
        <f t="shared" si="1"/>
        <v>134</v>
      </c>
      <c r="M7" s="10">
        <f t="shared" si="1"/>
        <v>5</v>
      </c>
      <c r="N7" s="10">
        <f t="shared" si="1"/>
        <v>218</v>
      </c>
      <c r="O7" s="10">
        <f t="shared" si="1"/>
        <v>75</v>
      </c>
      <c r="P7" s="10">
        <f t="shared" si="1"/>
        <v>564</v>
      </c>
      <c r="Q7" s="10">
        <f t="shared" si="1"/>
        <v>458</v>
      </c>
      <c r="R7" s="10">
        <f t="shared" si="1"/>
        <v>39</v>
      </c>
    </row>
    <row r="8" spans="2:18" ht="12" customHeight="1">
      <c r="B8" s="16"/>
      <c r="C8" s="12" t="s">
        <v>18</v>
      </c>
      <c r="D8" s="9">
        <f>SUM(E8:R8)</f>
        <v>6159</v>
      </c>
      <c r="E8" s="10">
        <f>E11+E14+E17+E20+E23+E26+E29+E32</f>
        <v>7</v>
      </c>
      <c r="F8" s="10">
        <f>F11+F14+F17+F20+F23+F26+F29+F32</f>
        <v>1</v>
      </c>
      <c r="G8" s="10"/>
      <c r="H8" s="10"/>
      <c r="I8" s="10">
        <f aca="true" t="shared" si="2" ref="I8:R8">I11+I14+I17+I20+I23+I26+I29+I32</f>
        <v>97</v>
      </c>
      <c r="J8" s="10">
        <f t="shared" si="2"/>
        <v>2246</v>
      </c>
      <c r="K8" s="10">
        <f t="shared" si="2"/>
        <v>1403</v>
      </c>
      <c r="L8" s="10">
        <f t="shared" si="2"/>
        <v>582</v>
      </c>
      <c r="M8" s="10">
        <f t="shared" si="2"/>
        <v>6</v>
      </c>
      <c r="N8" s="10">
        <f t="shared" si="2"/>
        <v>137</v>
      </c>
      <c r="O8" s="10">
        <f t="shared" si="2"/>
        <v>23</v>
      </c>
      <c r="P8" s="10">
        <f t="shared" si="2"/>
        <v>1527</v>
      </c>
      <c r="Q8" s="10">
        <f t="shared" si="2"/>
        <v>118</v>
      </c>
      <c r="R8" s="10">
        <f t="shared" si="2"/>
        <v>12</v>
      </c>
    </row>
    <row r="9" spans="2:18" ht="12" customHeight="1">
      <c r="B9" s="16" t="s">
        <v>2</v>
      </c>
      <c r="C9" s="12" t="s">
        <v>0</v>
      </c>
      <c r="D9" s="9">
        <f>D10+D11</f>
        <v>5117</v>
      </c>
      <c r="E9" s="9">
        <f>E10+E11</f>
        <v>14</v>
      </c>
      <c r="F9" s="9">
        <f>F10+F11</f>
        <v>1</v>
      </c>
      <c r="G9" s="9"/>
      <c r="H9" s="9">
        <f aca="true" t="shared" si="3" ref="H9:R9">H10+H11</f>
        <v>2</v>
      </c>
      <c r="I9" s="9">
        <f t="shared" si="3"/>
        <v>104</v>
      </c>
      <c r="J9" s="9">
        <f t="shared" si="3"/>
        <v>1989</v>
      </c>
      <c r="K9" s="9">
        <f t="shared" si="3"/>
        <v>1051</v>
      </c>
      <c r="L9" s="9">
        <f t="shared" si="3"/>
        <v>298</v>
      </c>
      <c r="M9" s="9">
        <f t="shared" si="3"/>
        <v>4</v>
      </c>
      <c r="N9" s="9">
        <f t="shared" si="3"/>
        <v>150</v>
      </c>
      <c r="O9" s="9">
        <f t="shared" si="3"/>
        <v>46</v>
      </c>
      <c r="P9" s="9">
        <f t="shared" si="3"/>
        <v>1083</v>
      </c>
      <c r="Q9" s="9">
        <f t="shared" si="3"/>
        <v>349</v>
      </c>
      <c r="R9" s="9">
        <f t="shared" si="3"/>
        <v>26</v>
      </c>
    </row>
    <row r="10" spans="2:18" ht="12" customHeight="1">
      <c r="B10" s="16"/>
      <c r="C10" s="12" t="s">
        <v>17</v>
      </c>
      <c r="D10" s="9">
        <f>SUM(E10:R10)</f>
        <v>1626</v>
      </c>
      <c r="E10" s="11">
        <v>10</v>
      </c>
      <c r="F10" s="11"/>
      <c r="G10" s="11"/>
      <c r="H10" s="11">
        <v>2</v>
      </c>
      <c r="I10" s="11">
        <v>53</v>
      </c>
      <c r="J10" s="11">
        <v>687</v>
      </c>
      <c r="K10" s="11">
        <v>291</v>
      </c>
      <c r="L10" s="11">
        <v>23</v>
      </c>
      <c r="M10" s="11">
        <v>2</v>
      </c>
      <c r="N10" s="11">
        <v>70</v>
      </c>
      <c r="O10" s="11">
        <v>27</v>
      </c>
      <c r="P10" s="11">
        <v>198</v>
      </c>
      <c r="Q10" s="11">
        <v>241</v>
      </c>
      <c r="R10" s="11">
        <v>22</v>
      </c>
    </row>
    <row r="11" spans="2:18" ht="12" customHeight="1">
      <c r="B11" s="16"/>
      <c r="C11" s="12" t="s">
        <v>18</v>
      </c>
      <c r="D11" s="9">
        <f>SUM(E11:R11)</f>
        <v>3491</v>
      </c>
      <c r="E11" s="11">
        <v>4</v>
      </c>
      <c r="F11" s="11">
        <v>1</v>
      </c>
      <c r="G11" s="11"/>
      <c r="H11" s="11"/>
      <c r="I11" s="11">
        <v>51</v>
      </c>
      <c r="J11" s="11">
        <v>1302</v>
      </c>
      <c r="K11" s="11">
        <v>760</v>
      </c>
      <c r="L11" s="11">
        <v>275</v>
      </c>
      <c r="M11" s="11">
        <v>2</v>
      </c>
      <c r="N11" s="11">
        <v>80</v>
      </c>
      <c r="O11" s="11">
        <v>19</v>
      </c>
      <c r="P11" s="11">
        <v>885</v>
      </c>
      <c r="Q11" s="11">
        <v>108</v>
      </c>
      <c r="R11" s="11">
        <v>4</v>
      </c>
    </row>
    <row r="12" spans="2:18" ht="12" customHeight="1">
      <c r="B12" s="16" t="s">
        <v>3</v>
      </c>
      <c r="C12" s="12" t="s">
        <v>0</v>
      </c>
      <c r="D12" s="9">
        <f>D13+D14</f>
        <v>1145</v>
      </c>
      <c r="E12" s="11">
        <f>E13+E14</f>
        <v>71</v>
      </c>
      <c r="F12" s="11">
        <f>F13+F14</f>
        <v>1</v>
      </c>
      <c r="G12" s="11">
        <f>G13+G14</f>
        <v>1</v>
      </c>
      <c r="H12" s="11"/>
      <c r="I12" s="11">
        <f aca="true" t="shared" si="4" ref="I12:R12">I13+I14</f>
        <v>62</v>
      </c>
      <c r="J12" s="11">
        <f t="shared" si="4"/>
        <v>446</v>
      </c>
      <c r="K12" s="11">
        <f t="shared" si="4"/>
        <v>219</v>
      </c>
      <c r="L12" s="11">
        <f t="shared" si="4"/>
        <v>11</v>
      </c>
      <c r="M12" s="11">
        <f t="shared" si="4"/>
        <v>2</v>
      </c>
      <c r="N12" s="11">
        <f t="shared" si="4"/>
        <v>34</v>
      </c>
      <c r="O12" s="11">
        <f t="shared" si="4"/>
        <v>3</v>
      </c>
      <c r="P12" s="11">
        <f t="shared" si="4"/>
        <v>192</v>
      </c>
      <c r="Q12" s="11">
        <f t="shared" si="4"/>
        <v>102</v>
      </c>
      <c r="R12" s="11">
        <f t="shared" si="4"/>
        <v>1</v>
      </c>
    </row>
    <row r="13" spans="2:18" ht="12" customHeight="1">
      <c r="B13" s="16"/>
      <c r="C13" s="12" t="s">
        <v>17</v>
      </c>
      <c r="D13" s="9">
        <f>SUM(E13:R13)</f>
        <v>738</v>
      </c>
      <c r="E13" s="11">
        <v>69</v>
      </c>
      <c r="F13" s="11">
        <v>1</v>
      </c>
      <c r="G13" s="11">
        <v>1</v>
      </c>
      <c r="H13" s="11"/>
      <c r="I13" s="11">
        <v>55</v>
      </c>
      <c r="J13" s="11">
        <v>291</v>
      </c>
      <c r="K13" s="11">
        <v>122</v>
      </c>
      <c r="L13" s="11">
        <v>2</v>
      </c>
      <c r="M13" s="11">
        <v>1</v>
      </c>
      <c r="N13" s="11">
        <v>23</v>
      </c>
      <c r="O13" s="11">
        <v>3</v>
      </c>
      <c r="P13" s="11">
        <v>68</v>
      </c>
      <c r="Q13" s="11">
        <v>101</v>
      </c>
      <c r="R13" s="11">
        <v>1</v>
      </c>
    </row>
    <row r="14" spans="2:18" ht="12" customHeight="1">
      <c r="B14" s="16"/>
      <c r="C14" s="12" t="s">
        <v>18</v>
      </c>
      <c r="D14" s="9">
        <f>SUM(E14:R14)</f>
        <v>407</v>
      </c>
      <c r="E14" s="11">
        <v>2</v>
      </c>
      <c r="F14" s="11"/>
      <c r="G14" s="11"/>
      <c r="H14" s="11"/>
      <c r="I14" s="11">
        <v>7</v>
      </c>
      <c r="J14" s="11">
        <v>155</v>
      </c>
      <c r="K14" s="11">
        <v>97</v>
      </c>
      <c r="L14" s="11">
        <v>9</v>
      </c>
      <c r="M14" s="11">
        <v>1</v>
      </c>
      <c r="N14" s="11">
        <v>11</v>
      </c>
      <c r="O14" s="11"/>
      <c r="P14" s="11">
        <v>124</v>
      </c>
      <c r="Q14" s="11">
        <v>1</v>
      </c>
      <c r="R14" s="11"/>
    </row>
    <row r="15" spans="2:18" ht="12" customHeight="1">
      <c r="B15" s="16" t="s">
        <v>4</v>
      </c>
      <c r="C15" s="12" t="s">
        <v>0</v>
      </c>
      <c r="D15" s="9">
        <f>D16+D17</f>
        <v>1891</v>
      </c>
      <c r="E15" s="11">
        <f>E16+E17</f>
        <v>5</v>
      </c>
      <c r="F15" s="11"/>
      <c r="G15" s="11"/>
      <c r="H15" s="11"/>
      <c r="I15" s="11">
        <f>I16+I17</f>
        <v>277</v>
      </c>
      <c r="J15" s="11">
        <f>J16+J17</f>
        <v>1104</v>
      </c>
      <c r="K15" s="11">
        <f>K16+K17</f>
        <v>175</v>
      </c>
      <c r="L15" s="11">
        <f>L16+L17</f>
        <v>3</v>
      </c>
      <c r="M15" s="11"/>
      <c r="N15" s="11">
        <f>N16+N17</f>
        <v>70</v>
      </c>
      <c r="O15" s="11">
        <f>O16+O17</f>
        <v>34</v>
      </c>
      <c r="P15" s="11">
        <f>P16+P17</f>
        <v>151</v>
      </c>
      <c r="Q15" s="11">
        <f>Q16+Q17</f>
        <v>60</v>
      </c>
      <c r="R15" s="11">
        <f>R16+R17</f>
        <v>12</v>
      </c>
    </row>
    <row r="16" spans="2:18" ht="12" customHeight="1">
      <c r="B16" s="16"/>
      <c r="C16" s="12" t="s">
        <v>17</v>
      </c>
      <c r="D16" s="9">
        <f>SUM(E16:R16)</f>
        <v>1876</v>
      </c>
      <c r="E16" s="11">
        <v>5</v>
      </c>
      <c r="F16" s="11"/>
      <c r="G16" s="11"/>
      <c r="H16" s="11"/>
      <c r="I16" s="11">
        <v>275</v>
      </c>
      <c r="J16" s="11">
        <v>1100</v>
      </c>
      <c r="K16" s="11">
        <v>173</v>
      </c>
      <c r="L16" s="11">
        <v>3</v>
      </c>
      <c r="M16" s="11"/>
      <c r="N16" s="11">
        <v>70</v>
      </c>
      <c r="O16" s="11">
        <v>34</v>
      </c>
      <c r="P16" s="11">
        <v>144</v>
      </c>
      <c r="Q16" s="11">
        <v>60</v>
      </c>
      <c r="R16" s="11">
        <v>12</v>
      </c>
    </row>
    <row r="17" spans="2:18" ht="12" customHeight="1">
      <c r="B17" s="16"/>
      <c r="C17" s="12" t="s">
        <v>18</v>
      </c>
      <c r="D17" s="9">
        <f>SUM(E17:R17)</f>
        <v>15</v>
      </c>
      <c r="E17" s="11"/>
      <c r="F17" s="11"/>
      <c r="G17" s="11"/>
      <c r="H17" s="11"/>
      <c r="I17" s="11">
        <v>2</v>
      </c>
      <c r="J17" s="11">
        <v>4</v>
      </c>
      <c r="K17" s="11">
        <v>2</v>
      </c>
      <c r="L17" s="11"/>
      <c r="M17" s="11"/>
      <c r="N17" s="11"/>
      <c r="O17" s="11"/>
      <c r="P17" s="11">
        <v>7</v>
      </c>
      <c r="Q17" s="11"/>
      <c r="R17" s="11"/>
    </row>
    <row r="18" spans="2:18" ht="12" customHeight="1">
      <c r="B18" s="16" t="s">
        <v>5</v>
      </c>
      <c r="C18" s="12" t="s">
        <v>0</v>
      </c>
      <c r="D18" s="9">
        <f>D19+D20</f>
        <v>2776</v>
      </c>
      <c r="E18" s="11">
        <f>E19+E20</f>
        <v>2</v>
      </c>
      <c r="F18" s="11">
        <f>F19+F20</f>
        <v>1</v>
      </c>
      <c r="G18" s="11"/>
      <c r="H18" s="11"/>
      <c r="I18" s="11">
        <f aca="true" t="shared" si="5" ref="I18:R18">I19+I20</f>
        <v>57</v>
      </c>
      <c r="J18" s="11">
        <f t="shared" si="5"/>
        <v>890</v>
      </c>
      <c r="K18" s="11">
        <f t="shared" si="5"/>
        <v>744</v>
      </c>
      <c r="L18" s="11">
        <f t="shared" si="5"/>
        <v>387</v>
      </c>
      <c r="M18" s="11">
        <f t="shared" si="5"/>
        <v>3</v>
      </c>
      <c r="N18" s="11">
        <f t="shared" si="5"/>
        <v>89</v>
      </c>
      <c r="O18" s="11">
        <f t="shared" si="5"/>
        <v>15</v>
      </c>
      <c r="P18" s="11">
        <f t="shared" si="5"/>
        <v>514</v>
      </c>
      <c r="Q18" s="11">
        <f t="shared" si="5"/>
        <v>62</v>
      </c>
      <c r="R18" s="11">
        <f t="shared" si="5"/>
        <v>12</v>
      </c>
    </row>
    <row r="19" spans="2:18" ht="12" customHeight="1">
      <c r="B19" s="16"/>
      <c r="C19" s="12" t="s">
        <v>17</v>
      </c>
      <c r="D19" s="9">
        <f>SUM(E19:R19)</f>
        <v>1116</v>
      </c>
      <c r="E19" s="11">
        <v>1</v>
      </c>
      <c r="F19" s="11">
        <v>1</v>
      </c>
      <c r="G19" s="11"/>
      <c r="H19" s="11"/>
      <c r="I19" s="11">
        <v>31</v>
      </c>
      <c r="J19" s="11">
        <v>365</v>
      </c>
      <c r="K19" s="11">
        <v>336</v>
      </c>
      <c r="L19" s="11">
        <v>106</v>
      </c>
      <c r="M19" s="11">
        <v>2</v>
      </c>
      <c r="N19" s="11">
        <v>53</v>
      </c>
      <c r="O19" s="11">
        <v>11</v>
      </c>
      <c r="P19" s="11">
        <v>151</v>
      </c>
      <c r="Q19" s="11">
        <v>55</v>
      </c>
      <c r="R19" s="11">
        <v>4</v>
      </c>
    </row>
    <row r="20" spans="2:18" ht="12" customHeight="1">
      <c r="B20" s="16"/>
      <c r="C20" s="12" t="s">
        <v>18</v>
      </c>
      <c r="D20" s="9">
        <f>SUM(E20:R20)</f>
        <v>1660</v>
      </c>
      <c r="E20" s="11">
        <v>1</v>
      </c>
      <c r="F20" s="11"/>
      <c r="G20" s="11"/>
      <c r="H20" s="11"/>
      <c r="I20" s="11">
        <v>26</v>
      </c>
      <c r="J20" s="11">
        <v>525</v>
      </c>
      <c r="K20" s="11">
        <v>408</v>
      </c>
      <c r="L20" s="11">
        <v>281</v>
      </c>
      <c r="M20" s="11">
        <v>1</v>
      </c>
      <c r="N20" s="11">
        <v>36</v>
      </c>
      <c r="O20" s="11">
        <v>4</v>
      </c>
      <c r="P20" s="11">
        <v>363</v>
      </c>
      <c r="Q20" s="11">
        <v>7</v>
      </c>
      <c r="R20" s="11">
        <v>8</v>
      </c>
    </row>
    <row r="21" spans="2:18" ht="12" customHeight="1">
      <c r="B21" s="16" t="s">
        <v>25</v>
      </c>
      <c r="C21" s="12" t="s"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2:18" ht="12" customHeight="1">
      <c r="B22" s="16"/>
      <c r="C22" s="12" t="s">
        <v>17</v>
      </c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2:18" ht="12" customHeight="1">
      <c r="B23" s="16"/>
      <c r="C23" s="12" t="s">
        <v>18</v>
      </c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ht="12" customHeight="1">
      <c r="B24" s="16" t="s">
        <v>6</v>
      </c>
      <c r="C24" s="12" t="s">
        <v>0</v>
      </c>
      <c r="D24" s="9">
        <f>D25+D26</f>
        <v>620</v>
      </c>
      <c r="E24" s="9">
        <f>E25+E26</f>
        <v>1</v>
      </c>
      <c r="F24" s="9"/>
      <c r="G24" s="9"/>
      <c r="H24" s="9"/>
      <c r="I24" s="9">
        <f aca="true" t="shared" si="6" ref="I24:N24">I25+I26</f>
        <v>12</v>
      </c>
      <c r="J24" s="9">
        <f t="shared" si="6"/>
        <v>265</v>
      </c>
      <c r="K24" s="9">
        <f t="shared" si="6"/>
        <v>160</v>
      </c>
      <c r="L24" s="9">
        <f t="shared" si="6"/>
        <v>17</v>
      </c>
      <c r="M24" s="9">
        <f t="shared" si="6"/>
        <v>2</v>
      </c>
      <c r="N24" s="9">
        <f t="shared" si="6"/>
        <v>12</v>
      </c>
      <c r="O24" s="9"/>
      <c r="P24" s="9">
        <f>P25+P26</f>
        <v>149</v>
      </c>
      <c r="Q24" s="9">
        <f>Q25+Q26</f>
        <v>2</v>
      </c>
      <c r="R24" s="9"/>
    </row>
    <row r="25" spans="2:18" ht="12" customHeight="1">
      <c r="B25" s="16"/>
      <c r="C25" s="12" t="s">
        <v>17</v>
      </c>
      <c r="D25" s="9">
        <f>SUM(E25:R25)</f>
        <v>36</v>
      </c>
      <c r="E25" s="11">
        <v>1</v>
      </c>
      <c r="F25" s="11"/>
      <c r="G25" s="11"/>
      <c r="H25" s="11"/>
      <c r="I25" s="11">
        <v>1</v>
      </c>
      <c r="J25" s="11">
        <v>5</v>
      </c>
      <c r="K25" s="11">
        <v>25</v>
      </c>
      <c r="L25" s="11"/>
      <c r="M25" s="11"/>
      <c r="N25" s="11">
        <v>2</v>
      </c>
      <c r="O25" s="11"/>
      <c r="P25" s="11">
        <v>2</v>
      </c>
      <c r="Q25" s="11"/>
      <c r="R25" s="11"/>
    </row>
    <row r="26" spans="2:18" ht="12" customHeight="1">
      <c r="B26" s="16"/>
      <c r="C26" s="12" t="s">
        <v>18</v>
      </c>
      <c r="D26" s="9">
        <f>SUM(E26:R26)</f>
        <v>584</v>
      </c>
      <c r="E26" s="11"/>
      <c r="F26" s="11"/>
      <c r="G26" s="11"/>
      <c r="H26" s="11"/>
      <c r="I26" s="11">
        <v>11</v>
      </c>
      <c r="J26" s="11">
        <v>260</v>
      </c>
      <c r="K26" s="11">
        <v>135</v>
      </c>
      <c r="L26" s="11">
        <v>17</v>
      </c>
      <c r="M26" s="11">
        <v>2</v>
      </c>
      <c r="N26" s="11">
        <v>10</v>
      </c>
      <c r="O26" s="11"/>
      <c r="P26" s="11">
        <v>147</v>
      </c>
      <c r="Q26" s="11">
        <v>2</v>
      </c>
      <c r="R26" s="11"/>
    </row>
    <row r="27" spans="2:18" ht="12" customHeight="1">
      <c r="B27" s="16" t="s">
        <v>26</v>
      </c>
      <c r="C27" s="12" t="s"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ht="12" customHeight="1">
      <c r="B28" s="16"/>
      <c r="C28" s="12" t="s">
        <v>17</v>
      </c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2:18" ht="12" customHeight="1">
      <c r="B29" s="16"/>
      <c r="C29" s="12" t="s">
        <v>18</v>
      </c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2" customHeight="1">
      <c r="B30" s="16" t="s">
        <v>1</v>
      </c>
      <c r="C30" s="12" t="s">
        <v>0</v>
      </c>
      <c r="D30" s="9">
        <f>D31+D32</f>
        <v>4</v>
      </c>
      <c r="E30" s="9"/>
      <c r="F30" s="9"/>
      <c r="G30" s="9"/>
      <c r="H30" s="9"/>
      <c r="I30" s="9"/>
      <c r="J30" s="9"/>
      <c r="K30" s="9">
        <f>K31+K32</f>
        <v>1</v>
      </c>
      <c r="L30" s="9"/>
      <c r="M30" s="9"/>
      <c r="N30" s="9"/>
      <c r="O30" s="9"/>
      <c r="P30" s="9">
        <f>P31+P32</f>
        <v>2</v>
      </c>
      <c r="Q30" s="9">
        <f>Q31+Q32</f>
        <v>1</v>
      </c>
      <c r="R30" s="9"/>
    </row>
    <row r="31" spans="2:18" ht="12" customHeight="1">
      <c r="B31" s="16"/>
      <c r="C31" s="12" t="s">
        <v>17</v>
      </c>
      <c r="D31" s="9">
        <f>SUM(E31:R31)</f>
        <v>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v>1</v>
      </c>
      <c r="Q31" s="11">
        <v>1</v>
      </c>
      <c r="R31" s="11"/>
    </row>
    <row r="32" spans="2:18" ht="12" customHeight="1">
      <c r="B32" s="16"/>
      <c r="C32" s="12" t="s">
        <v>18</v>
      </c>
      <c r="D32" s="9">
        <f>SUM(E32:R32)</f>
        <v>2</v>
      </c>
      <c r="E32" s="11"/>
      <c r="F32" s="11"/>
      <c r="G32" s="11"/>
      <c r="H32" s="11"/>
      <c r="I32" s="11"/>
      <c r="J32" s="11"/>
      <c r="K32" s="11">
        <v>1</v>
      </c>
      <c r="L32" s="11"/>
      <c r="M32" s="11"/>
      <c r="N32" s="11"/>
      <c r="O32" s="11"/>
      <c r="P32" s="11">
        <v>1</v>
      </c>
      <c r="Q32" s="11"/>
      <c r="R32" s="11"/>
    </row>
  </sheetData>
  <mergeCells count="25">
    <mergeCell ref="L4:L5"/>
    <mergeCell ref="M4:M5"/>
    <mergeCell ref="H4:H5"/>
    <mergeCell ref="I4:I5"/>
    <mergeCell ref="J4:J5"/>
    <mergeCell ref="K4:K5"/>
    <mergeCell ref="B12:B14"/>
    <mergeCell ref="B15:B17"/>
    <mergeCell ref="B4:C5"/>
    <mergeCell ref="D4:D5"/>
    <mergeCell ref="B30:B32"/>
    <mergeCell ref="E4:E5"/>
    <mergeCell ref="F4:F5"/>
    <mergeCell ref="G4:G5"/>
    <mergeCell ref="B18:B20"/>
    <mergeCell ref="B21:B23"/>
    <mergeCell ref="B24:B26"/>
    <mergeCell ref="B27:B29"/>
    <mergeCell ref="B6:B8"/>
    <mergeCell ref="B9:B11"/>
    <mergeCell ref="R4:R5"/>
    <mergeCell ref="N4:N5"/>
    <mergeCell ref="O4:O5"/>
    <mergeCell ref="P4:P5"/>
    <mergeCell ref="Q4:Q5"/>
  </mergeCells>
  <printOptions horizontalCentered="1"/>
  <pageMargins left="0.2755905511811024" right="0.2755905511811024" top="0.5905511811023623" bottom="0.7874015748031497" header="0.3937007874015748" footer="0.3937007874015748"/>
  <pageSetup firstPageNumber="131" useFirstPageNumber="1" horizontalDpi="300" verticalDpi="300" orientation="landscape" pageOrder="overThenDown" paperSize="9" scale="7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2004-02-09T11:01:07Z</cp:lastPrinted>
  <dcterms:created xsi:type="dcterms:W3CDTF">2001-08-27T23:43:16Z</dcterms:created>
  <dcterms:modified xsi:type="dcterms:W3CDTF">2004-02-09T11:01:08Z</dcterms:modified>
  <cp:category/>
  <cp:version/>
  <cp:contentType/>
  <cp:contentStatus/>
</cp:coreProperties>
</file>