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0表専修学校（一般課程）等入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<sst xmlns="http://schemas.openxmlformats.org/spreadsheetml/2006/main" count="190" uniqueCount="22">
  <si>
    <t>卒業後の状況調査</t>
  </si>
  <si>
    <t>（単位：人）</t>
  </si>
  <si>
    <t>区　　　　分</t>
  </si>
  <si>
    <t>計</t>
  </si>
  <si>
    <t>(</t>
  </si>
  <si>
    <t>)</t>
  </si>
  <si>
    <t>－</t>
  </si>
  <si>
    <t>（注）（　）内数字は、男子数を示し、内数である。</t>
  </si>
  <si>
    <t>（高等学校）</t>
  </si>
  <si>
    <t>専修学校(一般課程)等</t>
  </si>
  <si>
    <t>各　種　学　校</t>
  </si>
  <si>
    <t>全日制計</t>
  </si>
  <si>
    <t xml:space="preserve"> その他</t>
  </si>
  <si>
    <t>定時制計</t>
  </si>
  <si>
    <t>第80表　専修学校(一般課程)等入学者数（学科別）</t>
  </si>
  <si>
    <t>平成8年度</t>
  </si>
  <si>
    <t xml:space="preserve"> 普通</t>
  </si>
  <si>
    <t xml:space="preserve"> 農業</t>
  </si>
  <si>
    <t xml:space="preserve"> 工業</t>
  </si>
  <si>
    <t xml:space="preserve"> 商業</t>
  </si>
  <si>
    <t xml:space="preserve"> 家庭</t>
  </si>
  <si>
    <t>公共職業訓練施設等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</si>
</sst>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Alignment="1">
      <alignment horizontal="right"/>
      <protection/>
    </xf>
    <xf numFmtId="0" fontId="4" fillId="0" borderId="0" xfId="21" applyFont="1" applyAlignment="1">
      <alignment horizontal="distributed"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Border="1" applyAlignment="1">
      <alignment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0" fontId="1" fillId="0" borderId="3" xfId="21" applyBorder="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4" xfId="2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0" fontId="1" fillId="0" borderId="0" xfId="2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tabSelected="1" workbookViewId="0" topLeftCell="A22">
      <selection activeCell="F2" sqref="F2"/>
    </sheetView>
  </sheetViews>
  <sheetFormatPr defaultColWidth="9.00390625" defaultRowHeight="13.5"/>
  <cols>
    <col min="1" max="1" width="6.625" style="1" customWidth="1"/>
    <col min="2" max="2" width="1.875" style="1" customWidth="1"/>
    <col min="3" max="3" width="13.625" style="1" customWidth="1"/>
    <col min="4" max="4" width="0.6171875" style="1" customWidth="1"/>
    <col min="5" max="5" width="4.625" style="1" customWidth="1"/>
    <col min="6" max="6" width="8.00390625" style="1" customWidth="1"/>
    <col min="7" max="7" width="1.25" style="1" customWidth="1"/>
    <col min="8" max="8" width="8.00390625" style="1" customWidth="1"/>
    <col min="9" max="9" width="4.625" style="1" customWidth="1"/>
    <col min="10" max="10" width="8.00390625" style="1" customWidth="1"/>
    <col min="11" max="11" width="1.25" style="1" customWidth="1"/>
    <col min="12" max="12" width="8.00390625" style="1" customWidth="1"/>
    <col min="13" max="13" width="4.625" style="1" customWidth="1"/>
    <col min="14" max="14" width="8.00390625" style="1" customWidth="1"/>
    <col min="15" max="15" width="1.25" style="1" customWidth="1"/>
    <col min="16" max="16" width="8.00390625" style="1" customWidth="1"/>
    <col min="17" max="17" width="4.625" style="1" customWidth="1"/>
    <col min="18" max="18" width="8.00390625" style="1" customWidth="1"/>
    <col min="19" max="19" width="1.25" style="1" customWidth="1"/>
    <col min="20" max="20" width="8.00390625" style="1" customWidth="1"/>
    <col min="21" max="16384" width="9.00390625" style="1" customWidth="1"/>
  </cols>
  <sheetData>
    <row r="1" ht="13.5" customHeight="1"/>
    <row r="2" spans="2:16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3.5" customHeight="1"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3.5" customHeight="1">
      <c r="B4" s="22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20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T5" s="4" t="s">
        <v>1</v>
      </c>
    </row>
    <row r="6" spans="2:21" ht="60" customHeight="1">
      <c r="B6" s="18" t="s">
        <v>2</v>
      </c>
      <c r="C6" s="18"/>
      <c r="D6" s="19"/>
      <c r="E6" s="23" t="s">
        <v>3</v>
      </c>
      <c r="F6" s="24"/>
      <c r="G6" s="24"/>
      <c r="H6" s="25"/>
      <c r="I6" s="26" t="s">
        <v>9</v>
      </c>
      <c r="J6" s="27"/>
      <c r="K6" s="27"/>
      <c r="L6" s="28"/>
      <c r="M6" s="26" t="s">
        <v>10</v>
      </c>
      <c r="N6" s="27"/>
      <c r="O6" s="27"/>
      <c r="P6" s="27"/>
      <c r="Q6" s="26" t="s">
        <v>21</v>
      </c>
      <c r="R6" s="27"/>
      <c r="S6" s="27"/>
      <c r="T6" s="27"/>
      <c r="U6" s="15"/>
    </row>
    <row r="7" spans="2:20" ht="19.5" customHeight="1">
      <c r="B7" s="20" t="s">
        <v>15</v>
      </c>
      <c r="C7" s="21"/>
      <c r="D7" s="3"/>
      <c r="E7" s="6" t="s">
        <v>4</v>
      </c>
      <c r="F7" s="9">
        <f>IF(SUM(F8:F13)&gt;0,SUM(F8:F13),"－")</f>
        <v>2405</v>
      </c>
      <c r="G7" s="7" t="s">
        <v>5</v>
      </c>
      <c r="H7" s="9">
        <f>IF(SUM(H8:H13)&gt;0,SUM(H8:H13),"－")</f>
        <v>3923</v>
      </c>
      <c r="I7" s="7" t="s">
        <v>4</v>
      </c>
      <c r="J7" s="9">
        <f>IF(SUM(J8:J13)&gt;0,SUM(J8:J13),"－")</f>
        <v>1065</v>
      </c>
      <c r="K7" s="7" t="s">
        <v>5</v>
      </c>
      <c r="L7" s="9">
        <f>IF(SUM(L8:L13)&gt;0,SUM(L8:L13),"－")</f>
        <v>1606</v>
      </c>
      <c r="M7" s="7" t="s">
        <v>4</v>
      </c>
      <c r="N7" s="9">
        <f>IF(SUM(N8:N13)&gt;0,SUM(N8:N13),"－")</f>
        <v>1017</v>
      </c>
      <c r="O7" s="7" t="s">
        <v>5</v>
      </c>
      <c r="P7" s="9">
        <f>IF(SUM(P8:P13)&gt;0,SUM(P8:P13),"－")</f>
        <v>1884</v>
      </c>
      <c r="Q7" s="7" t="s">
        <v>4</v>
      </c>
      <c r="R7" s="9">
        <f>IF(SUM(R8:R13)&gt;0,SUM(R8:R13),"－")</f>
        <v>323</v>
      </c>
      <c r="S7" s="7" t="s">
        <v>5</v>
      </c>
      <c r="T7" s="9">
        <f>IF(SUM(T8:T13)&gt;0,SUM(T8:T13),"－")</f>
        <v>433</v>
      </c>
    </row>
    <row r="8" spans="2:20" ht="19.5" customHeight="1">
      <c r="B8" s="16" t="s">
        <v>16</v>
      </c>
      <c r="C8" s="17"/>
      <c r="D8" s="2"/>
      <c r="E8" s="6" t="s">
        <v>4</v>
      </c>
      <c r="F8" s="7">
        <f aca="true" t="shared" si="0" ref="F8:F13">IF(SUM(J8)+SUM(N8)+SUM(R8)&gt;0,SUM(J8)+SUM(N8)+SUM(R8),"－")</f>
        <v>2013</v>
      </c>
      <c r="G8" s="7" t="s">
        <v>5</v>
      </c>
      <c r="H8" s="7">
        <f>IF(SUM(L8)+SUM(P8)+SUM(T8)&gt;0,SUM(L8)+SUM(P8)+SUM(T8),"－")</f>
        <v>3227</v>
      </c>
      <c r="I8" s="7" t="s">
        <v>4</v>
      </c>
      <c r="J8" s="7">
        <f>IF(SUM(J15)+SUM(J22)&gt;0,SUM(J15)+SUM(J22),"－")</f>
        <v>994</v>
      </c>
      <c r="K8" s="7" t="s">
        <v>5</v>
      </c>
      <c r="L8" s="7">
        <f>IF(SUM(L15)+SUM(L22)&gt;0,SUM(L15)+SUM(L22),"－")</f>
        <v>1451</v>
      </c>
      <c r="M8" s="7" t="s">
        <v>4</v>
      </c>
      <c r="N8" s="7">
        <f>IF(SUM(N15)+SUM(N22)&gt;0,SUM(N15)+SUM(N22),"－")</f>
        <v>900</v>
      </c>
      <c r="O8" s="7" t="s">
        <v>5</v>
      </c>
      <c r="P8" s="7">
        <f>IF(SUM(P15)+SUM(P22)&gt;0,SUM(P15)+SUM(P22),"－")</f>
        <v>1583</v>
      </c>
      <c r="Q8" s="7" t="s">
        <v>4</v>
      </c>
      <c r="R8" s="7">
        <f>IF(SUM(R15)+SUM(R22)&gt;0,SUM(R15)+SUM(R22),"－")</f>
        <v>119</v>
      </c>
      <c r="S8" s="7" t="s">
        <v>5</v>
      </c>
      <c r="T8" s="7">
        <f>IF(SUM(T15)+SUM(T22)&gt;0,SUM(T15)+SUM(T22),"－")</f>
        <v>193</v>
      </c>
    </row>
    <row r="9" spans="2:20" ht="19.5" customHeight="1">
      <c r="B9" s="16" t="s">
        <v>17</v>
      </c>
      <c r="C9" s="17"/>
      <c r="D9" s="2"/>
      <c r="E9" s="6" t="s">
        <v>4</v>
      </c>
      <c r="F9" s="7">
        <f t="shared" si="0"/>
        <v>95</v>
      </c>
      <c r="G9" s="7" t="s">
        <v>5</v>
      </c>
      <c r="H9" s="7">
        <f aca="true" t="shared" si="1" ref="H9:H20">IF(SUM(L9)+SUM(P9)+SUM(T9)&gt;0,SUM(L9)+SUM(P9)+SUM(T9),"－")</f>
        <v>150</v>
      </c>
      <c r="I9" s="7" t="s">
        <v>4</v>
      </c>
      <c r="J9" s="7">
        <f>IF(SUM(J16)&gt;0,SUM(J16),"－")</f>
        <v>15</v>
      </c>
      <c r="K9" s="7" t="s">
        <v>5</v>
      </c>
      <c r="L9" s="7">
        <f>IF(SUM(L16)&gt;0,SUM(L16),"－")</f>
        <v>27</v>
      </c>
      <c r="M9" s="7" t="s">
        <v>4</v>
      </c>
      <c r="N9" s="7">
        <f>IF(SUM(N16)&gt;0,SUM(N16),"－")</f>
        <v>13</v>
      </c>
      <c r="O9" s="7" t="s">
        <v>5</v>
      </c>
      <c r="P9" s="7">
        <f>IF(SUM(P16)&gt;0,SUM(P16),"－")</f>
        <v>48</v>
      </c>
      <c r="Q9" s="7" t="s">
        <v>4</v>
      </c>
      <c r="R9" s="7">
        <f>IF(SUM(R16)&gt;0,SUM(R16),"－")</f>
        <v>67</v>
      </c>
      <c r="S9" s="7" t="s">
        <v>5</v>
      </c>
      <c r="T9" s="7">
        <f>IF(SUM(T16)&gt;0,SUM(T16),"－")</f>
        <v>75</v>
      </c>
    </row>
    <row r="10" spans="2:20" ht="19.5" customHeight="1">
      <c r="B10" s="16" t="s">
        <v>18</v>
      </c>
      <c r="C10" s="17"/>
      <c r="D10" s="2"/>
      <c r="E10" s="6" t="s">
        <v>4</v>
      </c>
      <c r="F10" s="7">
        <f t="shared" si="0"/>
        <v>175</v>
      </c>
      <c r="G10" s="7" t="s">
        <v>5</v>
      </c>
      <c r="H10" s="7">
        <f t="shared" si="1"/>
        <v>188</v>
      </c>
      <c r="I10" s="7" t="s">
        <v>4</v>
      </c>
      <c r="J10" s="7">
        <f>IF(SUM(J17)+SUM(J23)&gt;0,SUM(J17)+SUM(J23),"－")</f>
        <v>24</v>
      </c>
      <c r="K10" s="7" t="s">
        <v>5</v>
      </c>
      <c r="L10" s="7">
        <f>IF(SUM(L17)+SUM(L23)&gt;0,SUM(L17)+SUM(L23),"－")</f>
        <v>28</v>
      </c>
      <c r="M10" s="7" t="s">
        <v>4</v>
      </c>
      <c r="N10" s="7">
        <f>IF(SUM(N17)+SUM(N23)&gt;0,SUM(N17)+SUM(N23),"－")</f>
        <v>46</v>
      </c>
      <c r="O10" s="7" t="s">
        <v>5</v>
      </c>
      <c r="P10" s="7">
        <f>IF(SUM(P17)+SUM(P23)&gt;0,SUM(P17)+SUM(P23),"－")</f>
        <v>52</v>
      </c>
      <c r="Q10" s="7" t="s">
        <v>4</v>
      </c>
      <c r="R10" s="7">
        <f>IF(SUM(R17)+SUM(R23)&gt;0,SUM(R17)+SUM(R23),"－")</f>
        <v>105</v>
      </c>
      <c r="S10" s="7" t="s">
        <v>5</v>
      </c>
      <c r="T10" s="7">
        <f>IF(SUM(T17)+SUM(T23)&gt;0,SUM(T17)+SUM(T23),"－")</f>
        <v>108</v>
      </c>
    </row>
    <row r="11" spans="2:20" ht="19.5" customHeight="1">
      <c r="B11" s="16" t="s">
        <v>19</v>
      </c>
      <c r="C11" s="17"/>
      <c r="D11" s="2"/>
      <c r="E11" s="6" t="s">
        <v>4</v>
      </c>
      <c r="F11" s="7">
        <f t="shared" si="0"/>
        <v>87</v>
      </c>
      <c r="G11" s="7" t="s">
        <v>5</v>
      </c>
      <c r="H11" s="7">
        <f t="shared" si="1"/>
        <v>254</v>
      </c>
      <c r="I11" s="7" t="s">
        <v>4</v>
      </c>
      <c r="J11" s="7">
        <f>IF(SUM(J18)+SUM(J24)&gt;0,SUM(J18)+SUM(J24),"－")</f>
        <v>28</v>
      </c>
      <c r="K11" s="7" t="s">
        <v>5</v>
      </c>
      <c r="L11" s="7">
        <f>IF(SUM(L18)+SUM(L24)&gt;0,SUM(L18)+SUM(L24),"－")</f>
        <v>83</v>
      </c>
      <c r="M11" s="7" t="s">
        <v>4</v>
      </c>
      <c r="N11" s="7">
        <f>IF(SUM(N18)+SUM(N24)&gt;0,SUM(N18)+SUM(N24),"－")</f>
        <v>28</v>
      </c>
      <c r="O11" s="7" t="s">
        <v>5</v>
      </c>
      <c r="P11" s="7">
        <f>IF(SUM(P18)+SUM(P24)&gt;0,SUM(P18)+SUM(P24),"－")</f>
        <v>121</v>
      </c>
      <c r="Q11" s="7" t="s">
        <v>4</v>
      </c>
      <c r="R11" s="7">
        <f>IF(SUM(R18)+SUM(R24)&gt;0,SUM(R18)+SUM(R24),"－")</f>
        <v>31</v>
      </c>
      <c r="S11" s="7" t="s">
        <v>5</v>
      </c>
      <c r="T11" s="7">
        <f>IF(SUM(T18)+SUM(T24)&gt;0,SUM(T18)+SUM(T24),"－")</f>
        <v>50</v>
      </c>
    </row>
    <row r="12" spans="2:20" ht="19.5" customHeight="1">
      <c r="B12" s="16" t="s">
        <v>20</v>
      </c>
      <c r="C12" s="17"/>
      <c r="D12" s="2"/>
      <c r="E12" s="6" t="s">
        <v>4</v>
      </c>
      <c r="F12" s="7" t="str">
        <f t="shared" si="0"/>
        <v>－</v>
      </c>
      <c r="G12" s="7" t="s">
        <v>5</v>
      </c>
      <c r="H12" s="7">
        <f t="shared" si="1"/>
        <v>42</v>
      </c>
      <c r="I12" s="7" t="s">
        <v>4</v>
      </c>
      <c r="J12" s="7" t="str">
        <f>IF(SUM(J19)&gt;0,SUM(J19),"－")</f>
        <v>－</v>
      </c>
      <c r="K12" s="7" t="s">
        <v>5</v>
      </c>
      <c r="L12" s="7">
        <f>IF(SUM(L19)&gt;0,SUM(L19),"－")</f>
        <v>8</v>
      </c>
      <c r="M12" s="7" t="s">
        <v>4</v>
      </c>
      <c r="N12" s="7" t="str">
        <f>IF(SUM(N19)&gt;0,SUM(N19),"－")</f>
        <v>－</v>
      </c>
      <c r="O12" s="7" t="s">
        <v>5</v>
      </c>
      <c r="P12" s="7">
        <f>IF(SUM(P19)&gt;0,SUM(P19),"－")</f>
        <v>28</v>
      </c>
      <c r="Q12" s="7" t="s">
        <v>4</v>
      </c>
      <c r="R12" s="7" t="str">
        <f>IF(SUM(R19)&gt;0,SUM(R19),"－")</f>
        <v>－</v>
      </c>
      <c r="S12" s="7" t="s">
        <v>5</v>
      </c>
      <c r="T12" s="7">
        <f>IF(SUM(T19)&gt;0,SUM(T19),"－")</f>
        <v>6</v>
      </c>
    </row>
    <row r="13" spans="2:20" ht="19.5" customHeight="1">
      <c r="B13" s="31" t="s">
        <v>12</v>
      </c>
      <c r="C13" s="17"/>
      <c r="D13" s="2"/>
      <c r="E13" s="6" t="s">
        <v>4</v>
      </c>
      <c r="F13" s="7">
        <f t="shared" si="0"/>
        <v>35</v>
      </c>
      <c r="G13" s="7" t="s">
        <v>5</v>
      </c>
      <c r="H13" s="7">
        <f t="shared" si="1"/>
        <v>62</v>
      </c>
      <c r="I13" s="7" t="s">
        <v>4</v>
      </c>
      <c r="J13" s="7">
        <f>IF(SUM(J20)&gt;0,SUM(J20),"－")</f>
        <v>4</v>
      </c>
      <c r="K13" s="7" t="s">
        <v>5</v>
      </c>
      <c r="L13" s="7">
        <f>IF(SUM(L20)&gt;0,SUM(L20),"－")</f>
        <v>9</v>
      </c>
      <c r="M13" s="7" t="s">
        <v>4</v>
      </c>
      <c r="N13" s="7">
        <f>IF(SUM(N20)&gt;0,SUM(N20),"－")</f>
        <v>30</v>
      </c>
      <c r="O13" s="7" t="s">
        <v>5</v>
      </c>
      <c r="P13" s="7">
        <f>IF(SUM(P20)&gt;0,SUM(P20),"－")</f>
        <v>52</v>
      </c>
      <c r="Q13" s="7" t="s">
        <v>4</v>
      </c>
      <c r="R13" s="7">
        <f>IF(SUM(R20)&gt;0,SUM(R20),"－")</f>
        <v>1</v>
      </c>
      <c r="S13" s="7" t="s">
        <v>5</v>
      </c>
      <c r="T13" s="7">
        <f>IF(SUM(T20)&gt;0,SUM(T20),"－")</f>
        <v>1</v>
      </c>
    </row>
    <row r="14" spans="3:20" ht="19.5" customHeight="1">
      <c r="C14" s="5" t="s">
        <v>11</v>
      </c>
      <c r="D14" s="3"/>
      <c r="E14" s="6" t="s">
        <v>4</v>
      </c>
      <c r="F14" s="9">
        <f>IF(SUM(F15:F20)&gt;0,SUM(F15:F20),"－")</f>
        <v>2402</v>
      </c>
      <c r="G14" s="7" t="s">
        <v>5</v>
      </c>
      <c r="H14" s="9">
        <f>IF(SUM(H15:H20)&gt;0,SUM(H15:H20),"－")</f>
        <v>3916</v>
      </c>
      <c r="I14" s="7" t="s">
        <v>4</v>
      </c>
      <c r="J14" s="9">
        <f>IF(SUM(J15:J20)&gt;0,SUM(J15:J20),"－")</f>
        <v>1062</v>
      </c>
      <c r="K14" s="7" t="s">
        <v>5</v>
      </c>
      <c r="L14" s="9">
        <f>IF(SUM(L15:L20)&gt;0,SUM(L15:L20),"－")</f>
        <v>1601</v>
      </c>
      <c r="M14" s="7" t="s">
        <v>4</v>
      </c>
      <c r="N14" s="9">
        <f>IF(SUM(N15:N20)&gt;0,SUM(N15:N20),"－")</f>
        <v>1017</v>
      </c>
      <c r="O14" s="7" t="s">
        <v>5</v>
      </c>
      <c r="P14" s="9">
        <f>IF(SUM(P15:P20)&gt;0,SUM(P15:P20),"－")</f>
        <v>1882</v>
      </c>
      <c r="Q14" s="7" t="s">
        <v>4</v>
      </c>
      <c r="R14" s="9">
        <f>IF(SUM(R15:R20)&gt;0,SUM(R15:R20),"－")</f>
        <v>323</v>
      </c>
      <c r="S14" s="7" t="s">
        <v>5</v>
      </c>
      <c r="T14" s="9">
        <f>IF(SUM(T15:T20)&gt;0,SUM(T15:T20),"－")</f>
        <v>433</v>
      </c>
    </row>
    <row r="15" spans="2:20" ht="19.5" customHeight="1">
      <c r="B15" s="16" t="s">
        <v>16</v>
      </c>
      <c r="C15" s="17"/>
      <c r="D15" s="2"/>
      <c r="E15" s="6" t="s">
        <v>4</v>
      </c>
      <c r="F15" s="7">
        <f aca="true" t="shared" si="2" ref="F15:F20">IF(SUM(J15)+SUM(N15)+SUM(R15)&gt;0,SUM(J15)+SUM(N15)+SUM(R15),"－")</f>
        <v>2010</v>
      </c>
      <c r="G15" s="7" t="s">
        <v>5</v>
      </c>
      <c r="H15" s="7">
        <f t="shared" si="1"/>
        <v>3220</v>
      </c>
      <c r="I15" s="7" t="s">
        <v>4</v>
      </c>
      <c r="J15" s="10">
        <v>991</v>
      </c>
      <c r="K15" s="7" t="s">
        <v>5</v>
      </c>
      <c r="L15" s="10">
        <v>1446</v>
      </c>
      <c r="M15" s="7" t="s">
        <v>4</v>
      </c>
      <c r="N15" s="10">
        <v>900</v>
      </c>
      <c r="O15" s="7" t="s">
        <v>5</v>
      </c>
      <c r="P15" s="10">
        <v>1581</v>
      </c>
      <c r="Q15" s="7" t="s">
        <v>4</v>
      </c>
      <c r="R15" s="10">
        <v>119</v>
      </c>
      <c r="S15" s="7" t="s">
        <v>5</v>
      </c>
      <c r="T15" s="10">
        <v>193</v>
      </c>
    </row>
    <row r="16" spans="2:20" ht="19.5" customHeight="1">
      <c r="B16" s="16" t="s">
        <v>17</v>
      </c>
      <c r="C16" s="17"/>
      <c r="D16" s="2"/>
      <c r="E16" s="6" t="s">
        <v>4</v>
      </c>
      <c r="F16" s="7">
        <f t="shared" si="2"/>
        <v>95</v>
      </c>
      <c r="G16" s="7" t="s">
        <v>5</v>
      </c>
      <c r="H16" s="7">
        <f t="shared" si="1"/>
        <v>150</v>
      </c>
      <c r="I16" s="7" t="s">
        <v>4</v>
      </c>
      <c r="J16" s="10">
        <v>15</v>
      </c>
      <c r="K16" s="7" t="s">
        <v>5</v>
      </c>
      <c r="L16" s="10">
        <v>27</v>
      </c>
      <c r="M16" s="7" t="s">
        <v>4</v>
      </c>
      <c r="N16" s="10">
        <v>13</v>
      </c>
      <c r="O16" s="7" t="s">
        <v>5</v>
      </c>
      <c r="P16" s="10">
        <v>48</v>
      </c>
      <c r="Q16" s="7" t="s">
        <v>4</v>
      </c>
      <c r="R16" s="10">
        <v>67</v>
      </c>
      <c r="S16" s="7" t="s">
        <v>5</v>
      </c>
      <c r="T16" s="10">
        <v>75</v>
      </c>
    </row>
    <row r="17" spans="2:20" ht="19.5" customHeight="1">
      <c r="B17" s="16" t="s">
        <v>18</v>
      </c>
      <c r="C17" s="17"/>
      <c r="D17" s="2"/>
      <c r="E17" s="6" t="s">
        <v>4</v>
      </c>
      <c r="F17" s="7">
        <f t="shared" si="2"/>
        <v>175</v>
      </c>
      <c r="G17" s="7" t="s">
        <v>5</v>
      </c>
      <c r="H17" s="7">
        <f t="shared" si="1"/>
        <v>188</v>
      </c>
      <c r="I17" s="7" t="s">
        <v>4</v>
      </c>
      <c r="J17" s="10">
        <v>24</v>
      </c>
      <c r="K17" s="7" t="s">
        <v>5</v>
      </c>
      <c r="L17" s="10">
        <v>28</v>
      </c>
      <c r="M17" s="7" t="s">
        <v>4</v>
      </c>
      <c r="N17" s="10">
        <v>46</v>
      </c>
      <c r="O17" s="7" t="s">
        <v>5</v>
      </c>
      <c r="P17" s="10">
        <v>52</v>
      </c>
      <c r="Q17" s="7" t="s">
        <v>4</v>
      </c>
      <c r="R17" s="10">
        <v>105</v>
      </c>
      <c r="S17" s="7" t="s">
        <v>5</v>
      </c>
      <c r="T17" s="10">
        <v>108</v>
      </c>
    </row>
    <row r="18" spans="2:20" ht="19.5" customHeight="1">
      <c r="B18" s="16" t="s">
        <v>19</v>
      </c>
      <c r="C18" s="17"/>
      <c r="D18" s="2"/>
      <c r="E18" s="6" t="s">
        <v>4</v>
      </c>
      <c r="F18" s="7">
        <f t="shared" si="2"/>
        <v>87</v>
      </c>
      <c r="G18" s="7" t="s">
        <v>5</v>
      </c>
      <c r="H18" s="7">
        <f t="shared" si="1"/>
        <v>254</v>
      </c>
      <c r="I18" s="7" t="s">
        <v>4</v>
      </c>
      <c r="J18" s="10">
        <v>28</v>
      </c>
      <c r="K18" s="7" t="s">
        <v>5</v>
      </c>
      <c r="L18" s="10">
        <v>83</v>
      </c>
      <c r="M18" s="7" t="s">
        <v>4</v>
      </c>
      <c r="N18" s="10">
        <v>28</v>
      </c>
      <c r="O18" s="7" t="s">
        <v>5</v>
      </c>
      <c r="P18" s="10">
        <v>121</v>
      </c>
      <c r="Q18" s="7" t="s">
        <v>4</v>
      </c>
      <c r="R18" s="10">
        <v>31</v>
      </c>
      <c r="S18" s="7" t="s">
        <v>5</v>
      </c>
      <c r="T18" s="10">
        <v>50</v>
      </c>
    </row>
    <row r="19" spans="2:20" ht="19.5" customHeight="1">
      <c r="B19" s="16" t="s">
        <v>20</v>
      </c>
      <c r="C19" s="17"/>
      <c r="D19" s="2"/>
      <c r="E19" s="6" t="s">
        <v>4</v>
      </c>
      <c r="F19" s="7" t="str">
        <f t="shared" si="2"/>
        <v>－</v>
      </c>
      <c r="G19" s="7" t="s">
        <v>5</v>
      </c>
      <c r="H19" s="7">
        <f t="shared" si="1"/>
        <v>42</v>
      </c>
      <c r="I19" s="7" t="s">
        <v>4</v>
      </c>
      <c r="J19" s="10" t="s">
        <v>6</v>
      </c>
      <c r="K19" s="7" t="s">
        <v>5</v>
      </c>
      <c r="L19" s="10">
        <v>8</v>
      </c>
      <c r="M19" s="7" t="s">
        <v>4</v>
      </c>
      <c r="N19" s="10" t="s">
        <v>6</v>
      </c>
      <c r="O19" s="7" t="s">
        <v>5</v>
      </c>
      <c r="P19" s="10">
        <v>28</v>
      </c>
      <c r="Q19" s="7" t="s">
        <v>4</v>
      </c>
      <c r="R19" s="10" t="s">
        <v>6</v>
      </c>
      <c r="S19" s="7" t="s">
        <v>5</v>
      </c>
      <c r="T19" s="10">
        <v>6</v>
      </c>
    </row>
    <row r="20" spans="2:20" ht="19.5" customHeight="1">
      <c r="B20" s="31" t="s">
        <v>12</v>
      </c>
      <c r="C20" s="17"/>
      <c r="D20" s="8"/>
      <c r="E20" s="6" t="s">
        <v>4</v>
      </c>
      <c r="F20" s="7">
        <f t="shared" si="2"/>
        <v>35</v>
      </c>
      <c r="G20" s="7" t="s">
        <v>5</v>
      </c>
      <c r="H20" s="7">
        <f t="shared" si="1"/>
        <v>62</v>
      </c>
      <c r="I20" s="7" t="s">
        <v>4</v>
      </c>
      <c r="J20" s="10">
        <v>4</v>
      </c>
      <c r="K20" s="7" t="s">
        <v>5</v>
      </c>
      <c r="L20" s="10">
        <v>9</v>
      </c>
      <c r="M20" s="7" t="s">
        <v>4</v>
      </c>
      <c r="N20" s="10">
        <v>30</v>
      </c>
      <c r="O20" s="7" t="s">
        <v>5</v>
      </c>
      <c r="P20" s="10">
        <v>52</v>
      </c>
      <c r="Q20" s="7" t="s">
        <v>4</v>
      </c>
      <c r="R20" s="10">
        <v>1</v>
      </c>
      <c r="S20" s="7" t="s">
        <v>5</v>
      </c>
      <c r="T20" s="10">
        <v>1</v>
      </c>
    </row>
    <row r="21" spans="3:20" ht="19.5" customHeight="1">
      <c r="C21" s="5" t="s">
        <v>13</v>
      </c>
      <c r="D21" s="3"/>
      <c r="E21" s="6" t="s">
        <v>4</v>
      </c>
      <c r="F21" s="9">
        <f>IF(SUM(F22:F24)&gt;0,SUM(F22:F24),"－")</f>
        <v>3</v>
      </c>
      <c r="G21" s="7" t="s">
        <v>5</v>
      </c>
      <c r="H21" s="9">
        <f>IF(SUM(H22:H24)&gt;0,SUM(H22:H24),"－")</f>
        <v>7</v>
      </c>
      <c r="I21" s="7" t="s">
        <v>4</v>
      </c>
      <c r="J21" s="9">
        <f>IF(SUM(J22:J24)&gt;0,SUM(J22:J24),"－")</f>
        <v>3</v>
      </c>
      <c r="K21" s="7" t="s">
        <v>5</v>
      </c>
      <c r="L21" s="9">
        <f>IF(SUM(L22:L24)&gt;0,SUM(L22:L24),"－")</f>
        <v>5</v>
      </c>
      <c r="M21" s="7" t="s">
        <v>4</v>
      </c>
      <c r="N21" s="9" t="str">
        <f>IF(SUM(N22:N24)&gt;0,SUM(N22:N24),"－")</f>
        <v>－</v>
      </c>
      <c r="O21" s="7" t="s">
        <v>5</v>
      </c>
      <c r="P21" s="9">
        <f>IF(SUM(P22:P24)&gt;0,SUM(P22:P24),"－")</f>
        <v>2</v>
      </c>
      <c r="Q21" s="7" t="s">
        <v>4</v>
      </c>
      <c r="R21" s="9" t="str">
        <f>IF(SUM(R22:R24)&gt;0,SUM(R22:R24),"－")</f>
        <v>－</v>
      </c>
      <c r="S21" s="7" t="s">
        <v>5</v>
      </c>
      <c r="T21" s="9" t="str">
        <f>IF(SUM(T22:T24)&gt;0,SUM(T22:T24),"－")</f>
        <v>－</v>
      </c>
    </row>
    <row r="22" spans="2:20" ht="19.5" customHeight="1">
      <c r="B22" s="16" t="s">
        <v>16</v>
      </c>
      <c r="C22" s="17"/>
      <c r="D22" s="2"/>
      <c r="E22" s="6" t="s">
        <v>4</v>
      </c>
      <c r="F22" s="7">
        <f>IF(SUM(J22)+SUM(N22)+SUM(R22)&gt;0,SUM(J22)+SUM(N22)+SUM(R22),"－")</f>
        <v>3</v>
      </c>
      <c r="G22" s="7" t="s">
        <v>5</v>
      </c>
      <c r="H22" s="7">
        <f>IF(SUM(L22)+SUM(P22)+SUM(T22)&gt;0,SUM(L22)+SUM(P22)+SUM(T22),"－")</f>
        <v>7</v>
      </c>
      <c r="I22" s="7" t="s">
        <v>4</v>
      </c>
      <c r="J22" s="10">
        <v>3</v>
      </c>
      <c r="K22" s="7" t="s">
        <v>5</v>
      </c>
      <c r="L22" s="10">
        <v>5</v>
      </c>
      <c r="M22" s="7" t="s">
        <v>4</v>
      </c>
      <c r="N22" s="10" t="s">
        <v>6</v>
      </c>
      <c r="O22" s="7" t="s">
        <v>5</v>
      </c>
      <c r="P22" s="10">
        <v>2</v>
      </c>
      <c r="Q22" s="7" t="s">
        <v>4</v>
      </c>
      <c r="R22" s="10" t="s">
        <v>6</v>
      </c>
      <c r="S22" s="7" t="s">
        <v>5</v>
      </c>
      <c r="T22" s="10" t="s">
        <v>6</v>
      </c>
    </row>
    <row r="23" spans="2:20" ht="19.5" customHeight="1">
      <c r="B23" s="16" t="s">
        <v>18</v>
      </c>
      <c r="C23" s="17"/>
      <c r="D23" s="2"/>
      <c r="E23" s="6" t="s">
        <v>4</v>
      </c>
      <c r="F23" s="7" t="str">
        <f>IF(SUM(J23)+SUM(N23)+SUM(R23)&gt;0,SUM(J23)+SUM(N23)+SUM(R23),"－")</f>
        <v>－</v>
      </c>
      <c r="G23" s="7" t="s">
        <v>5</v>
      </c>
      <c r="H23" s="7" t="str">
        <f>IF(SUM(L23)+SUM(P23)+SUM(T23)&gt;0,SUM(L23)+SUM(P23)+SUM(T23),"－")</f>
        <v>－</v>
      </c>
      <c r="I23" s="7" t="s">
        <v>4</v>
      </c>
      <c r="J23" s="10" t="s">
        <v>6</v>
      </c>
      <c r="K23" s="7" t="s">
        <v>5</v>
      </c>
      <c r="L23" s="10" t="s">
        <v>6</v>
      </c>
      <c r="M23" s="7" t="s">
        <v>4</v>
      </c>
      <c r="N23" s="10" t="s">
        <v>6</v>
      </c>
      <c r="O23" s="7" t="s">
        <v>5</v>
      </c>
      <c r="P23" s="10" t="s">
        <v>6</v>
      </c>
      <c r="Q23" s="7" t="s">
        <v>4</v>
      </c>
      <c r="R23" s="10" t="s">
        <v>6</v>
      </c>
      <c r="S23" s="7" t="s">
        <v>5</v>
      </c>
      <c r="T23" s="10" t="s">
        <v>6</v>
      </c>
    </row>
    <row r="24" spans="2:20" ht="19.5" customHeight="1" thickBot="1">
      <c r="B24" s="29" t="s">
        <v>19</v>
      </c>
      <c r="C24" s="30"/>
      <c r="D24" s="14"/>
      <c r="E24" s="11" t="s">
        <v>4</v>
      </c>
      <c r="F24" s="12" t="str">
        <f>IF(SUM(J24)+SUM(N24)+SUM(R24)&gt;0,SUM(J24)+SUM(N24)+SUM(R24),"－")</f>
        <v>－</v>
      </c>
      <c r="G24" s="12" t="s">
        <v>5</v>
      </c>
      <c r="H24" s="12" t="str">
        <f>IF(SUM(L24)+SUM(P24)+SUM(T24)&gt;0,SUM(L24)+SUM(P24)+SUM(T24),"－")</f>
        <v>－</v>
      </c>
      <c r="I24" s="12" t="s">
        <v>4</v>
      </c>
      <c r="J24" s="13" t="s">
        <v>6</v>
      </c>
      <c r="K24" s="12" t="s">
        <v>5</v>
      </c>
      <c r="L24" s="13" t="s">
        <v>6</v>
      </c>
      <c r="M24" s="12" t="s">
        <v>4</v>
      </c>
      <c r="N24" s="13" t="s">
        <v>6</v>
      </c>
      <c r="O24" s="12" t="s">
        <v>5</v>
      </c>
      <c r="P24" s="13" t="s">
        <v>6</v>
      </c>
      <c r="Q24" s="12" t="s">
        <v>4</v>
      </c>
      <c r="R24" s="13" t="s">
        <v>6</v>
      </c>
      <c r="S24" s="12" t="s">
        <v>5</v>
      </c>
      <c r="T24" s="13" t="s">
        <v>6</v>
      </c>
    </row>
    <row r="25" ht="19.5" customHeight="1">
      <c r="B25" s="2" t="s">
        <v>7</v>
      </c>
    </row>
  </sheetData>
  <mergeCells count="22">
    <mergeCell ref="Q6:T6"/>
    <mergeCell ref="B22:C22"/>
    <mergeCell ref="B23:C23"/>
    <mergeCell ref="B24:C24"/>
    <mergeCell ref="B19:C19"/>
    <mergeCell ref="B20:C20"/>
    <mergeCell ref="B13:C13"/>
    <mergeCell ref="B15:C15"/>
    <mergeCell ref="B16:C16"/>
    <mergeCell ref="B8:C8"/>
    <mergeCell ref="B4:P4"/>
    <mergeCell ref="E6:H6"/>
    <mergeCell ref="I6:L6"/>
    <mergeCell ref="M6:P6"/>
    <mergeCell ref="B17:C17"/>
    <mergeCell ref="B18:C18"/>
    <mergeCell ref="B6:D6"/>
    <mergeCell ref="B7:C7"/>
    <mergeCell ref="B12:C12"/>
    <mergeCell ref="B9:C9"/>
    <mergeCell ref="B10:C10"/>
    <mergeCell ref="B11:C11"/>
  </mergeCells>
  <printOptions horizontalCentered="1"/>
  <pageMargins left="0.8661417322834646" right="0.8661417322834646" top="0.5905511811023623" bottom="0.7874015748031497" header="0.3937007874015748" footer="0.3937007874015748"/>
  <pageSetup firstPageNumber="130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2002-02-15T06:03:43Z</dcterms:modified>
  <cp:category/>
  <cp:version/>
  <cp:contentType/>
  <cp:contentStatus/>
</cp:coreProperties>
</file>