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8表専修学校等入学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<sst xmlns="http://schemas.openxmlformats.org/spreadsheetml/2006/main" count="246" uniqueCount="25">
  <si>
    <t>区　　　　分</t>
  </si>
  <si>
    <t>計</t>
  </si>
  <si>
    <t>(</t>
  </si>
  <si>
    <t>)</t>
  </si>
  <si>
    <t>（注）（　）内数字は、男子数を示し、内数である。</t>
  </si>
  <si>
    <t>各　種　学　校</t>
  </si>
  <si>
    <t>全日制計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</si>
  <si>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</si>
  <si>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</si>
  <si>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</si>
  <si>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</si>
  <si>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</si>
  <si>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その他</t>
  </si>
  <si>
    <t>定時制計</t>
  </si>
  <si>
    <t>（単位；人）</t>
  </si>
  <si>
    <t>専修学校</t>
  </si>
  <si>
    <t>計</t>
  </si>
  <si>
    <t>専門課程</t>
  </si>
  <si>
    <t>（</t>
  </si>
  <si>
    <t>）</t>
  </si>
  <si>
    <t>平成2年度</t>
  </si>
  <si>
    <t>高等学校</t>
  </si>
  <si>
    <t>その他の
課程</t>
  </si>
  <si>
    <t>公共職業
訓練施設等</t>
  </si>
  <si>
    <t>第78表　専修学校等入学者数（学科別）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</si>
</sst>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21">
      <alignment/>
      <protection/>
    </xf>
    <xf numFmtId="0" fontId="6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0" xfId="21" applyFont="1">
      <alignment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7" fillId="0" borderId="2" xfId="21" applyNumberFormat="1" applyFont="1" applyBorder="1" applyAlignment="1" applyProtection="1">
      <alignment horizontal="right"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/>
    </xf>
    <xf numFmtId="3" fontId="7" fillId="0" borderId="3" xfId="21" applyNumberFormat="1" applyFont="1" applyBorder="1" applyAlignment="1" applyProtection="1">
      <alignment horizontal="right"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3" fontId="7" fillId="0" borderId="4" xfId="21" applyNumberFormat="1" applyFont="1" applyBorder="1" applyAlignment="1" applyProtection="1">
      <alignment horizontal="left" vertical="center"/>
      <protection/>
    </xf>
    <xf numFmtId="3" fontId="5" fillId="0" borderId="4" xfId="21" applyNumberFormat="1" applyFont="1" applyBorder="1" applyAlignment="1" applyProtection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 wrapText="1"/>
      <protection/>
    </xf>
    <xf numFmtId="0" fontId="8" fillId="0" borderId="0" xfId="21" applyFont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3" fontId="5" fillId="0" borderId="0" xfId="21" applyNumberFormat="1" applyFont="1">
      <alignment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3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3" fontId="7" fillId="0" borderId="2" xfId="21" applyNumberFormat="1" applyFont="1" applyBorder="1" applyAlignment="1">
      <alignment horizontal="right" vertical="center"/>
      <protection/>
    </xf>
    <xf numFmtId="3" fontId="7" fillId="0" borderId="4" xfId="21" applyNumberFormat="1" applyFont="1" applyBorder="1" applyAlignment="1">
      <alignment horizontal="left" vertical="center"/>
      <protection/>
    </xf>
    <xf numFmtId="3" fontId="5" fillId="0" borderId="3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2" xfId="21" applyNumberFormat="1" applyFont="1" applyBorder="1" applyAlignment="1">
      <alignment horizontal="right" vertical="center"/>
      <protection/>
    </xf>
    <xf numFmtId="3" fontId="5" fillId="0" borderId="4" xfId="21" applyNumberFormat="1" applyFont="1" applyBorder="1" applyAlignment="1">
      <alignment horizontal="left"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5" fillId="0" borderId="4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3.625" style="1" customWidth="1"/>
    <col min="4" max="4" width="2.75390625" style="1" bestFit="1" customWidth="1"/>
    <col min="5" max="5" width="6.75390625" style="1" bestFit="1" customWidth="1"/>
    <col min="6" max="6" width="2.125" style="1" customWidth="1"/>
    <col min="7" max="7" width="6.75390625" style="1" bestFit="1" customWidth="1"/>
    <col min="8" max="8" width="2.75390625" style="1" customWidth="1"/>
    <col min="9" max="9" width="6.75390625" style="1" bestFit="1" customWidth="1"/>
    <col min="10" max="10" width="2.125" style="1" customWidth="1"/>
    <col min="11" max="11" width="6.75390625" style="1" bestFit="1" customWidth="1"/>
    <col min="12" max="12" width="2.625" style="1" customWidth="1"/>
    <col min="13" max="13" width="6.75390625" style="1" bestFit="1" customWidth="1"/>
    <col min="14" max="14" width="2.125" style="1" customWidth="1"/>
    <col min="15" max="15" width="6.75390625" style="1" bestFit="1" customWidth="1"/>
    <col min="16" max="16" width="2.625" style="1" customWidth="1"/>
    <col min="17" max="17" width="4.75390625" style="1" bestFit="1" customWidth="1"/>
    <col min="18" max="18" width="2.125" style="1" customWidth="1"/>
    <col min="19" max="19" width="4.75390625" style="1" bestFit="1" customWidth="1"/>
    <col min="20" max="20" width="2.625" style="1" customWidth="1"/>
    <col min="21" max="21" width="6.75390625" style="1" bestFit="1" customWidth="1"/>
    <col min="22" max="22" width="2.125" style="1" customWidth="1"/>
    <col min="23" max="23" width="6.75390625" style="1" bestFit="1" customWidth="1"/>
    <col min="24" max="24" width="2.625" style="1" customWidth="1"/>
    <col min="25" max="25" width="4.75390625" style="1" bestFit="1" customWidth="1"/>
    <col min="26" max="26" width="2.125" style="1" customWidth="1"/>
    <col min="27" max="27" width="4.75390625" style="1" customWidth="1"/>
    <col min="28" max="16384" width="9.00390625" style="1" customWidth="1"/>
  </cols>
  <sheetData>
    <row r="1" spans="1:27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4.25" customHeight="1">
      <c r="A2" s="21"/>
      <c r="B2" s="14" t="s">
        <v>21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4.25" customHeight="1">
      <c r="A3" s="21"/>
      <c r="B3" s="2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4.25" customHeight="1">
      <c r="A4" s="21"/>
      <c r="B4" s="19" t="s">
        <v>24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2" customHeight="1">
      <c r="A5" s="2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22"/>
      <c r="X5" s="14"/>
      <c r="Y5" s="14"/>
      <c r="Z5" s="14"/>
      <c r="AA5" s="22" t="s">
        <v>14</v>
      </c>
    </row>
    <row r="6" spans="1:27" ht="12" customHeight="1">
      <c r="A6" s="21"/>
      <c r="B6" s="17" t="s">
        <v>0</v>
      </c>
      <c r="C6" s="17"/>
      <c r="D6" s="17" t="s">
        <v>1</v>
      </c>
      <c r="E6" s="17"/>
      <c r="F6" s="17"/>
      <c r="G6" s="17"/>
      <c r="H6" s="17" t="s">
        <v>15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 t="s">
        <v>5</v>
      </c>
      <c r="U6" s="17"/>
      <c r="V6" s="17"/>
      <c r="W6" s="17"/>
      <c r="X6" s="18" t="s">
        <v>23</v>
      </c>
      <c r="Y6" s="17"/>
      <c r="Z6" s="17"/>
      <c r="AA6" s="17"/>
    </row>
    <row r="7" spans="1:27" ht="12" customHeight="1">
      <c r="A7" s="21"/>
      <c r="B7" s="17"/>
      <c r="C7" s="17"/>
      <c r="D7" s="17"/>
      <c r="E7" s="17"/>
      <c r="F7" s="17"/>
      <c r="G7" s="17"/>
      <c r="H7" s="15" t="s">
        <v>16</v>
      </c>
      <c r="I7" s="25"/>
      <c r="J7" s="25"/>
      <c r="K7" s="26"/>
      <c r="L7" s="15" t="s">
        <v>17</v>
      </c>
      <c r="M7" s="25"/>
      <c r="N7" s="25"/>
      <c r="O7" s="26"/>
      <c r="P7" s="16" t="s">
        <v>22</v>
      </c>
      <c r="Q7" s="25"/>
      <c r="R7" s="25"/>
      <c r="S7" s="26"/>
      <c r="T7" s="17"/>
      <c r="U7" s="17"/>
      <c r="V7" s="17"/>
      <c r="W7" s="17"/>
      <c r="X7" s="17"/>
      <c r="Y7" s="17"/>
      <c r="Z7" s="17"/>
      <c r="AA7" s="17"/>
    </row>
    <row r="8" spans="1:27" ht="12" customHeight="1">
      <c r="A8" s="21"/>
      <c r="B8" s="17"/>
      <c r="C8" s="17"/>
      <c r="D8" s="17"/>
      <c r="E8" s="17"/>
      <c r="F8" s="17"/>
      <c r="G8" s="17"/>
      <c r="H8" s="27"/>
      <c r="I8" s="28"/>
      <c r="J8" s="28"/>
      <c r="K8" s="29"/>
      <c r="L8" s="27"/>
      <c r="M8" s="28"/>
      <c r="N8" s="28"/>
      <c r="O8" s="29"/>
      <c r="P8" s="27"/>
      <c r="Q8" s="28"/>
      <c r="R8" s="28"/>
      <c r="S8" s="29"/>
      <c r="T8" s="17"/>
      <c r="U8" s="17"/>
      <c r="V8" s="17"/>
      <c r="W8" s="17"/>
      <c r="X8" s="17"/>
      <c r="Y8" s="17"/>
      <c r="Z8" s="17"/>
      <c r="AA8" s="17"/>
    </row>
    <row r="9" spans="1:27" s="2" customFormat="1" ht="12" customHeight="1">
      <c r="A9" s="23"/>
      <c r="B9" s="30" t="s">
        <v>20</v>
      </c>
      <c r="C9" s="30"/>
      <c r="D9" s="7" t="s">
        <v>2</v>
      </c>
      <c r="E9" s="31">
        <f aca="true" t="shared" si="0" ref="E9:E17">I9+U9+Y9</f>
        <v>5090</v>
      </c>
      <c r="F9" s="12" t="s">
        <v>3</v>
      </c>
      <c r="G9" s="32">
        <f aca="true" t="shared" si="1" ref="G9:G26">K9+W9+AA9</f>
        <v>8988</v>
      </c>
      <c r="H9" s="33" t="s">
        <v>18</v>
      </c>
      <c r="I9" s="31">
        <f>M9+Q9</f>
        <v>2157</v>
      </c>
      <c r="J9" s="34" t="s">
        <v>19</v>
      </c>
      <c r="K9" s="32">
        <f>O9+S9</f>
        <v>4484</v>
      </c>
      <c r="L9" s="33" t="s">
        <v>18</v>
      </c>
      <c r="M9" s="31">
        <f>SUM(M10:M15)</f>
        <v>1939</v>
      </c>
      <c r="N9" s="34" t="s">
        <v>19</v>
      </c>
      <c r="O9" s="32">
        <f>SUM(O10:O15)</f>
        <v>4113</v>
      </c>
      <c r="P9" s="7" t="s">
        <v>2</v>
      </c>
      <c r="Q9" s="31">
        <f>SUM(Q10:Q15)</f>
        <v>218</v>
      </c>
      <c r="R9" s="12" t="s">
        <v>3</v>
      </c>
      <c r="S9" s="32">
        <f>SUM(S10:S15)</f>
        <v>371</v>
      </c>
      <c r="T9" s="7" t="s">
        <v>2</v>
      </c>
      <c r="U9" s="31">
        <f>SUM(U10:U15)</f>
        <v>2657</v>
      </c>
      <c r="V9" s="12" t="s">
        <v>3</v>
      </c>
      <c r="W9" s="32">
        <f>SUM(W10:W15)</f>
        <v>4129</v>
      </c>
      <c r="X9" s="7" t="s">
        <v>2</v>
      </c>
      <c r="Y9" s="31">
        <f>SUM(Y10:Y15)</f>
        <v>276</v>
      </c>
      <c r="Z9" s="12" t="s">
        <v>3</v>
      </c>
      <c r="AA9" s="32">
        <f>SUM(AA10:AA15)</f>
        <v>375</v>
      </c>
    </row>
    <row r="10" spans="1:64" s="4" customFormat="1" ht="12" customHeight="1">
      <c r="A10" s="21"/>
      <c r="B10" s="20" t="s">
        <v>7</v>
      </c>
      <c r="C10" s="20"/>
      <c r="D10" s="8" t="s">
        <v>2</v>
      </c>
      <c r="E10" s="35">
        <f t="shared" si="0"/>
        <v>4128</v>
      </c>
      <c r="F10" s="13" t="s">
        <v>3</v>
      </c>
      <c r="G10" s="36">
        <f t="shared" si="1"/>
        <v>7355</v>
      </c>
      <c r="H10" s="37" t="s">
        <v>18</v>
      </c>
      <c r="I10" s="9">
        <f>M10+Q10</f>
        <v>1456</v>
      </c>
      <c r="J10" s="38" t="s">
        <v>19</v>
      </c>
      <c r="K10" s="36">
        <f aca="true" t="shared" si="2" ref="K10:K26">O10+S10</f>
        <v>3325</v>
      </c>
      <c r="L10" s="37" t="s">
        <v>18</v>
      </c>
      <c r="M10" s="9">
        <v>1270</v>
      </c>
      <c r="N10" s="38" t="s">
        <v>19</v>
      </c>
      <c r="O10" s="5">
        <v>3039</v>
      </c>
      <c r="P10" s="8" t="s">
        <v>2</v>
      </c>
      <c r="Q10" s="9">
        <v>186</v>
      </c>
      <c r="R10" s="13" t="s">
        <v>3</v>
      </c>
      <c r="S10" s="5">
        <v>286</v>
      </c>
      <c r="T10" s="8" t="s">
        <v>2</v>
      </c>
      <c r="U10" s="9">
        <v>2554</v>
      </c>
      <c r="V10" s="13" t="s">
        <v>3</v>
      </c>
      <c r="W10" s="5">
        <v>3839</v>
      </c>
      <c r="X10" s="8" t="s">
        <v>2</v>
      </c>
      <c r="Y10" s="9">
        <v>118</v>
      </c>
      <c r="Z10" s="13" t="s">
        <v>3</v>
      </c>
      <c r="AA10" s="5">
        <v>191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4" customFormat="1" ht="12" customHeight="1">
      <c r="A11" s="21"/>
      <c r="B11" s="20" t="s">
        <v>8</v>
      </c>
      <c r="C11" s="20"/>
      <c r="D11" s="8" t="s">
        <v>2</v>
      </c>
      <c r="E11" s="35">
        <f t="shared" si="0"/>
        <v>175</v>
      </c>
      <c r="F11" s="13" t="s">
        <v>3</v>
      </c>
      <c r="G11" s="36">
        <f t="shared" si="1"/>
        <v>261</v>
      </c>
      <c r="H11" s="37" t="s">
        <v>18</v>
      </c>
      <c r="I11" s="9">
        <f aca="true" t="shared" si="3" ref="I11:I26">M11+Q11</f>
        <v>91</v>
      </c>
      <c r="J11" s="38" t="s">
        <v>19</v>
      </c>
      <c r="K11" s="36">
        <f t="shared" si="2"/>
        <v>140</v>
      </c>
      <c r="L11" s="37" t="s">
        <v>18</v>
      </c>
      <c r="M11" s="9">
        <v>87</v>
      </c>
      <c r="N11" s="38" t="s">
        <v>19</v>
      </c>
      <c r="O11" s="5">
        <v>132</v>
      </c>
      <c r="P11" s="8" t="s">
        <v>2</v>
      </c>
      <c r="Q11" s="9">
        <v>4</v>
      </c>
      <c r="R11" s="13" t="s">
        <v>3</v>
      </c>
      <c r="S11" s="5">
        <v>8</v>
      </c>
      <c r="T11" s="8" t="s">
        <v>2</v>
      </c>
      <c r="U11" s="9">
        <v>3</v>
      </c>
      <c r="V11" s="13" t="s">
        <v>3</v>
      </c>
      <c r="W11" s="5">
        <v>38</v>
      </c>
      <c r="X11" s="8" t="s">
        <v>2</v>
      </c>
      <c r="Y11" s="9">
        <v>81</v>
      </c>
      <c r="Z11" s="13" t="s">
        <v>3</v>
      </c>
      <c r="AA11" s="5">
        <v>83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4" customFormat="1" ht="12" customHeight="1">
      <c r="A12" s="21"/>
      <c r="B12" s="20" t="s">
        <v>9</v>
      </c>
      <c r="C12" s="20"/>
      <c r="D12" s="8" t="s">
        <v>2</v>
      </c>
      <c r="E12" s="35">
        <f t="shared" si="0"/>
        <v>357</v>
      </c>
      <c r="F12" s="13" t="s">
        <v>3</v>
      </c>
      <c r="G12" s="36">
        <f t="shared" si="1"/>
        <v>365</v>
      </c>
      <c r="H12" s="37" t="s">
        <v>18</v>
      </c>
      <c r="I12" s="9">
        <f t="shared" si="3"/>
        <v>270</v>
      </c>
      <c r="J12" s="38" t="s">
        <v>19</v>
      </c>
      <c r="K12" s="36">
        <f t="shared" si="2"/>
        <v>278</v>
      </c>
      <c r="L12" s="37" t="s">
        <v>18</v>
      </c>
      <c r="M12" s="9">
        <v>260</v>
      </c>
      <c r="N12" s="38" t="s">
        <v>19</v>
      </c>
      <c r="O12" s="5">
        <v>268</v>
      </c>
      <c r="P12" s="8" t="s">
        <v>2</v>
      </c>
      <c r="Q12" s="9">
        <v>10</v>
      </c>
      <c r="R12" s="13" t="s">
        <v>3</v>
      </c>
      <c r="S12" s="5">
        <v>10</v>
      </c>
      <c r="T12" s="8" t="s">
        <v>2</v>
      </c>
      <c r="U12" s="9">
        <v>30</v>
      </c>
      <c r="V12" s="13" t="s">
        <v>3</v>
      </c>
      <c r="W12" s="5">
        <v>30</v>
      </c>
      <c r="X12" s="8" t="s">
        <v>2</v>
      </c>
      <c r="Y12" s="9">
        <v>57</v>
      </c>
      <c r="Z12" s="13" t="s">
        <v>3</v>
      </c>
      <c r="AA12" s="5">
        <v>57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4" customFormat="1" ht="12" customHeight="1">
      <c r="A13" s="21"/>
      <c r="B13" s="20" t="s">
        <v>10</v>
      </c>
      <c r="C13" s="20"/>
      <c r="D13" s="8" t="s">
        <v>2</v>
      </c>
      <c r="E13" s="35">
        <f t="shared" si="0"/>
        <v>370</v>
      </c>
      <c r="F13" s="13" t="s">
        <v>3</v>
      </c>
      <c r="G13" s="36">
        <f t="shared" si="1"/>
        <v>697</v>
      </c>
      <c r="H13" s="37" t="s">
        <v>18</v>
      </c>
      <c r="I13" s="9">
        <f t="shared" si="3"/>
        <v>318</v>
      </c>
      <c r="J13" s="38" t="s">
        <v>19</v>
      </c>
      <c r="K13" s="36">
        <f t="shared" si="2"/>
        <v>548</v>
      </c>
      <c r="L13" s="37" t="s">
        <v>18</v>
      </c>
      <c r="M13" s="9">
        <v>302</v>
      </c>
      <c r="N13" s="38" t="s">
        <v>19</v>
      </c>
      <c r="O13" s="5">
        <v>513</v>
      </c>
      <c r="P13" s="8" t="s">
        <v>2</v>
      </c>
      <c r="Q13" s="9">
        <v>16</v>
      </c>
      <c r="R13" s="13" t="s">
        <v>3</v>
      </c>
      <c r="S13" s="5">
        <v>35</v>
      </c>
      <c r="T13" s="8" t="s">
        <v>2</v>
      </c>
      <c r="U13" s="9">
        <v>33</v>
      </c>
      <c r="V13" s="13" t="s">
        <v>3</v>
      </c>
      <c r="W13" s="5">
        <v>118</v>
      </c>
      <c r="X13" s="8" t="s">
        <v>2</v>
      </c>
      <c r="Y13" s="9">
        <v>19</v>
      </c>
      <c r="Z13" s="13" t="s">
        <v>3</v>
      </c>
      <c r="AA13" s="5">
        <v>31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4" customFormat="1" ht="12" customHeight="1">
      <c r="A14" s="21"/>
      <c r="B14" s="20" t="s">
        <v>11</v>
      </c>
      <c r="C14" s="20"/>
      <c r="D14" s="8" t="s">
        <v>2</v>
      </c>
      <c r="E14" s="35">
        <f t="shared" si="0"/>
        <v>2</v>
      </c>
      <c r="F14" s="13" t="s">
        <v>3</v>
      </c>
      <c r="G14" s="36">
        <f t="shared" si="1"/>
        <v>189</v>
      </c>
      <c r="H14" s="37" t="s">
        <v>18</v>
      </c>
      <c r="I14" s="9">
        <f t="shared" si="3"/>
        <v>1</v>
      </c>
      <c r="J14" s="38" t="s">
        <v>19</v>
      </c>
      <c r="K14" s="36">
        <f t="shared" si="2"/>
        <v>141</v>
      </c>
      <c r="L14" s="37" t="s">
        <v>18</v>
      </c>
      <c r="M14" s="9">
        <v>1</v>
      </c>
      <c r="N14" s="38" t="s">
        <v>19</v>
      </c>
      <c r="O14" s="5">
        <v>111</v>
      </c>
      <c r="P14" s="8" t="s">
        <v>2</v>
      </c>
      <c r="Q14" s="9"/>
      <c r="R14" s="13" t="s">
        <v>3</v>
      </c>
      <c r="S14" s="5">
        <v>30</v>
      </c>
      <c r="T14" s="8" t="s">
        <v>2</v>
      </c>
      <c r="U14" s="9">
        <v>1</v>
      </c>
      <c r="V14" s="13" t="s">
        <v>3</v>
      </c>
      <c r="W14" s="5">
        <v>37</v>
      </c>
      <c r="X14" s="8" t="s">
        <v>2</v>
      </c>
      <c r="Y14" s="9"/>
      <c r="Z14" s="13" t="s">
        <v>3</v>
      </c>
      <c r="AA14" s="5">
        <v>11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4" customFormat="1" ht="12" customHeight="1">
      <c r="A15" s="21"/>
      <c r="B15" s="20" t="s">
        <v>12</v>
      </c>
      <c r="C15" s="20"/>
      <c r="D15" s="8" t="s">
        <v>2</v>
      </c>
      <c r="E15" s="35">
        <f t="shared" si="0"/>
        <v>58</v>
      </c>
      <c r="F15" s="13" t="s">
        <v>3</v>
      </c>
      <c r="G15" s="36">
        <f t="shared" si="1"/>
        <v>121</v>
      </c>
      <c r="H15" s="37" t="s">
        <v>18</v>
      </c>
      <c r="I15" s="9">
        <f t="shared" si="3"/>
        <v>21</v>
      </c>
      <c r="J15" s="38" t="s">
        <v>19</v>
      </c>
      <c r="K15" s="36">
        <f t="shared" si="2"/>
        <v>52</v>
      </c>
      <c r="L15" s="37" t="s">
        <v>18</v>
      </c>
      <c r="M15" s="9">
        <v>19</v>
      </c>
      <c r="N15" s="38" t="s">
        <v>19</v>
      </c>
      <c r="O15" s="5">
        <v>50</v>
      </c>
      <c r="P15" s="8" t="s">
        <v>2</v>
      </c>
      <c r="Q15" s="9">
        <v>2</v>
      </c>
      <c r="R15" s="13" t="s">
        <v>3</v>
      </c>
      <c r="S15" s="5">
        <v>2</v>
      </c>
      <c r="T15" s="8" t="s">
        <v>2</v>
      </c>
      <c r="U15" s="9">
        <v>36</v>
      </c>
      <c r="V15" s="13" t="s">
        <v>3</v>
      </c>
      <c r="W15" s="5">
        <v>67</v>
      </c>
      <c r="X15" s="8" t="s">
        <v>2</v>
      </c>
      <c r="Y15" s="9">
        <v>1</v>
      </c>
      <c r="Z15" s="13" t="s">
        <v>3</v>
      </c>
      <c r="AA15" s="5">
        <v>2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27" s="2" customFormat="1" ht="12" customHeight="1">
      <c r="A16" s="23"/>
      <c r="B16" s="39" t="s">
        <v>6</v>
      </c>
      <c r="C16" s="40"/>
      <c r="D16" s="7" t="s">
        <v>2</v>
      </c>
      <c r="E16" s="31">
        <f t="shared" si="0"/>
        <v>5072</v>
      </c>
      <c r="F16" s="12" t="s">
        <v>3</v>
      </c>
      <c r="G16" s="32">
        <f t="shared" si="1"/>
        <v>8967</v>
      </c>
      <c r="H16" s="33" t="s">
        <v>18</v>
      </c>
      <c r="I16" s="10">
        <f t="shared" si="3"/>
        <v>2146</v>
      </c>
      <c r="J16" s="34" t="s">
        <v>19</v>
      </c>
      <c r="K16" s="32">
        <f t="shared" si="2"/>
        <v>4471</v>
      </c>
      <c r="L16" s="33" t="s">
        <v>18</v>
      </c>
      <c r="M16" s="31">
        <f>SUM(M17:M22)</f>
        <v>1930</v>
      </c>
      <c r="N16" s="34" t="s">
        <v>19</v>
      </c>
      <c r="O16" s="32">
        <f>SUM(O17:O22)</f>
        <v>4102</v>
      </c>
      <c r="P16" s="7" t="s">
        <v>2</v>
      </c>
      <c r="Q16" s="31">
        <f>SUM(Q17:Q22)</f>
        <v>216</v>
      </c>
      <c r="R16" s="12" t="s">
        <v>3</v>
      </c>
      <c r="S16" s="32">
        <f>SUM(S17:S22)</f>
        <v>369</v>
      </c>
      <c r="T16" s="7" t="s">
        <v>2</v>
      </c>
      <c r="U16" s="31">
        <f>SUM(U17:U22)</f>
        <v>2653</v>
      </c>
      <c r="V16" s="12" t="s">
        <v>3</v>
      </c>
      <c r="W16" s="32">
        <f>SUM(W17:W22)</f>
        <v>4124</v>
      </c>
      <c r="X16" s="7" t="s">
        <v>2</v>
      </c>
      <c r="Y16" s="31">
        <f>SUM(Y17:Y22)</f>
        <v>273</v>
      </c>
      <c r="Z16" s="12" t="s">
        <v>3</v>
      </c>
      <c r="AA16" s="32">
        <f>SUM(AA17:AA22)</f>
        <v>372</v>
      </c>
    </row>
    <row r="17" spans="1:27" ht="12" customHeight="1">
      <c r="A17" s="21"/>
      <c r="B17" s="20" t="s">
        <v>7</v>
      </c>
      <c r="C17" s="20"/>
      <c r="D17" s="8" t="s">
        <v>2</v>
      </c>
      <c r="E17" s="9">
        <f t="shared" si="0"/>
        <v>4119</v>
      </c>
      <c r="F17" s="13" t="s">
        <v>3</v>
      </c>
      <c r="G17" s="5">
        <f t="shared" si="1"/>
        <v>7344</v>
      </c>
      <c r="H17" s="37" t="s">
        <v>18</v>
      </c>
      <c r="I17" s="9">
        <f t="shared" si="3"/>
        <v>1452</v>
      </c>
      <c r="J17" s="38" t="s">
        <v>19</v>
      </c>
      <c r="K17" s="36">
        <f t="shared" si="2"/>
        <v>3319</v>
      </c>
      <c r="L17" s="37" t="s">
        <v>18</v>
      </c>
      <c r="M17" s="9">
        <v>1266</v>
      </c>
      <c r="N17" s="38" t="s">
        <v>19</v>
      </c>
      <c r="O17" s="5">
        <v>3033</v>
      </c>
      <c r="P17" s="8" t="s">
        <v>2</v>
      </c>
      <c r="Q17" s="11">
        <v>186</v>
      </c>
      <c r="R17" s="13" t="s">
        <v>3</v>
      </c>
      <c r="S17" s="6">
        <v>286</v>
      </c>
      <c r="T17" s="8" t="s">
        <v>2</v>
      </c>
      <c r="U17" s="11">
        <v>2551</v>
      </c>
      <c r="V17" s="13" t="s">
        <v>3</v>
      </c>
      <c r="W17" s="6">
        <v>3836</v>
      </c>
      <c r="X17" s="8" t="s">
        <v>2</v>
      </c>
      <c r="Y17" s="11">
        <v>116</v>
      </c>
      <c r="Z17" s="13" t="s">
        <v>3</v>
      </c>
      <c r="AA17" s="6">
        <v>189</v>
      </c>
    </row>
    <row r="18" spans="1:27" ht="12" customHeight="1">
      <c r="A18" s="21"/>
      <c r="B18" s="20" t="s">
        <v>8</v>
      </c>
      <c r="C18" s="20"/>
      <c r="D18" s="8" t="s">
        <v>2</v>
      </c>
      <c r="E18" s="9">
        <f aca="true" t="shared" si="4" ref="E18:E26">I18+U18+Y18</f>
        <v>175</v>
      </c>
      <c r="F18" s="13" t="s">
        <v>3</v>
      </c>
      <c r="G18" s="5">
        <f t="shared" si="1"/>
        <v>261</v>
      </c>
      <c r="H18" s="37" t="s">
        <v>18</v>
      </c>
      <c r="I18" s="9">
        <f t="shared" si="3"/>
        <v>91</v>
      </c>
      <c r="J18" s="38" t="s">
        <v>19</v>
      </c>
      <c r="K18" s="36">
        <f t="shared" si="2"/>
        <v>140</v>
      </c>
      <c r="L18" s="37" t="s">
        <v>18</v>
      </c>
      <c r="M18" s="9">
        <v>87</v>
      </c>
      <c r="N18" s="38" t="s">
        <v>19</v>
      </c>
      <c r="O18" s="5">
        <v>132</v>
      </c>
      <c r="P18" s="8" t="s">
        <v>2</v>
      </c>
      <c r="Q18" s="11">
        <v>4</v>
      </c>
      <c r="R18" s="13" t="s">
        <v>3</v>
      </c>
      <c r="S18" s="6">
        <v>8</v>
      </c>
      <c r="T18" s="8" t="s">
        <v>2</v>
      </c>
      <c r="U18" s="11">
        <v>3</v>
      </c>
      <c r="V18" s="13" t="s">
        <v>3</v>
      </c>
      <c r="W18" s="6">
        <v>38</v>
      </c>
      <c r="X18" s="8" t="s">
        <v>2</v>
      </c>
      <c r="Y18" s="11">
        <v>81</v>
      </c>
      <c r="Z18" s="13" t="s">
        <v>3</v>
      </c>
      <c r="AA18" s="6">
        <v>83</v>
      </c>
    </row>
    <row r="19" spans="1:27" ht="12" customHeight="1">
      <c r="A19" s="21"/>
      <c r="B19" s="20" t="s">
        <v>9</v>
      </c>
      <c r="C19" s="20"/>
      <c r="D19" s="8" t="s">
        <v>2</v>
      </c>
      <c r="E19" s="9">
        <f t="shared" si="4"/>
        <v>349</v>
      </c>
      <c r="F19" s="13" t="s">
        <v>3</v>
      </c>
      <c r="G19" s="5">
        <f t="shared" si="1"/>
        <v>357</v>
      </c>
      <c r="H19" s="37" t="s">
        <v>18</v>
      </c>
      <c r="I19" s="9">
        <f t="shared" si="3"/>
        <v>264</v>
      </c>
      <c r="J19" s="38" t="s">
        <v>19</v>
      </c>
      <c r="K19" s="36">
        <f t="shared" si="2"/>
        <v>272</v>
      </c>
      <c r="L19" s="37" t="s">
        <v>18</v>
      </c>
      <c r="M19" s="9">
        <v>256</v>
      </c>
      <c r="N19" s="38" t="s">
        <v>19</v>
      </c>
      <c r="O19" s="5">
        <v>264</v>
      </c>
      <c r="P19" s="8" t="s">
        <v>2</v>
      </c>
      <c r="Q19" s="11">
        <v>8</v>
      </c>
      <c r="R19" s="13" t="s">
        <v>3</v>
      </c>
      <c r="S19" s="6">
        <v>8</v>
      </c>
      <c r="T19" s="8" t="s">
        <v>2</v>
      </c>
      <c r="U19" s="11">
        <v>29</v>
      </c>
      <c r="V19" s="13" t="s">
        <v>3</v>
      </c>
      <c r="W19" s="6">
        <v>29</v>
      </c>
      <c r="X19" s="8" t="s">
        <v>2</v>
      </c>
      <c r="Y19" s="11">
        <v>56</v>
      </c>
      <c r="Z19" s="13" t="s">
        <v>3</v>
      </c>
      <c r="AA19" s="6">
        <v>56</v>
      </c>
    </row>
    <row r="20" spans="1:27" ht="12" customHeight="1">
      <c r="A20" s="21"/>
      <c r="B20" s="20" t="s">
        <v>10</v>
      </c>
      <c r="C20" s="20"/>
      <c r="D20" s="8" t="s">
        <v>2</v>
      </c>
      <c r="E20" s="9">
        <f t="shared" si="4"/>
        <v>369</v>
      </c>
      <c r="F20" s="13" t="s">
        <v>3</v>
      </c>
      <c r="G20" s="5">
        <f t="shared" si="1"/>
        <v>695</v>
      </c>
      <c r="H20" s="37" t="s">
        <v>18</v>
      </c>
      <c r="I20" s="9">
        <f t="shared" si="3"/>
        <v>317</v>
      </c>
      <c r="J20" s="38" t="s">
        <v>19</v>
      </c>
      <c r="K20" s="36">
        <f t="shared" si="2"/>
        <v>547</v>
      </c>
      <c r="L20" s="37" t="s">
        <v>18</v>
      </c>
      <c r="M20" s="9">
        <v>301</v>
      </c>
      <c r="N20" s="38" t="s">
        <v>19</v>
      </c>
      <c r="O20" s="5">
        <v>512</v>
      </c>
      <c r="P20" s="8" t="s">
        <v>2</v>
      </c>
      <c r="Q20" s="11">
        <v>16</v>
      </c>
      <c r="R20" s="13" t="s">
        <v>3</v>
      </c>
      <c r="S20" s="6">
        <v>35</v>
      </c>
      <c r="T20" s="8" t="s">
        <v>2</v>
      </c>
      <c r="U20" s="11">
        <v>33</v>
      </c>
      <c r="V20" s="13" t="s">
        <v>3</v>
      </c>
      <c r="W20" s="6">
        <v>117</v>
      </c>
      <c r="X20" s="8" t="s">
        <v>2</v>
      </c>
      <c r="Y20" s="11">
        <v>19</v>
      </c>
      <c r="Z20" s="13" t="s">
        <v>3</v>
      </c>
      <c r="AA20" s="6">
        <v>31</v>
      </c>
    </row>
    <row r="21" spans="1:27" ht="12" customHeight="1">
      <c r="A21" s="21"/>
      <c r="B21" s="20" t="s">
        <v>11</v>
      </c>
      <c r="C21" s="20"/>
      <c r="D21" s="8" t="s">
        <v>2</v>
      </c>
      <c r="E21" s="9">
        <f t="shared" si="4"/>
        <v>2</v>
      </c>
      <c r="F21" s="13" t="s">
        <v>3</v>
      </c>
      <c r="G21" s="5">
        <f t="shared" si="1"/>
        <v>189</v>
      </c>
      <c r="H21" s="37" t="s">
        <v>18</v>
      </c>
      <c r="I21" s="9">
        <f t="shared" si="3"/>
        <v>1</v>
      </c>
      <c r="J21" s="38" t="s">
        <v>19</v>
      </c>
      <c r="K21" s="36">
        <f t="shared" si="2"/>
        <v>141</v>
      </c>
      <c r="L21" s="37" t="s">
        <v>18</v>
      </c>
      <c r="M21" s="9">
        <v>1</v>
      </c>
      <c r="N21" s="38" t="s">
        <v>19</v>
      </c>
      <c r="O21" s="5">
        <v>111</v>
      </c>
      <c r="P21" s="8" t="s">
        <v>2</v>
      </c>
      <c r="Q21" s="11"/>
      <c r="R21" s="13" t="s">
        <v>3</v>
      </c>
      <c r="S21" s="6">
        <v>30</v>
      </c>
      <c r="T21" s="8" t="s">
        <v>2</v>
      </c>
      <c r="U21" s="11">
        <v>1</v>
      </c>
      <c r="V21" s="13" t="s">
        <v>3</v>
      </c>
      <c r="W21" s="6">
        <v>37</v>
      </c>
      <c r="X21" s="8" t="s">
        <v>2</v>
      </c>
      <c r="Y21" s="11"/>
      <c r="Z21" s="13" t="s">
        <v>3</v>
      </c>
      <c r="AA21" s="6">
        <v>11</v>
      </c>
    </row>
    <row r="22" spans="1:27" ht="12" customHeight="1">
      <c r="A22" s="21"/>
      <c r="B22" s="20" t="s">
        <v>12</v>
      </c>
      <c r="C22" s="20"/>
      <c r="D22" s="8" t="s">
        <v>2</v>
      </c>
      <c r="E22" s="9">
        <f t="shared" si="4"/>
        <v>58</v>
      </c>
      <c r="F22" s="13" t="s">
        <v>3</v>
      </c>
      <c r="G22" s="5">
        <f t="shared" si="1"/>
        <v>121</v>
      </c>
      <c r="H22" s="37" t="s">
        <v>18</v>
      </c>
      <c r="I22" s="9">
        <f t="shared" si="3"/>
        <v>21</v>
      </c>
      <c r="J22" s="38" t="s">
        <v>19</v>
      </c>
      <c r="K22" s="36">
        <f t="shared" si="2"/>
        <v>52</v>
      </c>
      <c r="L22" s="37" t="s">
        <v>18</v>
      </c>
      <c r="M22" s="9">
        <v>19</v>
      </c>
      <c r="N22" s="38" t="s">
        <v>19</v>
      </c>
      <c r="O22" s="5">
        <v>50</v>
      </c>
      <c r="P22" s="8" t="s">
        <v>2</v>
      </c>
      <c r="Q22" s="11">
        <v>2</v>
      </c>
      <c r="R22" s="13" t="s">
        <v>3</v>
      </c>
      <c r="S22" s="6">
        <v>2</v>
      </c>
      <c r="T22" s="8" t="s">
        <v>2</v>
      </c>
      <c r="U22" s="11">
        <v>36</v>
      </c>
      <c r="V22" s="13" t="s">
        <v>3</v>
      </c>
      <c r="W22" s="6">
        <v>67</v>
      </c>
      <c r="X22" s="8" t="s">
        <v>2</v>
      </c>
      <c r="Y22" s="11">
        <v>1</v>
      </c>
      <c r="Z22" s="13" t="s">
        <v>3</v>
      </c>
      <c r="AA22" s="6">
        <v>2</v>
      </c>
    </row>
    <row r="23" spans="1:27" s="2" customFormat="1" ht="12" customHeight="1">
      <c r="A23" s="23"/>
      <c r="B23" s="39" t="s">
        <v>13</v>
      </c>
      <c r="C23" s="40"/>
      <c r="D23" s="7" t="s">
        <v>2</v>
      </c>
      <c r="E23" s="31">
        <f t="shared" si="4"/>
        <v>18</v>
      </c>
      <c r="F23" s="12" t="s">
        <v>3</v>
      </c>
      <c r="G23" s="32">
        <f t="shared" si="1"/>
        <v>21</v>
      </c>
      <c r="H23" s="33" t="s">
        <v>18</v>
      </c>
      <c r="I23" s="10">
        <f t="shared" si="3"/>
        <v>11</v>
      </c>
      <c r="J23" s="34" t="s">
        <v>19</v>
      </c>
      <c r="K23" s="32">
        <f t="shared" si="2"/>
        <v>13</v>
      </c>
      <c r="L23" s="33" t="s">
        <v>18</v>
      </c>
      <c r="M23" s="31">
        <f>SUM(M24:M26)</f>
        <v>9</v>
      </c>
      <c r="N23" s="34" t="s">
        <v>19</v>
      </c>
      <c r="O23" s="32">
        <f>SUM(O24:O26)</f>
        <v>11</v>
      </c>
      <c r="P23" s="7" t="s">
        <v>2</v>
      </c>
      <c r="Q23" s="31">
        <f>SUM(Q24:Q26)</f>
        <v>2</v>
      </c>
      <c r="R23" s="12" t="s">
        <v>3</v>
      </c>
      <c r="S23" s="32">
        <f>SUM(S24:S26)</f>
        <v>2</v>
      </c>
      <c r="T23" s="7" t="s">
        <v>2</v>
      </c>
      <c r="U23" s="31">
        <f>SUM(U24:U26)</f>
        <v>4</v>
      </c>
      <c r="V23" s="12" t="s">
        <v>3</v>
      </c>
      <c r="W23" s="32">
        <f>SUM(W24:W26)</f>
        <v>5</v>
      </c>
      <c r="X23" s="7" t="s">
        <v>2</v>
      </c>
      <c r="Y23" s="31">
        <f>SUM(Y24:Y26)</f>
        <v>3</v>
      </c>
      <c r="Z23" s="12" t="s">
        <v>3</v>
      </c>
      <c r="AA23" s="32">
        <f>SUM(AA24:AA26)</f>
        <v>3</v>
      </c>
    </row>
    <row r="24" spans="1:34" ht="12" customHeight="1">
      <c r="A24" s="21"/>
      <c r="B24" s="20" t="s">
        <v>7</v>
      </c>
      <c r="C24" s="20"/>
      <c r="D24" s="8" t="s">
        <v>2</v>
      </c>
      <c r="E24" s="9">
        <f t="shared" si="4"/>
        <v>9</v>
      </c>
      <c r="F24" s="13" t="s">
        <v>3</v>
      </c>
      <c r="G24" s="5">
        <f t="shared" si="1"/>
        <v>11</v>
      </c>
      <c r="H24" s="37" t="s">
        <v>18</v>
      </c>
      <c r="I24" s="9">
        <f t="shared" si="3"/>
        <v>4</v>
      </c>
      <c r="J24" s="38" t="s">
        <v>19</v>
      </c>
      <c r="K24" s="36">
        <f t="shared" si="2"/>
        <v>6</v>
      </c>
      <c r="L24" s="37" t="s">
        <v>18</v>
      </c>
      <c r="M24" s="9">
        <v>4</v>
      </c>
      <c r="N24" s="38" t="s">
        <v>19</v>
      </c>
      <c r="O24" s="5">
        <v>6</v>
      </c>
      <c r="P24" s="8" t="s">
        <v>2</v>
      </c>
      <c r="Q24" s="11"/>
      <c r="R24" s="13" t="s">
        <v>3</v>
      </c>
      <c r="S24" s="6"/>
      <c r="T24" s="8" t="s">
        <v>2</v>
      </c>
      <c r="U24" s="11">
        <v>3</v>
      </c>
      <c r="V24" s="13" t="s">
        <v>3</v>
      </c>
      <c r="W24" s="6">
        <v>3</v>
      </c>
      <c r="X24" s="8" t="s">
        <v>2</v>
      </c>
      <c r="Y24" s="11">
        <v>2</v>
      </c>
      <c r="Z24" s="13" t="s">
        <v>3</v>
      </c>
      <c r="AA24" s="6">
        <v>2</v>
      </c>
      <c r="AB24" s="3"/>
      <c r="AC24" s="3"/>
      <c r="AD24" s="3"/>
      <c r="AE24" s="3"/>
      <c r="AF24" s="3"/>
      <c r="AG24" s="3"/>
      <c r="AH24" s="3"/>
    </row>
    <row r="25" spans="1:34" ht="12" customHeight="1">
      <c r="A25" s="21"/>
      <c r="B25" s="20" t="s">
        <v>9</v>
      </c>
      <c r="C25" s="20"/>
      <c r="D25" s="8" t="s">
        <v>2</v>
      </c>
      <c r="E25" s="9">
        <f t="shared" si="4"/>
        <v>8</v>
      </c>
      <c r="F25" s="13" t="s">
        <v>3</v>
      </c>
      <c r="G25" s="5">
        <f t="shared" si="1"/>
        <v>8</v>
      </c>
      <c r="H25" s="37" t="s">
        <v>18</v>
      </c>
      <c r="I25" s="9">
        <f t="shared" si="3"/>
        <v>6</v>
      </c>
      <c r="J25" s="38" t="s">
        <v>19</v>
      </c>
      <c r="K25" s="36">
        <f t="shared" si="2"/>
        <v>6</v>
      </c>
      <c r="L25" s="37" t="s">
        <v>18</v>
      </c>
      <c r="M25" s="9">
        <v>4</v>
      </c>
      <c r="N25" s="38" t="s">
        <v>19</v>
      </c>
      <c r="O25" s="5">
        <v>4</v>
      </c>
      <c r="P25" s="8" t="s">
        <v>2</v>
      </c>
      <c r="Q25" s="11">
        <v>2</v>
      </c>
      <c r="R25" s="13" t="s">
        <v>3</v>
      </c>
      <c r="S25" s="6">
        <v>2</v>
      </c>
      <c r="T25" s="8" t="s">
        <v>2</v>
      </c>
      <c r="U25" s="11">
        <v>1</v>
      </c>
      <c r="V25" s="13" t="s">
        <v>3</v>
      </c>
      <c r="W25" s="6">
        <v>1</v>
      </c>
      <c r="X25" s="8" t="s">
        <v>2</v>
      </c>
      <c r="Y25" s="11">
        <v>1</v>
      </c>
      <c r="Z25" s="13" t="s">
        <v>3</v>
      </c>
      <c r="AA25" s="6">
        <v>1</v>
      </c>
      <c r="AB25" s="3"/>
      <c r="AC25" s="3"/>
      <c r="AD25" s="3"/>
      <c r="AE25" s="3"/>
      <c r="AF25" s="3"/>
      <c r="AG25" s="3"/>
      <c r="AH25" s="3"/>
    </row>
    <row r="26" spans="1:34" ht="12" customHeight="1">
      <c r="A26" s="21"/>
      <c r="B26" s="20" t="s">
        <v>10</v>
      </c>
      <c r="C26" s="20"/>
      <c r="D26" s="8" t="s">
        <v>2</v>
      </c>
      <c r="E26" s="9">
        <f t="shared" si="4"/>
        <v>1</v>
      </c>
      <c r="F26" s="13" t="s">
        <v>3</v>
      </c>
      <c r="G26" s="5">
        <f t="shared" si="1"/>
        <v>2</v>
      </c>
      <c r="H26" s="37" t="s">
        <v>18</v>
      </c>
      <c r="I26" s="9">
        <f t="shared" si="3"/>
        <v>1</v>
      </c>
      <c r="J26" s="38" t="s">
        <v>19</v>
      </c>
      <c r="K26" s="36">
        <f t="shared" si="2"/>
        <v>1</v>
      </c>
      <c r="L26" s="8" t="s">
        <v>18</v>
      </c>
      <c r="M26" s="9">
        <v>1</v>
      </c>
      <c r="N26" s="13" t="s">
        <v>19</v>
      </c>
      <c r="O26" s="5">
        <v>1</v>
      </c>
      <c r="P26" s="8" t="s">
        <v>2</v>
      </c>
      <c r="Q26" s="11"/>
      <c r="R26" s="13" t="s">
        <v>3</v>
      </c>
      <c r="S26" s="6"/>
      <c r="T26" s="8" t="s">
        <v>2</v>
      </c>
      <c r="U26" s="11"/>
      <c r="V26" s="13" t="s">
        <v>3</v>
      </c>
      <c r="W26" s="6">
        <v>1</v>
      </c>
      <c r="X26" s="8" t="s">
        <v>2</v>
      </c>
      <c r="Y26" s="11"/>
      <c r="Z26" s="13" t="s">
        <v>3</v>
      </c>
      <c r="AA26" s="6"/>
      <c r="AB26" s="3"/>
      <c r="AC26" s="3"/>
      <c r="AD26" s="3"/>
      <c r="AE26" s="3"/>
      <c r="AF26" s="3"/>
      <c r="AG26" s="3"/>
      <c r="AH26" s="3"/>
    </row>
    <row r="27" spans="1:27" ht="12" customHeight="1">
      <c r="A27" s="21"/>
      <c r="B27" s="14" t="s">
        <v>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4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</sheetData>
  <mergeCells count="27">
    <mergeCell ref="B26:C26"/>
    <mergeCell ref="B21:C21"/>
    <mergeCell ref="B22:C22"/>
    <mergeCell ref="B15:C15"/>
    <mergeCell ref="B17:C17"/>
    <mergeCell ref="B18:C18"/>
    <mergeCell ref="B19:C19"/>
    <mergeCell ref="B20:C20"/>
    <mergeCell ref="B24:C24"/>
    <mergeCell ref="B25:C25"/>
    <mergeCell ref="B10:C10"/>
    <mergeCell ref="B11:C11"/>
    <mergeCell ref="B12:C12"/>
    <mergeCell ref="B13:C13"/>
    <mergeCell ref="B14:C14"/>
    <mergeCell ref="T6:W8"/>
    <mergeCell ref="X6:AA8"/>
    <mergeCell ref="B4:AA4"/>
    <mergeCell ref="B6:C8"/>
    <mergeCell ref="D6:G8"/>
    <mergeCell ref="H6:S6"/>
    <mergeCell ref="H7:K8"/>
    <mergeCell ref="L7:O8"/>
    <mergeCell ref="P7:S8"/>
    <mergeCell ref="B16:C16"/>
    <mergeCell ref="B23:C23"/>
    <mergeCell ref="B9:C9"/>
  </mergeCells>
  <printOptions horizontalCentered="1"/>
  <pageMargins left="0.8661417322834646" right="0.8661417322834646" top="0.5905511811023623" bottom="0.7874015748031497" header="0.3937007874015748" footer="0.3937007874015748"/>
  <pageSetup firstPageNumber="130" useFirstPageNumber="1" horizontalDpi="300" verticalDpi="300" orientation="landscape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2004-02-09T11:03:09Z</cp:lastPrinted>
  <dcterms:created xsi:type="dcterms:W3CDTF">2001-08-27T23:43:16Z</dcterms:created>
  <dcterms:modified xsi:type="dcterms:W3CDTF">2004-02-09T11:03:10Z</dcterms:modified>
  <cp:category/>
  <cp:version/>
  <cp:contentType/>
  <cp:contentStatus/>
</cp:coreProperties>
</file>