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79表大学・短期大学等への進学者数（学科別）" sheetId="1" r:id="rId1"/>
  </sheets>
  <definedNames>
    <definedName name="_xlnm.Print_Titles" localSheetId="0">'第79表大学・短期大学等への進学者数（学科別）'!$A:$C</definedName>
  </definedNames>
  <calcPr fullCalcOnLoad="1"/>
</workbook>
</file>

<file path=xl/sharedStrings.xml><?xml version="1.0" encoding="utf-8"?>
<sst xmlns="http://schemas.openxmlformats.org/spreadsheetml/2006/main" count="43" uniqueCount="25">
  <si>
    <t>区　　　　分</t>
  </si>
  <si>
    <t>計</t>
  </si>
  <si>
    <t>男</t>
  </si>
  <si>
    <t>女</t>
  </si>
  <si>
    <t>大学学部</t>
  </si>
  <si>
    <t>短期大学本科</t>
  </si>
  <si>
    <t xml:space="preserve"> 女</t>
  </si>
  <si>
    <t>入　　　学　　　志　　　願　　　者</t>
  </si>
  <si>
    <t>大　　　学　　　等　　　進　　　学　　　者</t>
  </si>
  <si>
    <t>大　学　学　部</t>
  </si>
  <si>
    <t>短 期 大 学 本 科</t>
  </si>
  <si>
    <t>普通科</t>
  </si>
  <si>
    <t>農業科</t>
  </si>
  <si>
    <t>工業科</t>
  </si>
  <si>
    <t>商業科</t>
  </si>
  <si>
    <t>家庭科</t>
  </si>
  <si>
    <t>その他</t>
  </si>
  <si>
    <t>昭和63年３月</t>
  </si>
  <si>
    <t>平成元年３月</t>
  </si>
  <si>
    <t>高等学校</t>
  </si>
  <si>
    <t>（単位；人）</t>
  </si>
  <si>
    <t xml:space="preserve">第77表　大学・短期大学等への進学者数（学科別） </t>
  </si>
  <si>
    <t>大学･短期大学の別
科、高等学校専攻科</t>
  </si>
  <si>
    <t>盲･聾･養護学校
高等部専攻科</t>
  </si>
  <si>
    <t>大学・短期
大学通信部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</si>
</sst>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10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ゴシック"/>
      <family val="3"/>
    </font>
    <font>
      <b/>
      <sz val="11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vertical="center"/>
      <protection/>
    </xf>
    <xf numFmtId="0" fontId="1" fillId="0" borderId="0" xfId="21" applyAlignment="1">
      <alignment horizontal="right" vertical="center"/>
      <protection/>
    </xf>
    <xf numFmtId="0" fontId="4" fillId="0" borderId="0" xfId="21" applyFont="1" applyAlignment="1">
      <alignment vertical="center"/>
      <protection/>
    </xf>
    <xf numFmtId="0" fontId="1" fillId="0" borderId="0" xfId="21" applyBorder="1">
      <alignment/>
      <protection/>
    </xf>
    <xf numFmtId="0" fontId="1" fillId="0" borderId="0" xfId="21" applyAlignment="1">
      <alignment/>
      <protection/>
    </xf>
    <xf numFmtId="0" fontId="1" fillId="0" borderId="0" xfId="21" applyBorder="1" applyAlignment="1">
      <alignment/>
      <protection/>
    </xf>
    <xf numFmtId="0" fontId="5" fillId="0" borderId="0" xfId="21" applyFont="1" applyBorder="1">
      <alignment/>
      <protection/>
    </xf>
    <xf numFmtId="0" fontId="5" fillId="0" borderId="0" xfId="21" applyFont="1">
      <alignment/>
      <protection/>
    </xf>
    <xf numFmtId="0" fontId="1" fillId="0" borderId="0" xfId="21" applyBorder="1" applyAlignment="1">
      <alignment vertical="center"/>
      <protection/>
    </xf>
    <xf numFmtId="3" fontId="6" fillId="0" borderId="1" xfId="21" applyNumberFormat="1" applyFont="1" applyBorder="1" applyAlignment="1">
      <alignment horizontal="right" vertical="center"/>
      <protection/>
    </xf>
    <xf numFmtId="3" fontId="6" fillId="0" borderId="1" xfId="21" applyNumberFormat="1" applyFont="1" applyBorder="1" applyAlignment="1" applyProtection="1">
      <alignment horizontal="right" vertical="center"/>
      <protection locked="0"/>
    </xf>
    <xf numFmtId="3" fontId="7" fillId="0" borderId="1" xfId="21" applyNumberFormat="1" applyFont="1" applyBorder="1" applyAlignment="1">
      <alignment horizontal="right" vertical="center"/>
      <protection/>
    </xf>
    <xf numFmtId="0" fontId="6" fillId="0" borderId="0" xfId="21" applyFont="1" applyBorder="1" applyAlignment="1">
      <alignment horizontal="right"/>
      <protection/>
    </xf>
    <xf numFmtId="0" fontId="8" fillId="0" borderId="0" xfId="21" applyFont="1" applyAlignment="1">
      <alignment horizontal="left" vertical="center"/>
      <protection/>
    </xf>
    <xf numFmtId="0" fontId="6" fillId="2" borderId="2" xfId="21" applyFont="1" applyFill="1" applyBorder="1">
      <alignment/>
      <protection/>
    </xf>
    <xf numFmtId="0" fontId="6" fillId="2" borderId="3" xfId="21" applyFont="1" applyFill="1" applyBorder="1" applyAlignment="1">
      <alignment horizontal="distributed" vertical="center"/>
      <protection/>
    </xf>
    <xf numFmtId="0" fontId="6" fillId="3" borderId="1" xfId="21" applyFont="1" applyFill="1" applyBorder="1" applyAlignment="1">
      <alignment horizontal="center" vertical="center"/>
      <protection/>
    </xf>
    <xf numFmtId="0" fontId="6" fillId="3" borderId="4" xfId="21" applyFont="1" applyFill="1" applyBorder="1" applyAlignment="1">
      <alignment horizontal="center" vertical="center" wrapText="1"/>
      <protection/>
    </xf>
    <xf numFmtId="0" fontId="6" fillId="3" borderId="5" xfId="21" applyFont="1" applyFill="1" applyBorder="1" applyAlignment="1">
      <alignment horizontal="center" vertical="center"/>
      <protection/>
    </xf>
    <xf numFmtId="0" fontId="7" fillId="2" borderId="1" xfId="21" applyFont="1" applyFill="1" applyBorder="1" applyAlignment="1">
      <alignment horizontal="distributed" vertical="center"/>
      <protection/>
    </xf>
    <xf numFmtId="0" fontId="6" fillId="3" borderId="1" xfId="21" applyFont="1" applyFill="1" applyBorder="1" applyAlignment="1">
      <alignment horizontal="center" vertical="center"/>
      <protection/>
    </xf>
    <xf numFmtId="0" fontId="6" fillId="2" borderId="1" xfId="21" applyFont="1" applyFill="1" applyBorder="1" applyAlignment="1">
      <alignment horizontal="distributed" vertical="center"/>
      <protection/>
    </xf>
    <xf numFmtId="0" fontId="6" fillId="0" borderId="0" xfId="21" applyFont="1" applyAlignment="1">
      <alignment vertical="center"/>
      <protection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６８表～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1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7" width="9.625" style="1" customWidth="1"/>
    <col min="48" max="16384" width="9.00390625" style="1" customWidth="1"/>
  </cols>
  <sheetData>
    <row r="1" ht="14.25" customHeight="1"/>
    <row r="2" spans="2:23" ht="14.25" customHeight="1">
      <c r="B2" s="24" t="s">
        <v>19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/>
    </row>
    <row r="3" spans="4:23" ht="14.25" customHeight="1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3"/>
    </row>
    <row r="4" spans="4:22" ht="14.25" customHeight="1">
      <c r="D4" s="2"/>
      <c r="E4" s="2"/>
      <c r="F4" s="2"/>
      <c r="G4" s="2"/>
      <c r="H4" s="2"/>
      <c r="I4" s="15" t="s">
        <v>21</v>
      </c>
      <c r="K4" s="4"/>
      <c r="L4" s="2"/>
      <c r="M4" s="2"/>
      <c r="N4" s="2"/>
      <c r="O4" s="2"/>
      <c r="R4" s="2"/>
      <c r="S4" s="2"/>
      <c r="T4" s="2"/>
      <c r="U4" s="2"/>
      <c r="V4" s="2"/>
    </row>
    <row r="5" spans="2:23" ht="12.75" customHeight="1">
      <c r="B5" s="5"/>
      <c r="C5" s="5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2"/>
      <c r="W5" s="14" t="s">
        <v>20</v>
      </c>
    </row>
    <row r="6" spans="2:24" s="6" customFormat="1" ht="12.75" customHeight="1">
      <c r="B6" s="22" t="s">
        <v>0</v>
      </c>
      <c r="C6" s="22"/>
      <c r="D6" s="22" t="s">
        <v>7</v>
      </c>
      <c r="E6" s="22"/>
      <c r="F6" s="22"/>
      <c r="G6" s="22"/>
      <c r="H6" s="22"/>
      <c r="I6" s="22"/>
      <c r="J6" s="22"/>
      <c r="K6" s="22" t="s">
        <v>8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7"/>
    </row>
    <row r="7" spans="2:24" s="6" customFormat="1" ht="12.75" customHeight="1">
      <c r="B7" s="22"/>
      <c r="C7" s="22"/>
      <c r="D7" s="22" t="s">
        <v>1</v>
      </c>
      <c r="E7" s="22"/>
      <c r="F7" s="22"/>
      <c r="G7" s="22" t="s">
        <v>9</v>
      </c>
      <c r="H7" s="22"/>
      <c r="I7" s="22" t="s">
        <v>10</v>
      </c>
      <c r="J7" s="22"/>
      <c r="K7" s="22" t="s">
        <v>1</v>
      </c>
      <c r="L7" s="22"/>
      <c r="M7" s="22"/>
      <c r="N7" s="22" t="s">
        <v>4</v>
      </c>
      <c r="O7" s="22"/>
      <c r="P7" s="22" t="s">
        <v>5</v>
      </c>
      <c r="Q7" s="22"/>
      <c r="R7" s="19" t="s">
        <v>22</v>
      </c>
      <c r="S7" s="20"/>
      <c r="T7" s="19" t="s">
        <v>23</v>
      </c>
      <c r="U7" s="20"/>
      <c r="V7" s="19" t="s">
        <v>24</v>
      </c>
      <c r="W7" s="20"/>
      <c r="X7" s="7"/>
    </row>
    <row r="8" spans="2:24" s="6" customFormat="1" ht="12.75" customHeight="1"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5"/>
      <c r="S8" s="26"/>
      <c r="T8" s="25"/>
      <c r="U8" s="26"/>
      <c r="V8" s="25"/>
      <c r="W8" s="26"/>
      <c r="X8" s="7"/>
    </row>
    <row r="9" spans="2:24" ht="12.75" customHeight="1">
      <c r="B9" s="22"/>
      <c r="C9" s="22"/>
      <c r="D9" s="18" t="s">
        <v>1</v>
      </c>
      <c r="E9" s="18" t="s">
        <v>2</v>
      </c>
      <c r="F9" s="18" t="s">
        <v>3</v>
      </c>
      <c r="G9" s="18" t="s">
        <v>2</v>
      </c>
      <c r="H9" s="18" t="s">
        <v>3</v>
      </c>
      <c r="I9" s="18" t="s">
        <v>2</v>
      </c>
      <c r="J9" s="18" t="s">
        <v>3</v>
      </c>
      <c r="K9" s="18" t="s">
        <v>1</v>
      </c>
      <c r="L9" s="18" t="s">
        <v>2</v>
      </c>
      <c r="M9" s="18" t="s">
        <v>3</v>
      </c>
      <c r="N9" s="18" t="s">
        <v>2</v>
      </c>
      <c r="O9" s="18" t="s">
        <v>3</v>
      </c>
      <c r="P9" s="18" t="s">
        <v>2</v>
      </c>
      <c r="Q9" s="18" t="s">
        <v>3</v>
      </c>
      <c r="R9" s="18" t="s">
        <v>2</v>
      </c>
      <c r="S9" s="18" t="s">
        <v>3</v>
      </c>
      <c r="T9" s="18" t="s">
        <v>2</v>
      </c>
      <c r="U9" s="18" t="s">
        <v>6</v>
      </c>
      <c r="V9" s="18" t="s">
        <v>2</v>
      </c>
      <c r="W9" s="18" t="s">
        <v>3</v>
      </c>
      <c r="X9" s="5"/>
    </row>
    <row r="10" spans="2:24" ht="12.75" customHeight="1">
      <c r="B10" s="23" t="s">
        <v>17</v>
      </c>
      <c r="C10" s="23"/>
      <c r="D10" s="11">
        <f aca="true" t="shared" si="0" ref="D10:D17">IF(SUM(G10:J10)&gt;0,SUM(G10:J10),"－")</f>
        <v>10379</v>
      </c>
      <c r="E10" s="11">
        <f aca="true" t="shared" si="1" ref="E10:F17">IF(SUM(G10)+SUM(I10)&gt;0,SUM(G10)+SUM(I10),"－")</f>
        <v>5539</v>
      </c>
      <c r="F10" s="11">
        <f t="shared" si="1"/>
        <v>4840</v>
      </c>
      <c r="G10" s="12">
        <v>5218</v>
      </c>
      <c r="H10" s="12">
        <v>1860</v>
      </c>
      <c r="I10" s="12">
        <v>321</v>
      </c>
      <c r="J10" s="12">
        <v>2980</v>
      </c>
      <c r="K10" s="11">
        <f aca="true" t="shared" si="2" ref="K10:K17">IF(SUM(N10:W10)&gt;0,SUM(N10:W10),"－")</f>
        <v>6543</v>
      </c>
      <c r="L10" s="11">
        <f aca="true" t="shared" si="3" ref="L10:M17">+IF(SUM(N10)+SUM(P10)+SUM(R10)+SUM(T10)+SUM(V10)&gt;0,SUM(N10)+SUM(P10)+SUM(R10)+SUM(T10)+SUM(V10),"－")</f>
        <v>2613</v>
      </c>
      <c r="M10" s="11">
        <f t="shared" si="3"/>
        <v>3930</v>
      </c>
      <c r="N10" s="12">
        <v>2324</v>
      </c>
      <c r="O10" s="12">
        <v>1145</v>
      </c>
      <c r="P10" s="12">
        <v>283</v>
      </c>
      <c r="Q10" s="12">
        <v>2753</v>
      </c>
      <c r="R10" s="12">
        <v>2</v>
      </c>
      <c r="S10" s="12">
        <v>27</v>
      </c>
      <c r="T10" s="12">
        <v>2</v>
      </c>
      <c r="U10" s="12">
        <v>1</v>
      </c>
      <c r="V10" s="12">
        <v>2</v>
      </c>
      <c r="W10" s="12">
        <v>4</v>
      </c>
      <c r="X10" s="5"/>
    </row>
    <row r="11" spans="2:24" s="9" customFormat="1" ht="12.75" customHeight="1">
      <c r="B11" s="21" t="s">
        <v>18</v>
      </c>
      <c r="C11" s="21"/>
      <c r="D11" s="13">
        <f aca="true" t="shared" si="4" ref="D11:W11">IF(SUM(D12:D17)&gt;0,SUM(D12:D17),"－")</f>
        <v>10829</v>
      </c>
      <c r="E11" s="13">
        <f t="shared" si="4"/>
        <v>5702</v>
      </c>
      <c r="F11" s="13">
        <f t="shared" si="4"/>
        <v>5127</v>
      </c>
      <c r="G11" s="13">
        <f t="shared" si="4"/>
        <v>5375</v>
      </c>
      <c r="H11" s="13">
        <f t="shared" si="4"/>
        <v>2049</v>
      </c>
      <c r="I11" s="13">
        <f t="shared" si="4"/>
        <v>327</v>
      </c>
      <c r="J11" s="13">
        <f t="shared" si="4"/>
        <v>3078</v>
      </c>
      <c r="K11" s="13">
        <f t="shared" si="4"/>
        <v>6768</v>
      </c>
      <c r="L11" s="13">
        <f t="shared" si="4"/>
        <v>2616</v>
      </c>
      <c r="M11" s="13">
        <f t="shared" si="4"/>
        <v>4152</v>
      </c>
      <c r="N11" s="13">
        <f t="shared" si="4"/>
        <v>2335</v>
      </c>
      <c r="O11" s="13">
        <f t="shared" si="4"/>
        <v>1251</v>
      </c>
      <c r="P11" s="13">
        <f t="shared" si="4"/>
        <v>279</v>
      </c>
      <c r="Q11" s="13">
        <f t="shared" si="4"/>
        <v>2886</v>
      </c>
      <c r="R11" s="13">
        <f t="shared" si="4"/>
        <v>1</v>
      </c>
      <c r="S11" s="13">
        <f t="shared" si="4"/>
        <v>14</v>
      </c>
      <c r="T11" s="13" t="str">
        <f t="shared" si="4"/>
        <v>－</v>
      </c>
      <c r="U11" s="13" t="str">
        <f t="shared" si="4"/>
        <v>－</v>
      </c>
      <c r="V11" s="13">
        <f t="shared" si="4"/>
        <v>1</v>
      </c>
      <c r="W11" s="13">
        <f t="shared" si="4"/>
        <v>1</v>
      </c>
      <c r="X11" s="8"/>
    </row>
    <row r="12" spans="2:24" ht="12.75" customHeight="1">
      <c r="B12" s="16"/>
      <c r="C12" s="17" t="s">
        <v>11</v>
      </c>
      <c r="D12" s="11">
        <f t="shared" si="0"/>
        <v>9733</v>
      </c>
      <c r="E12" s="11">
        <f t="shared" si="1"/>
        <v>5127</v>
      </c>
      <c r="F12" s="11">
        <f t="shared" si="1"/>
        <v>4606</v>
      </c>
      <c r="G12" s="12">
        <v>4936</v>
      </c>
      <c r="H12" s="12">
        <v>1977</v>
      </c>
      <c r="I12" s="12">
        <v>191</v>
      </c>
      <c r="J12" s="12">
        <v>2629</v>
      </c>
      <c r="K12" s="11">
        <f t="shared" si="2"/>
        <v>5813</v>
      </c>
      <c r="L12" s="11">
        <f t="shared" si="3"/>
        <v>2157</v>
      </c>
      <c r="M12" s="11">
        <f t="shared" si="3"/>
        <v>3656</v>
      </c>
      <c r="N12" s="12">
        <v>1991</v>
      </c>
      <c r="O12" s="12">
        <v>1198</v>
      </c>
      <c r="P12" s="12">
        <v>166</v>
      </c>
      <c r="Q12" s="12">
        <v>2456</v>
      </c>
      <c r="R12" s="12"/>
      <c r="S12" s="12">
        <v>1</v>
      </c>
      <c r="T12" s="12"/>
      <c r="U12" s="12"/>
      <c r="V12" s="12"/>
      <c r="W12" s="12">
        <v>1</v>
      </c>
      <c r="X12" s="5"/>
    </row>
    <row r="13" spans="2:24" ht="12.75" customHeight="1">
      <c r="B13" s="16"/>
      <c r="C13" s="17" t="s">
        <v>12</v>
      </c>
      <c r="D13" s="11">
        <f t="shared" si="0"/>
        <v>59</v>
      </c>
      <c r="E13" s="11">
        <f t="shared" si="1"/>
        <v>43</v>
      </c>
      <c r="F13" s="11">
        <f t="shared" si="1"/>
        <v>16</v>
      </c>
      <c r="G13" s="12">
        <v>34</v>
      </c>
      <c r="H13" s="12"/>
      <c r="I13" s="12">
        <v>9</v>
      </c>
      <c r="J13" s="12">
        <v>16</v>
      </c>
      <c r="K13" s="11">
        <f t="shared" si="2"/>
        <v>58</v>
      </c>
      <c r="L13" s="11">
        <f t="shared" si="3"/>
        <v>42</v>
      </c>
      <c r="M13" s="11">
        <f t="shared" si="3"/>
        <v>16</v>
      </c>
      <c r="N13" s="12">
        <v>32</v>
      </c>
      <c r="O13" s="12"/>
      <c r="P13" s="12">
        <v>9</v>
      </c>
      <c r="Q13" s="12">
        <v>16</v>
      </c>
      <c r="R13" s="12">
        <v>1</v>
      </c>
      <c r="S13" s="12"/>
      <c r="T13" s="12"/>
      <c r="U13" s="12"/>
      <c r="V13" s="12"/>
      <c r="W13" s="12"/>
      <c r="X13" s="5"/>
    </row>
    <row r="14" spans="2:24" ht="12.75" customHeight="1">
      <c r="B14" s="16"/>
      <c r="C14" s="17" t="s">
        <v>13</v>
      </c>
      <c r="D14" s="11">
        <f t="shared" si="0"/>
        <v>265</v>
      </c>
      <c r="E14" s="11">
        <f t="shared" si="1"/>
        <v>258</v>
      </c>
      <c r="F14" s="11">
        <f t="shared" si="1"/>
        <v>7</v>
      </c>
      <c r="G14" s="12">
        <v>163</v>
      </c>
      <c r="H14" s="12">
        <v>3</v>
      </c>
      <c r="I14" s="12">
        <v>95</v>
      </c>
      <c r="J14" s="12">
        <v>4</v>
      </c>
      <c r="K14" s="11">
        <f t="shared" si="2"/>
        <v>222</v>
      </c>
      <c r="L14" s="11">
        <f t="shared" si="3"/>
        <v>216</v>
      </c>
      <c r="M14" s="11">
        <f t="shared" si="3"/>
        <v>6</v>
      </c>
      <c r="N14" s="12">
        <v>132</v>
      </c>
      <c r="O14" s="12">
        <v>2</v>
      </c>
      <c r="P14" s="12">
        <v>83</v>
      </c>
      <c r="Q14" s="12">
        <v>4</v>
      </c>
      <c r="R14" s="12"/>
      <c r="S14" s="12"/>
      <c r="T14" s="12"/>
      <c r="U14" s="12"/>
      <c r="V14" s="12">
        <v>1</v>
      </c>
      <c r="W14" s="12"/>
      <c r="X14" s="5"/>
    </row>
    <row r="15" spans="2:24" ht="12.75" customHeight="1">
      <c r="B15" s="16"/>
      <c r="C15" s="17" t="s">
        <v>14</v>
      </c>
      <c r="D15" s="11">
        <f t="shared" si="0"/>
        <v>435</v>
      </c>
      <c r="E15" s="11">
        <f t="shared" si="1"/>
        <v>202</v>
      </c>
      <c r="F15" s="11">
        <f t="shared" si="1"/>
        <v>233</v>
      </c>
      <c r="G15" s="12">
        <v>173</v>
      </c>
      <c r="H15" s="12">
        <v>21</v>
      </c>
      <c r="I15" s="12">
        <v>29</v>
      </c>
      <c r="J15" s="12">
        <v>212</v>
      </c>
      <c r="K15" s="11">
        <f t="shared" si="2"/>
        <v>382</v>
      </c>
      <c r="L15" s="11">
        <f t="shared" si="3"/>
        <v>156</v>
      </c>
      <c r="M15" s="11">
        <f t="shared" si="3"/>
        <v>226</v>
      </c>
      <c r="N15" s="12">
        <v>138</v>
      </c>
      <c r="O15" s="12">
        <v>18</v>
      </c>
      <c r="P15" s="12">
        <v>18</v>
      </c>
      <c r="Q15" s="12">
        <v>208</v>
      </c>
      <c r="R15" s="12"/>
      <c r="S15" s="12"/>
      <c r="T15" s="12"/>
      <c r="U15" s="12"/>
      <c r="V15" s="12"/>
      <c r="W15" s="12"/>
      <c r="X15" s="5"/>
    </row>
    <row r="16" spans="2:24" ht="12.75" customHeight="1">
      <c r="B16" s="16"/>
      <c r="C16" s="17" t="s">
        <v>15</v>
      </c>
      <c r="D16" s="11">
        <f t="shared" si="0"/>
        <v>162</v>
      </c>
      <c r="E16" s="11">
        <f t="shared" si="1"/>
        <v>3</v>
      </c>
      <c r="F16" s="11">
        <f t="shared" si="1"/>
        <v>159</v>
      </c>
      <c r="G16" s="12"/>
      <c r="H16" s="12">
        <v>5</v>
      </c>
      <c r="I16" s="12">
        <v>3</v>
      </c>
      <c r="J16" s="12">
        <v>154</v>
      </c>
      <c r="K16" s="11">
        <f t="shared" si="2"/>
        <v>170</v>
      </c>
      <c r="L16" s="11">
        <f t="shared" si="3"/>
        <v>3</v>
      </c>
      <c r="M16" s="11">
        <f t="shared" si="3"/>
        <v>167</v>
      </c>
      <c r="N16" s="12"/>
      <c r="O16" s="12">
        <v>4</v>
      </c>
      <c r="P16" s="12">
        <v>3</v>
      </c>
      <c r="Q16" s="12">
        <v>150</v>
      </c>
      <c r="R16" s="12"/>
      <c r="S16" s="12">
        <v>13</v>
      </c>
      <c r="T16" s="12"/>
      <c r="U16" s="12"/>
      <c r="V16" s="12"/>
      <c r="W16" s="12"/>
      <c r="X16" s="5"/>
    </row>
    <row r="17" spans="2:24" ht="12.75" customHeight="1">
      <c r="B17" s="16"/>
      <c r="C17" s="17" t="s">
        <v>16</v>
      </c>
      <c r="D17" s="11">
        <f t="shared" si="0"/>
        <v>175</v>
      </c>
      <c r="E17" s="11">
        <f t="shared" si="1"/>
        <v>69</v>
      </c>
      <c r="F17" s="11">
        <f t="shared" si="1"/>
        <v>106</v>
      </c>
      <c r="G17" s="12">
        <v>69</v>
      </c>
      <c r="H17" s="12">
        <v>43</v>
      </c>
      <c r="I17" s="12"/>
      <c r="J17" s="12">
        <v>63</v>
      </c>
      <c r="K17" s="11">
        <f t="shared" si="2"/>
        <v>123</v>
      </c>
      <c r="L17" s="11">
        <f t="shared" si="3"/>
        <v>42</v>
      </c>
      <c r="M17" s="11">
        <f t="shared" si="3"/>
        <v>81</v>
      </c>
      <c r="N17" s="12">
        <v>42</v>
      </c>
      <c r="O17" s="12">
        <v>29</v>
      </c>
      <c r="P17" s="12"/>
      <c r="Q17" s="12">
        <v>52</v>
      </c>
      <c r="R17" s="12"/>
      <c r="S17" s="12"/>
      <c r="T17" s="12"/>
      <c r="U17" s="12"/>
      <c r="V17" s="12"/>
      <c r="W17" s="12"/>
      <c r="X17" s="5"/>
    </row>
  </sheetData>
  <mergeCells count="14">
    <mergeCell ref="I7:J8"/>
    <mergeCell ref="D7:F8"/>
    <mergeCell ref="P7:Q8"/>
    <mergeCell ref="R7:S8"/>
    <mergeCell ref="T7:U8"/>
    <mergeCell ref="V7:W8"/>
    <mergeCell ref="B11:C11"/>
    <mergeCell ref="B6:C9"/>
    <mergeCell ref="D6:J6"/>
    <mergeCell ref="K6:W6"/>
    <mergeCell ref="K7:M8"/>
    <mergeCell ref="N7:O8"/>
    <mergeCell ref="G7:H8"/>
    <mergeCell ref="B10:C10"/>
  </mergeCells>
  <printOptions/>
  <pageMargins left="0.4724409448818898" right="0.4724409448818898" top="0.5905511811023623" bottom="0.7874015748031497" header="0.3937007874015748" footer="0.3937007874015748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ナブアシスト</cp:lastModifiedBy>
  <cp:lastPrinted>2004-02-09T05:56:16Z</cp:lastPrinted>
  <dcterms:created xsi:type="dcterms:W3CDTF">2001-08-27T23:43:16Z</dcterms:created>
  <dcterms:modified xsi:type="dcterms:W3CDTF">2004-02-09T05:56:18Z</dcterms:modified>
  <cp:category/>
  <cp:version/>
  <cp:contentType/>
  <cp:contentStatus/>
</cp:coreProperties>
</file>