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8表進路別卒業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<sst xmlns="http://schemas.openxmlformats.org/spreadsheetml/2006/main" count="48" uniqueCount="27">
  <si>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区　　　　分</t>
  </si>
  <si>
    <t>計</t>
  </si>
  <si>
    <t>男</t>
  </si>
  <si>
    <t>女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</si>
  <si>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</si>
  <si>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</si>
  <si>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</si>
  <si>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</si>
  <si>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</si>
  <si>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</si>
  <si>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</si>
  <si>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</si>
  <si>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昭和60年３月</t>
  </si>
  <si>
    <t>昭和61年３月</t>
  </si>
  <si>
    <t>左記Ｂのうち</t>
  </si>
  <si>
    <t>左記Ａのうち</t>
  </si>
  <si>
    <t>高等学校</t>
  </si>
  <si>
    <t>第７８表　進路別卒業者数　（学科別）</t>
  </si>
  <si>
    <t>Ｂ　教育訓練機関等入学者（就職して入学した者を含む）</t>
  </si>
  <si>
    <t>Ｃ　就 職 者
（左記Ａ及びＢ
を除く）</t>
  </si>
  <si>
    <t>Ｄ　無業者</t>
  </si>
  <si>
    <t>左記Ａ及びＢのうち就職
している者（再掲）</t>
  </si>
  <si>
    <t>Ｅ　死亡・不詳</t>
  </si>
  <si>
    <t xml:space="preserve"> 進 学 率（％）</t>
  </si>
  <si>
    <t>（就職進学者を</t>
  </si>
  <si>
    <t>含む）</t>
  </si>
  <si>
    <t>Ａ　進学者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</si>
</sst>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3" fontId="4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83" fontId="7" fillId="0" borderId="1" xfId="21" applyNumberFormat="1" applyFont="1" applyBorder="1" applyAlignment="1" applyProtection="1">
      <alignment horizontal="righ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distributed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7" fillId="0" borderId="0" xfId="21" applyFont="1">
      <alignment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25390625" style="1" customWidth="1"/>
    <col min="7" max="16" width="7.00390625" style="1" customWidth="1"/>
    <col min="17" max="23" width="7.125" style="1" customWidth="1"/>
    <col min="24" max="16384" width="9.00390625" style="1" customWidth="1"/>
  </cols>
  <sheetData>
    <row r="1" spans="1:23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3.5" customHeight="1">
      <c r="A2" s="19"/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</row>
    <row r="3" spans="1:23" ht="13.5" customHeight="1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9"/>
    </row>
    <row r="4" spans="1:23" ht="13.5" customHeight="1">
      <c r="A4" s="19"/>
      <c r="B4" s="19"/>
      <c r="C4" s="20"/>
      <c r="D4" s="20"/>
      <c r="E4" s="20"/>
      <c r="F4" s="4" t="s">
        <v>17</v>
      </c>
      <c r="G4" s="20"/>
      <c r="H4" s="20"/>
      <c r="I4" s="19"/>
      <c r="J4" s="22"/>
      <c r="K4" s="22"/>
      <c r="L4" s="22"/>
      <c r="M4" s="22"/>
      <c r="N4" s="22"/>
      <c r="O4" s="22"/>
      <c r="P4" s="22"/>
      <c r="Q4" s="20"/>
      <c r="R4" s="20"/>
      <c r="S4" s="20"/>
      <c r="T4" s="20"/>
      <c r="U4" s="20"/>
      <c r="V4" s="20"/>
      <c r="W4" s="19"/>
    </row>
    <row r="5" spans="1:23" ht="13.5" customHeight="1">
      <c r="A5" s="1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9"/>
      <c r="W5" s="24"/>
    </row>
    <row r="6" spans="1:24" ht="16.5" customHeight="1">
      <c r="A6" s="19"/>
      <c r="B6" s="12" t="s">
        <v>0</v>
      </c>
      <c r="C6" s="12"/>
      <c r="D6" s="12" t="s">
        <v>1</v>
      </c>
      <c r="E6" s="12"/>
      <c r="F6" s="12"/>
      <c r="G6" s="15" t="s">
        <v>26</v>
      </c>
      <c r="H6" s="15"/>
      <c r="I6" s="13" t="s">
        <v>18</v>
      </c>
      <c r="J6" s="13"/>
      <c r="K6" s="14" t="s">
        <v>19</v>
      </c>
      <c r="L6" s="12"/>
      <c r="M6" s="12" t="s">
        <v>20</v>
      </c>
      <c r="N6" s="12"/>
      <c r="O6" s="12" t="s">
        <v>22</v>
      </c>
      <c r="P6" s="12"/>
      <c r="Q6" s="13" t="s">
        <v>21</v>
      </c>
      <c r="R6" s="13"/>
      <c r="S6" s="13"/>
      <c r="T6" s="13"/>
      <c r="U6" s="12" t="s">
        <v>23</v>
      </c>
      <c r="V6" s="12"/>
      <c r="W6" s="12"/>
      <c r="X6" s="2"/>
    </row>
    <row r="7" spans="1:24" ht="16.5" customHeight="1">
      <c r="A7" s="19"/>
      <c r="B7" s="12"/>
      <c r="C7" s="12"/>
      <c r="D7" s="12"/>
      <c r="E7" s="12"/>
      <c r="F7" s="12"/>
      <c r="G7" s="17" t="s">
        <v>24</v>
      </c>
      <c r="H7" s="17"/>
      <c r="I7" s="13"/>
      <c r="J7" s="13"/>
      <c r="K7" s="12"/>
      <c r="L7" s="12"/>
      <c r="M7" s="12"/>
      <c r="N7" s="12"/>
      <c r="O7" s="12"/>
      <c r="P7" s="12"/>
      <c r="Q7" s="13"/>
      <c r="R7" s="13"/>
      <c r="S7" s="13"/>
      <c r="T7" s="13"/>
      <c r="U7" s="12"/>
      <c r="V7" s="12"/>
      <c r="W7" s="12"/>
      <c r="X7" s="2"/>
    </row>
    <row r="8" spans="1:24" ht="16.5" customHeight="1">
      <c r="A8" s="19"/>
      <c r="B8" s="12"/>
      <c r="C8" s="12"/>
      <c r="D8" s="12"/>
      <c r="E8" s="12"/>
      <c r="F8" s="12"/>
      <c r="G8" s="16" t="s">
        <v>25</v>
      </c>
      <c r="H8" s="16"/>
      <c r="I8" s="13"/>
      <c r="J8" s="13"/>
      <c r="K8" s="12"/>
      <c r="L8" s="12"/>
      <c r="M8" s="12"/>
      <c r="N8" s="12"/>
      <c r="O8" s="12"/>
      <c r="P8" s="12"/>
      <c r="Q8" s="12" t="s">
        <v>15</v>
      </c>
      <c r="R8" s="12"/>
      <c r="S8" s="12" t="s">
        <v>14</v>
      </c>
      <c r="T8" s="12"/>
      <c r="U8" s="12"/>
      <c r="V8" s="12"/>
      <c r="W8" s="12"/>
      <c r="X8" s="2"/>
    </row>
    <row r="9" spans="1:24" ht="15" customHeight="1">
      <c r="A9" s="19"/>
      <c r="B9" s="12"/>
      <c r="C9" s="12"/>
      <c r="D9" s="9" t="s">
        <v>1</v>
      </c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  <c r="M9" s="9" t="s">
        <v>2</v>
      </c>
      <c r="N9" s="9" t="s">
        <v>3</v>
      </c>
      <c r="O9" s="9" t="s">
        <v>2</v>
      </c>
      <c r="P9" s="9" t="s">
        <v>3</v>
      </c>
      <c r="Q9" s="9" t="s">
        <v>2</v>
      </c>
      <c r="R9" s="9" t="s">
        <v>3</v>
      </c>
      <c r="S9" s="9" t="s">
        <v>2</v>
      </c>
      <c r="T9" s="9" t="s">
        <v>3</v>
      </c>
      <c r="U9" s="9" t="s">
        <v>1</v>
      </c>
      <c r="V9" s="9" t="s">
        <v>2</v>
      </c>
      <c r="W9" s="9" t="s">
        <v>3</v>
      </c>
      <c r="X9" s="2"/>
    </row>
    <row r="10" spans="1:23" ht="17.25" customHeight="1">
      <c r="A10" s="19"/>
      <c r="B10" s="10" t="s">
        <v>12</v>
      </c>
      <c r="C10" s="10"/>
      <c r="D10" s="5">
        <f>E10+F10</f>
        <v>21191</v>
      </c>
      <c r="E10" s="5">
        <f>G10+I10+K10+M10+O10</f>
        <v>10345</v>
      </c>
      <c r="F10" s="5">
        <f>H10+J10+L10+N10+P10</f>
        <v>10846</v>
      </c>
      <c r="G10" s="26">
        <v>2054</v>
      </c>
      <c r="H10" s="26">
        <v>2719</v>
      </c>
      <c r="I10" s="26">
        <v>3336</v>
      </c>
      <c r="J10" s="26">
        <v>2611</v>
      </c>
      <c r="K10" s="26">
        <v>4654</v>
      </c>
      <c r="L10" s="26">
        <v>5133</v>
      </c>
      <c r="M10" s="26">
        <v>298</v>
      </c>
      <c r="N10" s="26">
        <v>382</v>
      </c>
      <c r="O10" s="26">
        <v>3</v>
      </c>
      <c r="P10" s="26">
        <v>1</v>
      </c>
      <c r="Q10" s="26"/>
      <c r="R10" s="26"/>
      <c r="S10" s="26"/>
      <c r="T10" s="26"/>
      <c r="U10" s="6">
        <v>22.5</v>
      </c>
      <c r="V10" s="6">
        <v>19.9</v>
      </c>
      <c r="W10" s="6">
        <v>25.1</v>
      </c>
    </row>
    <row r="11" spans="1:23" s="3" customFormat="1" ht="17.25" customHeight="1">
      <c r="A11" s="25"/>
      <c r="B11" s="18" t="s">
        <v>13</v>
      </c>
      <c r="C11" s="18"/>
      <c r="D11" s="7">
        <f aca="true" t="shared" si="0" ref="D11:D22">E11+F11</f>
        <v>25314</v>
      </c>
      <c r="E11" s="7">
        <f aca="true" t="shared" si="1" ref="E11:E22">G11+I11+K11+M11+O11</f>
        <v>12091</v>
      </c>
      <c r="F11" s="7">
        <f>H11+J11+L11+N11+P11</f>
        <v>13223</v>
      </c>
      <c r="G11" s="7">
        <f aca="true" t="shared" si="2" ref="G11:T11">IF(SUM(G12)+SUM(G19)&gt;0,SUM(G12)+SUM(G19),"－")</f>
        <v>2526</v>
      </c>
      <c r="H11" s="7">
        <f t="shared" si="2"/>
        <v>3458</v>
      </c>
      <c r="I11" s="7">
        <f t="shared" si="2"/>
        <v>3930</v>
      </c>
      <c r="J11" s="7">
        <f t="shared" si="2"/>
        <v>3402</v>
      </c>
      <c r="K11" s="7">
        <f t="shared" si="2"/>
        <v>5276</v>
      </c>
      <c r="L11" s="7">
        <f t="shared" si="2"/>
        <v>5867</v>
      </c>
      <c r="M11" s="7">
        <f t="shared" si="2"/>
        <v>357</v>
      </c>
      <c r="N11" s="7">
        <f t="shared" si="2"/>
        <v>496</v>
      </c>
      <c r="O11" s="7">
        <f t="shared" si="2"/>
        <v>2</v>
      </c>
      <c r="P11" s="7"/>
      <c r="Q11" s="7">
        <f t="shared" si="2"/>
        <v>69</v>
      </c>
      <c r="R11" s="7"/>
      <c r="S11" s="7">
        <f t="shared" si="2"/>
        <v>22</v>
      </c>
      <c r="T11" s="7">
        <f t="shared" si="2"/>
        <v>446</v>
      </c>
      <c r="U11" s="8">
        <v>23.6</v>
      </c>
      <c r="V11" s="8">
        <v>20.9</v>
      </c>
      <c r="W11" s="8">
        <v>26.2</v>
      </c>
    </row>
    <row r="12" spans="1:23" s="3" customFormat="1" ht="17.25" customHeight="1">
      <c r="A12" s="25"/>
      <c r="B12" s="18" t="s">
        <v>4</v>
      </c>
      <c r="C12" s="18"/>
      <c r="D12" s="7">
        <f t="shared" si="0"/>
        <v>24996</v>
      </c>
      <c r="E12" s="7">
        <f t="shared" si="1"/>
        <v>11865</v>
      </c>
      <c r="F12" s="7">
        <f aca="true" t="shared" si="3" ref="F12:F22">H12+J12+L12+N12+P12</f>
        <v>13131</v>
      </c>
      <c r="G12" s="7">
        <f aca="true" t="shared" si="4" ref="G12:T12">IF(SUM(G13:G18)&gt;0,SUM(G13:G18),"－")</f>
        <v>2517</v>
      </c>
      <c r="H12" s="7">
        <f t="shared" si="4"/>
        <v>3456</v>
      </c>
      <c r="I12" s="7">
        <f t="shared" si="4"/>
        <v>3924</v>
      </c>
      <c r="J12" s="7">
        <f t="shared" si="4"/>
        <v>3394</v>
      </c>
      <c r="K12" s="7">
        <f t="shared" si="4"/>
        <v>5071</v>
      </c>
      <c r="L12" s="7">
        <f t="shared" si="4"/>
        <v>5797</v>
      </c>
      <c r="M12" s="7">
        <f t="shared" si="4"/>
        <v>351</v>
      </c>
      <c r="N12" s="7">
        <f t="shared" si="4"/>
        <v>484</v>
      </c>
      <c r="O12" s="7">
        <f t="shared" si="4"/>
        <v>2</v>
      </c>
      <c r="P12" s="7"/>
      <c r="Q12" s="7">
        <f t="shared" si="4"/>
        <v>65</v>
      </c>
      <c r="R12" s="7"/>
      <c r="S12" s="7">
        <f t="shared" si="4"/>
        <v>22</v>
      </c>
      <c r="T12" s="7">
        <f t="shared" si="4"/>
        <v>443</v>
      </c>
      <c r="U12" s="8">
        <v>23.9</v>
      </c>
      <c r="V12" s="8">
        <v>21.2</v>
      </c>
      <c r="W12" s="8">
        <v>26.3</v>
      </c>
    </row>
    <row r="13" spans="1:23" ht="17.25" customHeight="1">
      <c r="A13" s="19"/>
      <c r="B13" s="10" t="s">
        <v>5</v>
      </c>
      <c r="C13" s="10"/>
      <c r="D13" s="5">
        <f t="shared" si="0"/>
        <v>16573</v>
      </c>
      <c r="E13" s="5">
        <f t="shared" si="1"/>
        <v>7050</v>
      </c>
      <c r="F13" s="5">
        <f t="shared" si="3"/>
        <v>9523</v>
      </c>
      <c r="G13" s="26">
        <v>2059</v>
      </c>
      <c r="H13" s="26">
        <v>3123</v>
      </c>
      <c r="I13" s="26">
        <v>3232</v>
      </c>
      <c r="J13" s="26">
        <v>2920</v>
      </c>
      <c r="K13" s="26">
        <v>1477</v>
      </c>
      <c r="L13" s="26">
        <v>3105</v>
      </c>
      <c r="M13" s="26">
        <v>280</v>
      </c>
      <c r="N13" s="26">
        <v>375</v>
      </c>
      <c r="O13" s="26">
        <v>2</v>
      </c>
      <c r="P13" s="26"/>
      <c r="Q13" s="26">
        <v>18</v>
      </c>
      <c r="R13" s="26">
        <v>25</v>
      </c>
      <c r="S13" s="26">
        <v>10</v>
      </c>
      <c r="T13" s="26">
        <v>294</v>
      </c>
      <c r="U13" s="6">
        <v>31.3</v>
      </c>
      <c r="V13" s="6">
        <v>29.2</v>
      </c>
      <c r="W13" s="6">
        <v>32.8</v>
      </c>
    </row>
    <row r="14" spans="1:23" ht="17.25" customHeight="1">
      <c r="A14" s="19"/>
      <c r="B14" s="10" t="s">
        <v>6</v>
      </c>
      <c r="C14" s="10"/>
      <c r="D14" s="5">
        <f t="shared" si="0"/>
        <v>1455</v>
      </c>
      <c r="E14" s="5">
        <f t="shared" si="1"/>
        <v>928</v>
      </c>
      <c r="F14" s="5">
        <f t="shared" si="3"/>
        <v>527</v>
      </c>
      <c r="G14" s="26">
        <v>44</v>
      </c>
      <c r="H14" s="26">
        <v>15</v>
      </c>
      <c r="I14" s="26">
        <v>153</v>
      </c>
      <c r="J14" s="26">
        <v>97</v>
      </c>
      <c r="K14" s="26">
        <v>718</v>
      </c>
      <c r="L14" s="26">
        <v>408</v>
      </c>
      <c r="M14" s="26">
        <v>13</v>
      </c>
      <c r="N14" s="26">
        <v>7</v>
      </c>
      <c r="O14" s="26"/>
      <c r="P14" s="26"/>
      <c r="Q14" s="26">
        <v>1</v>
      </c>
      <c r="R14" s="26">
        <v>2</v>
      </c>
      <c r="S14" s="26">
        <v>1</v>
      </c>
      <c r="T14" s="26">
        <v>57</v>
      </c>
      <c r="U14" s="6">
        <v>4.1</v>
      </c>
      <c r="V14" s="6">
        <v>4.7</v>
      </c>
      <c r="W14" s="6">
        <v>2.8</v>
      </c>
    </row>
    <row r="15" spans="1:23" ht="17.25" customHeight="1">
      <c r="A15" s="19"/>
      <c r="B15" s="10" t="s">
        <v>7</v>
      </c>
      <c r="C15" s="10"/>
      <c r="D15" s="5">
        <f t="shared" si="0"/>
        <v>2282</v>
      </c>
      <c r="E15" s="5">
        <f t="shared" si="1"/>
        <v>2258</v>
      </c>
      <c r="F15" s="5">
        <f t="shared" si="3"/>
        <v>24</v>
      </c>
      <c r="G15" s="26">
        <v>250</v>
      </c>
      <c r="H15" s="26">
        <v>1</v>
      </c>
      <c r="I15" s="26">
        <v>239</v>
      </c>
      <c r="J15" s="26">
        <v>4</v>
      </c>
      <c r="K15" s="26">
        <v>1725</v>
      </c>
      <c r="L15" s="26">
        <v>16</v>
      </c>
      <c r="M15" s="26">
        <v>44</v>
      </c>
      <c r="N15" s="26">
        <v>3</v>
      </c>
      <c r="O15" s="26"/>
      <c r="P15" s="26"/>
      <c r="Q15" s="26">
        <v>44</v>
      </c>
      <c r="R15" s="26"/>
      <c r="S15" s="26"/>
      <c r="T15" s="26">
        <v>1</v>
      </c>
      <c r="U15" s="6">
        <v>11</v>
      </c>
      <c r="V15" s="6">
        <v>11.1</v>
      </c>
      <c r="W15" s="6">
        <v>4.2</v>
      </c>
    </row>
    <row r="16" spans="1:23" ht="17.25" customHeight="1">
      <c r="A16" s="19"/>
      <c r="B16" s="10" t="s">
        <v>8</v>
      </c>
      <c r="C16" s="10"/>
      <c r="D16" s="5">
        <f t="shared" si="0"/>
        <v>3562</v>
      </c>
      <c r="E16" s="5">
        <f t="shared" si="1"/>
        <v>1549</v>
      </c>
      <c r="F16" s="5">
        <f t="shared" si="3"/>
        <v>2013</v>
      </c>
      <c r="G16" s="26">
        <v>149</v>
      </c>
      <c r="H16" s="26">
        <v>91</v>
      </c>
      <c r="I16" s="26">
        <v>278</v>
      </c>
      <c r="J16" s="26">
        <v>207</v>
      </c>
      <c r="K16" s="26">
        <v>1109</v>
      </c>
      <c r="L16" s="26">
        <v>1676</v>
      </c>
      <c r="M16" s="26">
        <v>13</v>
      </c>
      <c r="N16" s="26">
        <v>39</v>
      </c>
      <c r="O16" s="26"/>
      <c r="P16" s="26"/>
      <c r="Q16" s="26">
        <v>2</v>
      </c>
      <c r="R16" s="26">
        <v>1</v>
      </c>
      <c r="S16" s="26">
        <v>11</v>
      </c>
      <c r="T16" s="26">
        <v>56</v>
      </c>
      <c r="U16" s="6">
        <v>6.7</v>
      </c>
      <c r="V16" s="6">
        <v>9.6</v>
      </c>
      <c r="W16" s="6">
        <v>4.5</v>
      </c>
    </row>
    <row r="17" spans="1:23" ht="17.25" customHeight="1">
      <c r="A17" s="19"/>
      <c r="B17" s="10" t="s">
        <v>9</v>
      </c>
      <c r="C17" s="10"/>
      <c r="D17" s="5">
        <f t="shared" si="0"/>
        <v>1019</v>
      </c>
      <c r="E17" s="5">
        <f t="shared" si="1"/>
        <v>45</v>
      </c>
      <c r="F17" s="5">
        <f t="shared" si="3"/>
        <v>974</v>
      </c>
      <c r="G17" s="26">
        <v>4</v>
      </c>
      <c r="H17" s="26">
        <v>190</v>
      </c>
      <c r="I17" s="26">
        <v>2</v>
      </c>
      <c r="J17" s="26">
        <v>149</v>
      </c>
      <c r="K17" s="26">
        <v>39</v>
      </c>
      <c r="L17" s="26">
        <v>577</v>
      </c>
      <c r="M17" s="26"/>
      <c r="N17" s="26">
        <v>58</v>
      </c>
      <c r="O17" s="26"/>
      <c r="P17" s="26"/>
      <c r="Q17" s="26"/>
      <c r="R17" s="26">
        <v>1</v>
      </c>
      <c r="S17" s="26"/>
      <c r="T17" s="26">
        <v>35</v>
      </c>
      <c r="U17" s="6">
        <v>19</v>
      </c>
      <c r="V17" s="6">
        <v>8.9</v>
      </c>
      <c r="W17" s="6">
        <v>19.5</v>
      </c>
    </row>
    <row r="18" spans="1:23" ht="17.25" customHeight="1">
      <c r="A18" s="19"/>
      <c r="B18" s="11" t="s">
        <v>10</v>
      </c>
      <c r="C18" s="11"/>
      <c r="D18" s="5">
        <f t="shared" si="0"/>
        <v>105</v>
      </c>
      <c r="E18" s="5">
        <f t="shared" si="1"/>
        <v>35</v>
      </c>
      <c r="F18" s="5">
        <f t="shared" si="3"/>
        <v>70</v>
      </c>
      <c r="G18" s="26">
        <v>11</v>
      </c>
      <c r="H18" s="26">
        <v>36</v>
      </c>
      <c r="I18" s="26">
        <v>20</v>
      </c>
      <c r="J18" s="26">
        <v>17</v>
      </c>
      <c r="K18" s="26">
        <v>3</v>
      </c>
      <c r="L18" s="26">
        <v>15</v>
      </c>
      <c r="M18" s="26">
        <v>1</v>
      </c>
      <c r="N18" s="26">
        <v>2</v>
      </c>
      <c r="O18" s="26"/>
      <c r="P18" s="26"/>
      <c r="Q18" s="26"/>
      <c r="R18" s="26"/>
      <c r="S18" s="26"/>
      <c r="T18" s="26"/>
      <c r="U18" s="6">
        <v>44.8</v>
      </c>
      <c r="V18" s="6">
        <v>31.4</v>
      </c>
      <c r="W18" s="6">
        <v>51.4</v>
      </c>
    </row>
    <row r="19" spans="1:23" s="3" customFormat="1" ht="17.25" customHeight="1">
      <c r="A19" s="25"/>
      <c r="B19" s="18" t="s">
        <v>11</v>
      </c>
      <c r="C19" s="18"/>
      <c r="D19" s="7">
        <f t="shared" si="0"/>
        <v>318</v>
      </c>
      <c r="E19" s="7">
        <f t="shared" si="1"/>
        <v>226</v>
      </c>
      <c r="F19" s="7">
        <f t="shared" si="3"/>
        <v>92</v>
      </c>
      <c r="G19" s="7">
        <f aca="true" t="shared" si="5" ref="G19:T19">IF(SUM(G20:G22)&gt;0,SUM(G20:G22),"－")</f>
        <v>9</v>
      </c>
      <c r="H19" s="7">
        <f t="shared" si="5"/>
        <v>2</v>
      </c>
      <c r="I19" s="7">
        <f t="shared" si="5"/>
        <v>6</v>
      </c>
      <c r="J19" s="7">
        <f t="shared" si="5"/>
        <v>8</v>
      </c>
      <c r="K19" s="7">
        <f t="shared" si="5"/>
        <v>205</v>
      </c>
      <c r="L19" s="7">
        <f t="shared" si="5"/>
        <v>70</v>
      </c>
      <c r="M19" s="7">
        <f t="shared" si="5"/>
        <v>6</v>
      </c>
      <c r="N19" s="7">
        <f t="shared" si="5"/>
        <v>12</v>
      </c>
      <c r="O19" s="7"/>
      <c r="P19" s="7"/>
      <c r="Q19" s="7">
        <f t="shared" si="5"/>
        <v>4</v>
      </c>
      <c r="R19" s="7"/>
      <c r="S19" s="7"/>
      <c r="T19" s="7">
        <f t="shared" si="5"/>
        <v>3</v>
      </c>
      <c r="U19" s="8">
        <v>3.5</v>
      </c>
      <c r="V19" s="8">
        <v>4</v>
      </c>
      <c r="W19" s="8">
        <v>2.2</v>
      </c>
    </row>
    <row r="20" spans="1:23" ht="17.25" customHeight="1">
      <c r="A20" s="19"/>
      <c r="B20" s="10" t="s">
        <v>5</v>
      </c>
      <c r="C20" s="10"/>
      <c r="D20" s="5">
        <f t="shared" si="0"/>
        <v>158</v>
      </c>
      <c r="E20" s="5">
        <f t="shared" si="1"/>
        <v>82</v>
      </c>
      <c r="F20" s="5">
        <f t="shared" si="3"/>
        <v>76</v>
      </c>
      <c r="G20" s="26">
        <v>3</v>
      </c>
      <c r="H20" s="26">
        <v>1</v>
      </c>
      <c r="I20" s="26">
        <v>4</v>
      </c>
      <c r="J20" s="26">
        <v>6</v>
      </c>
      <c r="K20" s="26">
        <v>72</v>
      </c>
      <c r="L20" s="26">
        <v>58</v>
      </c>
      <c r="M20" s="26">
        <v>3</v>
      </c>
      <c r="N20" s="26">
        <v>11</v>
      </c>
      <c r="O20" s="26"/>
      <c r="P20" s="26"/>
      <c r="Q20" s="26">
        <v>1</v>
      </c>
      <c r="R20" s="26"/>
      <c r="S20" s="26"/>
      <c r="T20" s="26">
        <v>2</v>
      </c>
      <c r="U20" s="6">
        <v>2.5</v>
      </c>
      <c r="V20" s="6">
        <v>3.7</v>
      </c>
      <c r="W20" s="6">
        <v>1.3</v>
      </c>
    </row>
    <row r="21" spans="1:23" ht="17.25" customHeight="1">
      <c r="A21" s="19"/>
      <c r="B21" s="10" t="s">
        <v>7</v>
      </c>
      <c r="C21" s="10"/>
      <c r="D21" s="5">
        <f t="shared" si="0"/>
        <v>130</v>
      </c>
      <c r="E21" s="5">
        <f t="shared" si="1"/>
        <v>128</v>
      </c>
      <c r="F21" s="5">
        <f t="shared" si="3"/>
        <v>2</v>
      </c>
      <c r="G21" s="26">
        <v>6</v>
      </c>
      <c r="H21" s="26"/>
      <c r="I21" s="26">
        <v>1</v>
      </c>
      <c r="J21" s="26"/>
      <c r="K21" s="26">
        <v>120</v>
      </c>
      <c r="L21" s="26">
        <v>2</v>
      </c>
      <c r="M21" s="26">
        <v>1</v>
      </c>
      <c r="N21" s="26"/>
      <c r="O21" s="26"/>
      <c r="P21" s="26"/>
      <c r="Q21" s="26">
        <v>3</v>
      </c>
      <c r="R21" s="26"/>
      <c r="S21" s="26"/>
      <c r="T21" s="26"/>
      <c r="U21" s="6">
        <v>4.6</v>
      </c>
      <c r="V21" s="6">
        <v>4.7</v>
      </c>
      <c r="W21" s="6">
        <v>0</v>
      </c>
    </row>
    <row r="22" spans="1:23" ht="17.25" customHeight="1">
      <c r="A22" s="19"/>
      <c r="B22" s="10" t="s">
        <v>8</v>
      </c>
      <c r="C22" s="10"/>
      <c r="D22" s="5">
        <f t="shared" si="0"/>
        <v>30</v>
      </c>
      <c r="E22" s="5">
        <f t="shared" si="1"/>
        <v>16</v>
      </c>
      <c r="F22" s="5">
        <f t="shared" si="3"/>
        <v>14</v>
      </c>
      <c r="G22" s="26"/>
      <c r="H22" s="26">
        <v>1</v>
      </c>
      <c r="I22" s="26">
        <v>1</v>
      </c>
      <c r="J22" s="26">
        <v>2</v>
      </c>
      <c r="K22" s="26">
        <v>13</v>
      </c>
      <c r="L22" s="26">
        <v>10</v>
      </c>
      <c r="M22" s="26">
        <v>2</v>
      </c>
      <c r="N22" s="26">
        <v>1</v>
      </c>
      <c r="O22" s="26"/>
      <c r="P22" s="26"/>
      <c r="Q22" s="26"/>
      <c r="R22" s="26"/>
      <c r="S22" s="26"/>
      <c r="T22" s="26">
        <v>1</v>
      </c>
      <c r="U22" s="6">
        <v>3.3</v>
      </c>
      <c r="V22" s="6">
        <v>0</v>
      </c>
      <c r="W22" s="6">
        <v>7.1</v>
      </c>
    </row>
    <row r="23" spans="1:23" ht="17.25" customHeight="1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</sheetData>
  <mergeCells count="26">
    <mergeCell ref="B12:C12"/>
    <mergeCell ref="B19:C19"/>
    <mergeCell ref="B11:C11"/>
    <mergeCell ref="B10:C10"/>
    <mergeCell ref="B13:C13"/>
    <mergeCell ref="B14:C14"/>
    <mergeCell ref="B15:C15"/>
    <mergeCell ref="B16:C16"/>
    <mergeCell ref="B6:C9"/>
    <mergeCell ref="D6:F8"/>
    <mergeCell ref="K6:L8"/>
    <mergeCell ref="G6:H6"/>
    <mergeCell ref="G8:H8"/>
    <mergeCell ref="G7:H7"/>
    <mergeCell ref="I6:J8"/>
    <mergeCell ref="U6:W8"/>
    <mergeCell ref="M6:N8"/>
    <mergeCell ref="O6:P8"/>
    <mergeCell ref="Q6:T7"/>
    <mergeCell ref="Q8:R8"/>
    <mergeCell ref="S8:T8"/>
    <mergeCell ref="B22:C22"/>
    <mergeCell ref="B17:C17"/>
    <mergeCell ref="B18:C18"/>
    <mergeCell ref="B20:C20"/>
    <mergeCell ref="B21:C21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2004-02-09T10:28:46Z</cp:lastPrinted>
  <dcterms:created xsi:type="dcterms:W3CDTF">2001-08-27T23:43:16Z</dcterms:created>
  <dcterms:modified xsi:type="dcterms:W3CDTF">2004-02-09T10:28:47Z</dcterms:modified>
  <cp:category/>
  <cp:version/>
  <cp:contentType/>
  <cp:contentStatus/>
</cp:coreProperties>
</file>