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activeTab="0"/>
  </bookViews>
  <sheets>
    <sheet name="第77表専修学校（一般課程）等入学者数" sheetId="1" r:id="rId1"/>
  </sheets>
  <definedNames/>
  <calcPr fullCalcOnLoad="1"/>
</workbook>
</file>

<file path=xl/sharedStrings.xml><?xml version="1.0" encoding="utf-8"?>
<sst xmlns="http://schemas.openxmlformats.org/spreadsheetml/2006/main" count="479" uniqueCount="49">
  <si>
    <t>区　　　　分</t>
  </si>
  <si>
    <t>計</t>
  </si>
  <si>
    <t>(</t>
  </si>
  <si>
    <t>)</t>
  </si>
  <si>
    <t>万 場 町</t>
  </si>
  <si>
    <t>下仁田町</t>
  </si>
  <si>
    <t>市　部　計</t>
  </si>
  <si>
    <t>前 橋 市</t>
  </si>
  <si>
    <t>高 崎 市</t>
  </si>
  <si>
    <t>松井田町</t>
  </si>
  <si>
    <t>桐 生 市</t>
  </si>
  <si>
    <t>中之条町</t>
  </si>
  <si>
    <t>伊勢崎市</t>
  </si>
  <si>
    <t>太 田 市</t>
  </si>
  <si>
    <t>吾 妻 町</t>
  </si>
  <si>
    <t>沼 田 市</t>
  </si>
  <si>
    <t>長野原町</t>
  </si>
  <si>
    <t>館 林 市</t>
  </si>
  <si>
    <t>嬬 恋 村</t>
  </si>
  <si>
    <t>渋 川 市</t>
  </si>
  <si>
    <t>藤 岡 市</t>
  </si>
  <si>
    <t>六 合 村</t>
  </si>
  <si>
    <t>富 岡 市</t>
  </si>
  <si>
    <t>安 中 市</t>
  </si>
  <si>
    <t>郡　部　計</t>
  </si>
  <si>
    <t>利 根 村</t>
  </si>
  <si>
    <t>月夜野町</t>
  </si>
  <si>
    <t>大 胡 町</t>
  </si>
  <si>
    <t>境　　町</t>
  </si>
  <si>
    <t>榛 名 町</t>
  </si>
  <si>
    <t>玉 村 町</t>
  </si>
  <si>
    <t>新 田 町</t>
  </si>
  <si>
    <t>群 馬 町</t>
  </si>
  <si>
    <t>大間々町</t>
  </si>
  <si>
    <t>板 倉 町</t>
  </si>
  <si>
    <t>明 和 町</t>
  </si>
  <si>
    <t>大 泉 町</t>
  </si>
  <si>
    <t>（注）（　）内数字は、男子数を示し、内数である。</t>
  </si>
  <si>
    <t>吉 井 町</t>
  </si>
  <si>
    <t>各　種　学　校</t>
  </si>
  <si>
    <t>昭和61年３月</t>
  </si>
  <si>
    <t>昭和62年３月</t>
  </si>
  <si>
    <t>専修学校</t>
  </si>
  <si>
    <t>計</t>
  </si>
  <si>
    <t>専門課程</t>
  </si>
  <si>
    <t>その他の課程</t>
  </si>
  <si>
    <t>高等学校</t>
  </si>
  <si>
    <t>第77表　専修学校等入学者数</t>
  </si>
  <si>
    <t>公共職業訓練施設等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</si>
</sst>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  <numFmt numFmtId="184" formatCode="0_);[Red]\(0\)"/>
  </numFmts>
  <fonts count="9">
    <font>
      <sz val="11"/>
      <name val="ＭＳ Ｐゴシック"/>
      <family val="0"/>
    </font>
    <font>
      <sz val="11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1"/>
      <name val="ＭＳ ゴシック"/>
      <family val="3"/>
    </font>
    <font>
      <sz val="10"/>
      <name val="ＭＳ 明朝"/>
      <family val="1"/>
    </font>
    <font>
      <b/>
      <sz val="11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21">
      <alignment/>
      <protection/>
    </xf>
    <xf numFmtId="0" fontId="1" fillId="0" borderId="0" xfId="21" applyAlignment="1">
      <alignment vertical="center"/>
      <protection/>
    </xf>
    <xf numFmtId="0" fontId="1" fillId="0" borderId="0" xfId="21" applyFont="1" applyAlignment="1">
      <alignment vertical="center"/>
      <protection/>
    </xf>
    <xf numFmtId="0" fontId="1" fillId="0" borderId="0" xfId="21" applyFont="1">
      <alignment/>
      <protection/>
    </xf>
    <xf numFmtId="0" fontId="5" fillId="0" borderId="0" xfId="21" applyFont="1" applyAlignment="1">
      <alignment horizontal="right"/>
      <protection/>
    </xf>
    <xf numFmtId="0" fontId="4" fillId="0" borderId="0" xfId="21" applyFont="1" applyAlignment="1">
      <alignment horizontal="center" vertical="center"/>
      <protection/>
    </xf>
    <xf numFmtId="0" fontId="6" fillId="0" borderId="0" xfId="21" applyFont="1">
      <alignment/>
      <protection/>
    </xf>
    <xf numFmtId="3" fontId="1" fillId="0" borderId="0" xfId="21" applyNumberFormat="1" applyFont="1">
      <alignment/>
      <protection/>
    </xf>
    <xf numFmtId="0" fontId="1" fillId="0" borderId="0" xfId="21" applyFont="1" applyAlignment="1">
      <alignment horizontal="right" vertical="center"/>
      <protection/>
    </xf>
    <xf numFmtId="0" fontId="4" fillId="0" borderId="0" xfId="21" applyFont="1" applyAlignment="1">
      <alignment horizontal="left" vertical="center"/>
      <protection/>
    </xf>
    <xf numFmtId="0" fontId="7" fillId="0" borderId="0" xfId="21" applyFont="1" applyAlignment="1">
      <alignment horizontal="left" vertical="center"/>
      <protection/>
    </xf>
    <xf numFmtId="3" fontId="8" fillId="0" borderId="1" xfId="21" applyNumberFormat="1" applyFont="1" applyBorder="1" applyAlignment="1" applyProtection="1">
      <alignment horizontal="right" vertical="center"/>
      <protection/>
    </xf>
    <xf numFmtId="3" fontId="8" fillId="0" borderId="1" xfId="21" applyNumberFormat="1" applyFont="1" applyBorder="1" applyAlignment="1" applyProtection="1">
      <alignment horizontal="right" vertical="center"/>
      <protection locked="0"/>
    </xf>
    <xf numFmtId="3" fontId="8" fillId="0" borderId="1" xfId="21" applyNumberFormat="1" applyFont="1" applyBorder="1" applyAlignment="1">
      <alignment horizontal="right" vertical="center"/>
      <protection/>
    </xf>
    <xf numFmtId="3" fontId="5" fillId="0" borderId="1" xfId="21" applyNumberFormat="1" applyFont="1" applyBorder="1" applyAlignment="1" applyProtection="1">
      <alignment horizontal="right" vertical="center"/>
      <protection/>
    </xf>
    <xf numFmtId="3" fontId="5" fillId="0" borderId="1" xfId="21" applyNumberFormat="1" applyFont="1" applyBorder="1" applyAlignment="1" applyProtection="1">
      <alignment horizontal="right" vertical="center"/>
      <protection locked="0"/>
    </xf>
    <xf numFmtId="3" fontId="5" fillId="0" borderId="1" xfId="21" applyNumberFormat="1" applyFont="1" applyBorder="1" applyAlignment="1">
      <alignment horizontal="right" vertical="center"/>
      <protection/>
    </xf>
    <xf numFmtId="3" fontId="8" fillId="0" borderId="2" xfId="21" applyNumberFormat="1" applyFont="1" applyBorder="1" applyAlignment="1" applyProtection="1">
      <alignment horizontal="right" vertical="center"/>
      <protection/>
    </xf>
    <xf numFmtId="3" fontId="5" fillId="0" borderId="2" xfId="21" applyNumberFormat="1" applyFont="1" applyBorder="1" applyAlignment="1" applyProtection="1">
      <alignment horizontal="right" vertical="center"/>
      <protection/>
    </xf>
    <xf numFmtId="3" fontId="8" fillId="0" borderId="3" xfId="21" applyNumberFormat="1" applyFont="1" applyBorder="1" applyAlignment="1" applyProtection="1">
      <alignment horizontal="right" vertical="center"/>
      <protection/>
    </xf>
    <xf numFmtId="3" fontId="5" fillId="0" borderId="3" xfId="21" applyNumberFormat="1" applyFont="1" applyBorder="1" applyAlignment="1" applyProtection="1">
      <alignment horizontal="right" vertical="center"/>
      <protection/>
    </xf>
    <xf numFmtId="3" fontId="8" fillId="0" borderId="3" xfId="21" applyNumberFormat="1" applyFont="1" applyBorder="1" applyAlignment="1" applyProtection="1">
      <alignment horizontal="right" vertical="center"/>
      <protection locked="0"/>
    </xf>
    <xf numFmtId="3" fontId="5" fillId="0" borderId="3" xfId="21" applyNumberFormat="1" applyFont="1" applyBorder="1" applyAlignment="1" applyProtection="1">
      <alignment horizontal="right" vertical="center"/>
      <protection locked="0"/>
    </xf>
    <xf numFmtId="3" fontId="8" fillId="0" borderId="3" xfId="21" applyNumberFormat="1" applyFont="1" applyBorder="1" applyAlignment="1">
      <alignment horizontal="right" vertical="center"/>
      <protection/>
    </xf>
    <xf numFmtId="3" fontId="5" fillId="0" borderId="3" xfId="21" applyNumberFormat="1" applyFont="1" applyBorder="1" applyAlignment="1">
      <alignment horizontal="right" vertical="center"/>
      <protection/>
    </xf>
    <xf numFmtId="0" fontId="1" fillId="0" borderId="0" xfId="21" applyAlignment="1">
      <alignment horizontal="left"/>
      <protection/>
    </xf>
    <xf numFmtId="0" fontId="1" fillId="0" borderId="0" xfId="21" applyAlignment="1">
      <alignment horizontal="left" vertical="center"/>
      <protection/>
    </xf>
    <xf numFmtId="3" fontId="8" fillId="0" borderId="4" xfId="21" applyNumberFormat="1" applyFont="1" applyBorder="1" applyAlignment="1" applyProtection="1">
      <alignment horizontal="left" vertical="center"/>
      <protection/>
    </xf>
    <xf numFmtId="3" fontId="5" fillId="0" borderId="4" xfId="21" applyNumberFormat="1" applyFont="1" applyBorder="1" applyAlignment="1" applyProtection="1">
      <alignment horizontal="left" vertical="center"/>
      <protection/>
    </xf>
    <xf numFmtId="0" fontId="1" fillId="0" borderId="0" xfId="21" applyFont="1" applyAlignment="1">
      <alignment horizontal="left"/>
      <protection/>
    </xf>
    <xf numFmtId="0" fontId="5" fillId="2" borderId="2" xfId="21" applyFont="1" applyFill="1" applyBorder="1">
      <alignment/>
      <protection/>
    </xf>
    <xf numFmtId="0" fontId="5" fillId="2" borderId="4" xfId="21" applyFont="1" applyFill="1" applyBorder="1" applyAlignment="1">
      <alignment horizontal="distributed" vertical="center"/>
      <protection/>
    </xf>
    <xf numFmtId="0" fontId="5" fillId="0" borderId="0" xfId="21" applyFont="1" applyAlignment="1">
      <alignment vertical="center"/>
      <protection/>
    </xf>
    <xf numFmtId="0" fontId="8" fillId="2" borderId="1" xfId="21" applyFont="1" applyFill="1" applyBorder="1" applyAlignment="1">
      <alignment horizontal="distributed" vertical="center"/>
      <protection/>
    </xf>
    <xf numFmtId="0" fontId="5" fillId="2" borderId="1" xfId="21" applyFont="1" applyFill="1" applyBorder="1" applyAlignment="1">
      <alignment horizontal="distributed" vertical="center"/>
      <protection/>
    </xf>
    <xf numFmtId="0" fontId="5" fillId="3" borderId="1" xfId="21" applyFont="1" applyFill="1" applyBorder="1" applyAlignment="1">
      <alignment horizontal="center"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６８表～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A56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2.125" style="1" customWidth="1"/>
    <col min="3" max="3" width="13.125" style="1" customWidth="1"/>
    <col min="4" max="4" width="2.125" style="1" customWidth="1"/>
    <col min="5" max="5" width="6.625" style="1" customWidth="1"/>
    <col min="6" max="6" width="2.125" style="1" customWidth="1"/>
    <col min="7" max="7" width="6.625" style="1" customWidth="1"/>
    <col min="8" max="8" width="2.125" style="4" customWidth="1"/>
    <col min="9" max="9" width="6.625" style="4" customWidth="1"/>
    <col min="10" max="10" width="2.125" style="4" customWidth="1"/>
    <col min="11" max="11" width="8.00390625" style="4" customWidth="1"/>
    <col min="12" max="12" width="2.125" style="1" customWidth="1"/>
    <col min="13" max="13" width="6.625" style="1" customWidth="1"/>
    <col min="14" max="14" width="2.125" style="26" customWidth="1"/>
    <col min="15" max="15" width="8.00390625" style="1" customWidth="1"/>
    <col min="16" max="16" width="2.125" style="1" customWidth="1"/>
    <col min="17" max="17" width="6.625" style="1" customWidth="1"/>
    <col min="18" max="18" width="2.125" style="1" customWidth="1"/>
    <col min="19" max="19" width="8.00390625" style="1" customWidth="1"/>
    <col min="20" max="20" width="2.125" style="1" customWidth="1"/>
    <col min="21" max="21" width="6.625" style="1" customWidth="1"/>
    <col min="22" max="22" width="2.125" style="1" customWidth="1"/>
    <col min="23" max="23" width="8.00390625" style="1" customWidth="1"/>
    <col min="24" max="24" width="2.125" style="1" customWidth="1"/>
    <col min="25" max="25" width="6.625" style="1" customWidth="1"/>
    <col min="26" max="26" width="2.125" style="1" customWidth="1"/>
    <col min="27" max="27" width="8.00390625" style="1" customWidth="1"/>
    <col min="28" max="16384" width="9.00390625" style="1" customWidth="1"/>
  </cols>
  <sheetData>
    <row r="1" spans="2:27" ht="14.25" customHeight="1">
      <c r="B1" s="2"/>
      <c r="C1" s="2"/>
      <c r="D1" s="2"/>
      <c r="E1" s="2"/>
      <c r="F1" s="2"/>
      <c r="G1" s="2"/>
      <c r="H1" s="3"/>
      <c r="I1" s="3"/>
      <c r="J1" s="3"/>
      <c r="K1" s="3"/>
      <c r="L1" s="2"/>
      <c r="M1" s="2"/>
      <c r="N1" s="27"/>
      <c r="O1" s="2"/>
      <c r="P1" s="2"/>
      <c r="Q1" s="2"/>
      <c r="R1" s="2"/>
      <c r="S1" s="2"/>
      <c r="T1" s="2"/>
      <c r="U1" s="2"/>
      <c r="V1" s="2"/>
      <c r="X1" s="2"/>
      <c r="Y1" s="2"/>
      <c r="Z1" s="2"/>
      <c r="AA1" s="9" t="s">
        <v>46</v>
      </c>
    </row>
    <row r="2" spans="2:26" ht="14.25" customHeight="1">
      <c r="B2" s="2"/>
      <c r="C2" s="2"/>
      <c r="D2" s="2"/>
      <c r="E2" s="2"/>
      <c r="F2" s="2"/>
      <c r="G2" s="2"/>
      <c r="H2" s="3"/>
      <c r="I2" s="3"/>
      <c r="J2" s="3"/>
      <c r="K2" s="3"/>
      <c r="L2" s="2"/>
      <c r="M2" s="2"/>
      <c r="N2" s="27"/>
      <c r="O2" s="2"/>
      <c r="P2" s="2"/>
      <c r="Q2" s="2"/>
      <c r="R2" s="2"/>
      <c r="S2" s="2"/>
      <c r="T2" s="2"/>
      <c r="U2" s="2"/>
      <c r="V2" s="2"/>
      <c r="X2" s="2"/>
      <c r="Y2" s="2"/>
      <c r="Z2" s="2"/>
    </row>
    <row r="3" spans="3:27" ht="14.25" customHeight="1">
      <c r="C3" s="6"/>
      <c r="D3" s="6"/>
      <c r="E3" s="6"/>
      <c r="F3" s="6"/>
      <c r="G3" s="11" t="s">
        <v>47</v>
      </c>
      <c r="H3" s="6"/>
      <c r="J3" s="6"/>
      <c r="K3" s="6"/>
      <c r="L3" s="6"/>
      <c r="M3" s="6"/>
      <c r="N3" s="10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</row>
    <row r="4" spans="2:27" ht="12" customHeight="1">
      <c r="B4" s="2"/>
      <c r="C4" s="2"/>
      <c r="D4" s="2"/>
      <c r="E4" s="2"/>
      <c r="F4" s="2"/>
      <c r="G4" s="2"/>
      <c r="H4" s="3"/>
      <c r="I4" s="3"/>
      <c r="J4" s="3"/>
      <c r="K4" s="3"/>
      <c r="L4" s="2"/>
      <c r="M4" s="2"/>
      <c r="N4" s="27"/>
      <c r="O4" s="2"/>
      <c r="P4" s="2"/>
      <c r="Q4" s="2"/>
      <c r="R4" s="2"/>
      <c r="S4" s="2"/>
      <c r="T4" s="2"/>
      <c r="U4" s="2"/>
      <c r="V4" s="2"/>
      <c r="X4" s="2"/>
      <c r="Y4" s="2"/>
      <c r="Z4" s="2"/>
      <c r="AA4" s="5"/>
    </row>
    <row r="5" spans="2:27" ht="12" customHeight="1">
      <c r="B5" s="36" t="s">
        <v>0</v>
      </c>
      <c r="C5" s="36"/>
      <c r="D5" s="36" t="s">
        <v>1</v>
      </c>
      <c r="E5" s="36"/>
      <c r="F5" s="36"/>
      <c r="G5" s="36"/>
      <c r="H5" s="36" t="s">
        <v>42</v>
      </c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 t="s">
        <v>39</v>
      </c>
      <c r="U5" s="36"/>
      <c r="V5" s="36"/>
      <c r="W5" s="36"/>
      <c r="X5" s="36" t="s">
        <v>48</v>
      </c>
      <c r="Y5" s="36"/>
      <c r="Z5" s="36"/>
      <c r="AA5" s="36"/>
    </row>
    <row r="6" spans="2:27" ht="12" customHeight="1">
      <c r="B6" s="36"/>
      <c r="C6" s="36"/>
      <c r="D6" s="36"/>
      <c r="E6" s="36"/>
      <c r="F6" s="36"/>
      <c r="G6" s="36"/>
      <c r="H6" s="36" t="s">
        <v>43</v>
      </c>
      <c r="I6" s="36"/>
      <c r="J6" s="36"/>
      <c r="K6" s="36"/>
      <c r="L6" s="36" t="s">
        <v>44</v>
      </c>
      <c r="M6" s="36"/>
      <c r="N6" s="36"/>
      <c r="O6" s="36"/>
      <c r="P6" s="36" t="s">
        <v>45</v>
      </c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</row>
    <row r="7" spans="2:27" s="7" customFormat="1" ht="12" customHeight="1">
      <c r="B7" s="35" t="s">
        <v>40</v>
      </c>
      <c r="C7" s="35"/>
      <c r="D7" s="19" t="s">
        <v>2</v>
      </c>
      <c r="E7" s="21">
        <f>I7+U7+Y7</f>
        <v>3930</v>
      </c>
      <c r="F7" s="29" t="s">
        <v>3</v>
      </c>
      <c r="G7" s="15">
        <f>K7+W7+AA7</f>
        <v>7332</v>
      </c>
      <c r="H7" s="19" t="s">
        <v>2</v>
      </c>
      <c r="I7" s="23">
        <f>M7+Q7</f>
        <v>1159</v>
      </c>
      <c r="J7" s="29" t="s">
        <v>3</v>
      </c>
      <c r="K7" s="16">
        <f>O7+S7</f>
        <v>2925</v>
      </c>
      <c r="L7" s="19" t="s">
        <v>2</v>
      </c>
      <c r="M7" s="23">
        <v>1015</v>
      </c>
      <c r="N7" s="29" t="s">
        <v>3</v>
      </c>
      <c r="O7" s="16">
        <v>2642</v>
      </c>
      <c r="P7" s="19" t="s">
        <v>2</v>
      </c>
      <c r="Q7" s="23">
        <v>144</v>
      </c>
      <c r="R7" s="29" t="s">
        <v>3</v>
      </c>
      <c r="S7" s="16">
        <v>283</v>
      </c>
      <c r="T7" s="19" t="s">
        <v>2</v>
      </c>
      <c r="U7" s="23">
        <v>2544</v>
      </c>
      <c r="V7" s="29" t="s">
        <v>3</v>
      </c>
      <c r="W7" s="16">
        <v>4078</v>
      </c>
      <c r="X7" s="19" t="s">
        <v>2</v>
      </c>
      <c r="Y7" s="23">
        <v>227</v>
      </c>
      <c r="Z7" s="29" t="s">
        <v>3</v>
      </c>
      <c r="AA7" s="16">
        <v>329</v>
      </c>
    </row>
    <row r="8" spans="2:27" s="7" customFormat="1" ht="12" customHeight="1">
      <c r="B8" s="34" t="s">
        <v>41</v>
      </c>
      <c r="C8" s="34"/>
      <c r="D8" s="18" t="s">
        <v>2</v>
      </c>
      <c r="E8" s="20">
        <f>I8+U8+Y8</f>
        <v>4269</v>
      </c>
      <c r="F8" s="28" t="s">
        <v>3</v>
      </c>
      <c r="G8" s="12">
        <f>K8+W8+AA8</f>
        <v>7817</v>
      </c>
      <c r="H8" s="18" t="s">
        <v>2</v>
      </c>
      <c r="I8" s="22">
        <f aca="true" t="shared" si="0" ref="I8:I20">M8+Q8</f>
        <v>1334</v>
      </c>
      <c r="J8" s="28" t="s">
        <v>3</v>
      </c>
      <c r="K8" s="13">
        <f aca="true" t="shared" si="1" ref="K8:K20">O8+S8</f>
        <v>3225</v>
      </c>
      <c r="L8" s="18" t="s">
        <v>2</v>
      </c>
      <c r="M8" s="24">
        <v>1275</v>
      </c>
      <c r="N8" s="28" t="s">
        <v>3</v>
      </c>
      <c r="O8" s="14">
        <v>2990</v>
      </c>
      <c r="P8" s="18" t="s">
        <v>2</v>
      </c>
      <c r="Q8" s="24">
        <v>59</v>
      </c>
      <c r="R8" s="28" t="s">
        <v>3</v>
      </c>
      <c r="S8" s="14">
        <v>235</v>
      </c>
      <c r="T8" s="18" t="s">
        <v>2</v>
      </c>
      <c r="U8" s="24">
        <v>2687</v>
      </c>
      <c r="V8" s="28" t="s">
        <v>3</v>
      </c>
      <c r="W8" s="14">
        <v>4228</v>
      </c>
      <c r="X8" s="18" t="s">
        <v>2</v>
      </c>
      <c r="Y8" s="24">
        <v>248</v>
      </c>
      <c r="Z8" s="28" t="s">
        <v>3</v>
      </c>
      <c r="AA8" s="14">
        <v>364</v>
      </c>
    </row>
    <row r="9" spans="2:27" s="7" customFormat="1" ht="12" customHeight="1">
      <c r="B9" s="34" t="s">
        <v>6</v>
      </c>
      <c r="C9" s="34"/>
      <c r="D9" s="18" t="s">
        <v>2</v>
      </c>
      <c r="E9" s="20">
        <f>I9+U9+Y9</f>
        <v>3641</v>
      </c>
      <c r="F9" s="28" t="s">
        <v>3</v>
      </c>
      <c r="G9" s="12">
        <f>K9+W9+AA9</f>
        <v>6557</v>
      </c>
      <c r="H9" s="18" t="s">
        <v>2</v>
      </c>
      <c r="I9" s="22">
        <f t="shared" si="0"/>
        <v>1006</v>
      </c>
      <c r="J9" s="28" t="s">
        <v>3</v>
      </c>
      <c r="K9" s="13">
        <f t="shared" si="1"/>
        <v>2531</v>
      </c>
      <c r="L9" s="18" t="s">
        <v>2</v>
      </c>
      <c r="M9" s="20">
        <f>SUM(M10:M20)</f>
        <v>963</v>
      </c>
      <c r="N9" s="28" t="s">
        <v>3</v>
      </c>
      <c r="O9" s="12">
        <f>SUM(O10:O20)</f>
        <v>2349</v>
      </c>
      <c r="P9" s="18" t="s">
        <v>2</v>
      </c>
      <c r="Q9" s="20">
        <f>SUM(Q10:Q20)</f>
        <v>43</v>
      </c>
      <c r="R9" s="28" t="s">
        <v>3</v>
      </c>
      <c r="S9" s="12">
        <f>SUM(S10:S20)</f>
        <v>182</v>
      </c>
      <c r="T9" s="18" t="s">
        <v>2</v>
      </c>
      <c r="U9" s="20">
        <f>SUM(U10:U20)</f>
        <v>2441</v>
      </c>
      <c r="V9" s="28" t="s">
        <v>3</v>
      </c>
      <c r="W9" s="12">
        <f>SUM(W10:W20)</f>
        <v>3738</v>
      </c>
      <c r="X9" s="18" t="s">
        <v>2</v>
      </c>
      <c r="Y9" s="20">
        <f>SUM(Y10:Y20)</f>
        <v>194</v>
      </c>
      <c r="Z9" s="28" t="s">
        <v>3</v>
      </c>
      <c r="AA9" s="12">
        <f>SUM(AA10:AA20)</f>
        <v>288</v>
      </c>
    </row>
    <row r="10" spans="2:27" ht="12" customHeight="1">
      <c r="B10" s="31"/>
      <c r="C10" s="32" t="s">
        <v>7</v>
      </c>
      <c r="D10" s="19" t="s">
        <v>2</v>
      </c>
      <c r="E10" s="21">
        <f aca="true" t="shared" si="2" ref="E10:E42">I10+U10+Y10</f>
        <v>797</v>
      </c>
      <c r="F10" s="29" t="s">
        <v>3</v>
      </c>
      <c r="G10" s="15">
        <f aca="true" t="shared" si="3" ref="G10:G42">K10+W10+AA10</f>
        <v>1484</v>
      </c>
      <c r="H10" s="19" t="s">
        <v>2</v>
      </c>
      <c r="I10" s="23">
        <f t="shared" si="0"/>
        <v>249</v>
      </c>
      <c r="J10" s="29" t="s">
        <v>3</v>
      </c>
      <c r="K10" s="16">
        <f t="shared" si="1"/>
        <v>570</v>
      </c>
      <c r="L10" s="19" t="s">
        <v>2</v>
      </c>
      <c r="M10" s="23">
        <v>244</v>
      </c>
      <c r="N10" s="29" t="s">
        <v>3</v>
      </c>
      <c r="O10" s="16">
        <v>548</v>
      </c>
      <c r="P10" s="19" t="s">
        <v>2</v>
      </c>
      <c r="Q10" s="23">
        <v>5</v>
      </c>
      <c r="R10" s="29" t="s">
        <v>3</v>
      </c>
      <c r="S10" s="16">
        <v>22</v>
      </c>
      <c r="T10" s="19" t="s">
        <v>2</v>
      </c>
      <c r="U10" s="23">
        <v>493</v>
      </c>
      <c r="V10" s="29" t="s">
        <v>3</v>
      </c>
      <c r="W10" s="16">
        <v>844</v>
      </c>
      <c r="X10" s="19" t="s">
        <v>2</v>
      </c>
      <c r="Y10" s="23">
        <v>55</v>
      </c>
      <c r="Z10" s="29" t="s">
        <v>3</v>
      </c>
      <c r="AA10" s="16">
        <v>70</v>
      </c>
    </row>
    <row r="11" spans="2:27" ht="12" customHeight="1">
      <c r="B11" s="31"/>
      <c r="C11" s="32" t="s">
        <v>8</v>
      </c>
      <c r="D11" s="19" t="s">
        <v>2</v>
      </c>
      <c r="E11" s="21">
        <f t="shared" si="2"/>
        <v>788</v>
      </c>
      <c r="F11" s="29" t="s">
        <v>3</v>
      </c>
      <c r="G11" s="15">
        <f t="shared" si="3"/>
        <v>1338</v>
      </c>
      <c r="H11" s="19" t="s">
        <v>2</v>
      </c>
      <c r="I11" s="23">
        <f t="shared" si="0"/>
        <v>146</v>
      </c>
      <c r="J11" s="29" t="s">
        <v>3</v>
      </c>
      <c r="K11" s="16">
        <f t="shared" si="1"/>
        <v>443</v>
      </c>
      <c r="L11" s="19" t="s">
        <v>2</v>
      </c>
      <c r="M11" s="23">
        <v>141</v>
      </c>
      <c r="N11" s="29" t="s">
        <v>3</v>
      </c>
      <c r="O11" s="16">
        <v>413</v>
      </c>
      <c r="P11" s="19" t="s">
        <v>2</v>
      </c>
      <c r="Q11" s="23">
        <v>5</v>
      </c>
      <c r="R11" s="29" t="s">
        <v>3</v>
      </c>
      <c r="S11" s="16">
        <v>30</v>
      </c>
      <c r="T11" s="19" t="s">
        <v>2</v>
      </c>
      <c r="U11" s="23">
        <v>624</v>
      </c>
      <c r="V11" s="29" t="s">
        <v>3</v>
      </c>
      <c r="W11" s="16">
        <v>866</v>
      </c>
      <c r="X11" s="19" t="s">
        <v>2</v>
      </c>
      <c r="Y11" s="23">
        <v>18</v>
      </c>
      <c r="Z11" s="29" t="s">
        <v>3</v>
      </c>
      <c r="AA11" s="16">
        <v>29</v>
      </c>
    </row>
    <row r="12" spans="2:27" ht="12" customHeight="1">
      <c r="B12" s="31"/>
      <c r="C12" s="32" t="s">
        <v>10</v>
      </c>
      <c r="D12" s="19" t="s">
        <v>2</v>
      </c>
      <c r="E12" s="21">
        <f t="shared" si="2"/>
        <v>579</v>
      </c>
      <c r="F12" s="29" t="s">
        <v>3</v>
      </c>
      <c r="G12" s="15">
        <f t="shared" si="3"/>
        <v>975</v>
      </c>
      <c r="H12" s="19" t="s">
        <v>2</v>
      </c>
      <c r="I12" s="23">
        <f t="shared" si="0"/>
        <v>212</v>
      </c>
      <c r="J12" s="29" t="s">
        <v>3</v>
      </c>
      <c r="K12" s="16">
        <f t="shared" si="1"/>
        <v>431</v>
      </c>
      <c r="L12" s="19" t="s">
        <v>2</v>
      </c>
      <c r="M12" s="23">
        <v>201</v>
      </c>
      <c r="N12" s="29" t="s">
        <v>3</v>
      </c>
      <c r="O12" s="16">
        <v>375</v>
      </c>
      <c r="P12" s="19" t="s">
        <v>2</v>
      </c>
      <c r="Q12" s="23">
        <v>11</v>
      </c>
      <c r="R12" s="29" t="s">
        <v>3</v>
      </c>
      <c r="S12" s="16">
        <v>56</v>
      </c>
      <c r="T12" s="19" t="s">
        <v>2</v>
      </c>
      <c r="U12" s="23">
        <v>327</v>
      </c>
      <c r="V12" s="29" t="s">
        <v>3</v>
      </c>
      <c r="W12" s="16">
        <v>494</v>
      </c>
      <c r="X12" s="19" t="s">
        <v>2</v>
      </c>
      <c r="Y12" s="23">
        <v>40</v>
      </c>
      <c r="Z12" s="29" t="s">
        <v>3</v>
      </c>
      <c r="AA12" s="16">
        <v>50</v>
      </c>
    </row>
    <row r="13" spans="2:27" ht="12" customHeight="1">
      <c r="B13" s="31"/>
      <c r="C13" s="32" t="s">
        <v>12</v>
      </c>
      <c r="D13" s="19" t="s">
        <v>2</v>
      </c>
      <c r="E13" s="21">
        <f t="shared" si="2"/>
        <v>215</v>
      </c>
      <c r="F13" s="29" t="s">
        <v>3</v>
      </c>
      <c r="G13" s="15">
        <f t="shared" si="3"/>
        <v>435</v>
      </c>
      <c r="H13" s="19" t="s">
        <v>2</v>
      </c>
      <c r="I13" s="23">
        <f t="shared" si="0"/>
        <v>86</v>
      </c>
      <c r="J13" s="29" t="s">
        <v>3</v>
      </c>
      <c r="K13" s="16">
        <f t="shared" si="1"/>
        <v>201</v>
      </c>
      <c r="L13" s="19" t="s">
        <v>2</v>
      </c>
      <c r="M13" s="23">
        <v>79</v>
      </c>
      <c r="N13" s="29" t="s">
        <v>3</v>
      </c>
      <c r="O13" s="16">
        <v>182</v>
      </c>
      <c r="P13" s="19" t="s">
        <v>2</v>
      </c>
      <c r="Q13" s="23">
        <v>7</v>
      </c>
      <c r="R13" s="29" t="s">
        <v>3</v>
      </c>
      <c r="S13" s="16">
        <v>19</v>
      </c>
      <c r="T13" s="19" t="s">
        <v>2</v>
      </c>
      <c r="U13" s="23">
        <v>117</v>
      </c>
      <c r="V13" s="29" t="s">
        <v>3</v>
      </c>
      <c r="W13" s="16">
        <v>217</v>
      </c>
      <c r="X13" s="19" t="s">
        <v>2</v>
      </c>
      <c r="Y13" s="23">
        <v>12</v>
      </c>
      <c r="Z13" s="29" t="s">
        <v>3</v>
      </c>
      <c r="AA13" s="16">
        <v>17</v>
      </c>
    </row>
    <row r="14" spans="2:27" ht="12" customHeight="1">
      <c r="B14" s="31"/>
      <c r="C14" s="32" t="s">
        <v>13</v>
      </c>
      <c r="D14" s="19" t="s">
        <v>2</v>
      </c>
      <c r="E14" s="21">
        <f t="shared" si="2"/>
        <v>280</v>
      </c>
      <c r="F14" s="29" t="s">
        <v>3</v>
      </c>
      <c r="G14" s="15">
        <f t="shared" si="3"/>
        <v>514</v>
      </c>
      <c r="H14" s="19" t="s">
        <v>2</v>
      </c>
      <c r="I14" s="23">
        <f t="shared" si="0"/>
        <v>73</v>
      </c>
      <c r="J14" s="29" t="s">
        <v>3</v>
      </c>
      <c r="K14" s="16">
        <f t="shared" si="1"/>
        <v>229</v>
      </c>
      <c r="L14" s="19" t="s">
        <v>2</v>
      </c>
      <c r="M14" s="23">
        <v>68</v>
      </c>
      <c r="N14" s="29" t="s">
        <v>3</v>
      </c>
      <c r="O14" s="16">
        <v>206</v>
      </c>
      <c r="P14" s="19" t="s">
        <v>2</v>
      </c>
      <c r="Q14" s="23">
        <v>5</v>
      </c>
      <c r="R14" s="29" t="s">
        <v>3</v>
      </c>
      <c r="S14" s="16">
        <v>23</v>
      </c>
      <c r="T14" s="19" t="s">
        <v>2</v>
      </c>
      <c r="U14" s="23">
        <v>193</v>
      </c>
      <c r="V14" s="29" t="s">
        <v>3</v>
      </c>
      <c r="W14" s="16">
        <v>262</v>
      </c>
      <c r="X14" s="19" t="s">
        <v>2</v>
      </c>
      <c r="Y14" s="23">
        <v>14</v>
      </c>
      <c r="Z14" s="29" t="s">
        <v>3</v>
      </c>
      <c r="AA14" s="16">
        <v>23</v>
      </c>
    </row>
    <row r="15" spans="2:27" ht="12" customHeight="1">
      <c r="B15" s="31"/>
      <c r="C15" s="32" t="s">
        <v>15</v>
      </c>
      <c r="D15" s="19" t="s">
        <v>2</v>
      </c>
      <c r="E15" s="21">
        <f t="shared" si="2"/>
        <v>154</v>
      </c>
      <c r="F15" s="29" t="s">
        <v>3</v>
      </c>
      <c r="G15" s="15">
        <f t="shared" si="3"/>
        <v>330</v>
      </c>
      <c r="H15" s="19" t="s">
        <v>2</v>
      </c>
      <c r="I15" s="23">
        <f t="shared" si="0"/>
        <v>26</v>
      </c>
      <c r="J15" s="29" t="s">
        <v>3</v>
      </c>
      <c r="K15" s="16">
        <f t="shared" si="1"/>
        <v>112</v>
      </c>
      <c r="L15" s="19" t="s">
        <v>2</v>
      </c>
      <c r="M15" s="23">
        <v>17</v>
      </c>
      <c r="N15" s="29" t="s">
        <v>3</v>
      </c>
      <c r="O15" s="16">
        <v>97</v>
      </c>
      <c r="P15" s="19" t="s">
        <v>2</v>
      </c>
      <c r="Q15" s="23">
        <v>9</v>
      </c>
      <c r="R15" s="29" t="s">
        <v>3</v>
      </c>
      <c r="S15" s="16">
        <v>15</v>
      </c>
      <c r="T15" s="19" t="s">
        <v>2</v>
      </c>
      <c r="U15" s="23">
        <v>112</v>
      </c>
      <c r="V15" s="29" t="s">
        <v>3</v>
      </c>
      <c r="W15" s="16">
        <v>199</v>
      </c>
      <c r="X15" s="19" t="s">
        <v>2</v>
      </c>
      <c r="Y15" s="23">
        <v>16</v>
      </c>
      <c r="Z15" s="29" t="s">
        <v>3</v>
      </c>
      <c r="AA15" s="16">
        <v>19</v>
      </c>
    </row>
    <row r="16" spans="2:27" ht="12" customHeight="1">
      <c r="B16" s="31"/>
      <c r="C16" s="32" t="s">
        <v>17</v>
      </c>
      <c r="D16" s="19" t="s">
        <v>2</v>
      </c>
      <c r="E16" s="21">
        <f t="shared" si="2"/>
        <v>203</v>
      </c>
      <c r="F16" s="29" t="s">
        <v>3</v>
      </c>
      <c r="G16" s="15">
        <f t="shared" si="3"/>
        <v>361</v>
      </c>
      <c r="H16" s="19" t="s">
        <v>2</v>
      </c>
      <c r="I16" s="23">
        <f t="shared" si="0"/>
        <v>74</v>
      </c>
      <c r="J16" s="29" t="s">
        <v>3</v>
      </c>
      <c r="K16" s="16">
        <f t="shared" si="1"/>
        <v>173</v>
      </c>
      <c r="L16" s="19" t="s">
        <v>2</v>
      </c>
      <c r="M16" s="23">
        <v>74</v>
      </c>
      <c r="N16" s="29" t="s">
        <v>3</v>
      </c>
      <c r="O16" s="16">
        <v>171</v>
      </c>
      <c r="P16" s="19" t="s">
        <v>2</v>
      </c>
      <c r="Q16" s="23"/>
      <c r="R16" s="29" t="s">
        <v>3</v>
      </c>
      <c r="S16" s="16">
        <v>2</v>
      </c>
      <c r="T16" s="19" t="s">
        <v>2</v>
      </c>
      <c r="U16" s="23">
        <v>124</v>
      </c>
      <c r="V16" s="29" t="s">
        <v>3</v>
      </c>
      <c r="W16" s="16">
        <v>167</v>
      </c>
      <c r="X16" s="19" t="s">
        <v>2</v>
      </c>
      <c r="Y16" s="23">
        <v>5</v>
      </c>
      <c r="Z16" s="29" t="s">
        <v>3</v>
      </c>
      <c r="AA16" s="16">
        <v>21</v>
      </c>
    </row>
    <row r="17" spans="2:27" ht="12" customHeight="1">
      <c r="B17" s="31"/>
      <c r="C17" s="32" t="s">
        <v>19</v>
      </c>
      <c r="D17" s="19" t="s">
        <v>2</v>
      </c>
      <c r="E17" s="21">
        <f t="shared" si="2"/>
        <v>276</v>
      </c>
      <c r="F17" s="29" t="s">
        <v>3</v>
      </c>
      <c r="G17" s="15">
        <f t="shared" si="3"/>
        <v>479</v>
      </c>
      <c r="H17" s="19" t="s">
        <v>2</v>
      </c>
      <c r="I17" s="23">
        <f t="shared" si="0"/>
        <v>42</v>
      </c>
      <c r="J17" s="29" t="s">
        <v>3</v>
      </c>
      <c r="K17" s="16">
        <f t="shared" si="1"/>
        <v>109</v>
      </c>
      <c r="L17" s="19" t="s">
        <v>2</v>
      </c>
      <c r="M17" s="23">
        <v>41</v>
      </c>
      <c r="N17" s="29" t="s">
        <v>3</v>
      </c>
      <c r="O17" s="16">
        <v>103</v>
      </c>
      <c r="P17" s="19" t="s">
        <v>2</v>
      </c>
      <c r="Q17" s="23">
        <v>1</v>
      </c>
      <c r="R17" s="29" t="s">
        <v>3</v>
      </c>
      <c r="S17" s="16">
        <v>6</v>
      </c>
      <c r="T17" s="19" t="s">
        <v>2</v>
      </c>
      <c r="U17" s="23">
        <v>225</v>
      </c>
      <c r="V17" s="29" t="s">
        <v>3</v>
      </c>
      <c r="W17" s="16">
        <v>352</v>
      </c>
      <c r="X17" s="19" t="s">
        <v>2</v>
      </c>
      <c r="Y17" s="23">
        <v>9</v>
      </c>
      <c r="Z17" s="29" t="s">
        <v>3</v>
      </c>
      <c r="AA17" s="16">
        <v>18</v>
      </c>
    </row>
    <row r="18" spans="2:27" ht="12" customHeight="1">
      <c r="B18" s="31"/>
      <c r="C18" s="32" t="s">
        <v>20</v>
      </c>
      <c r="D18" s="19" t="s">
        <v>2</v>
      </c>
      <c r="E18" s="21">
        <f t="shared" si="2"/>
        <v>99</v>
      </c>
      <c r="F18" s="29" t="s">
        <v>3</v>
      </c>
      <c r="G18" s="15">
        <f t="shared" si="3"/>
        <v>220</v>
      </c>
      <c r="H18" s="19" t="s">
        <v>2</v>
      </c>
      <c r="I18" s="23">
        <f t="shared" si="0"/>
        <v>46</v>
      </c>
      <c r="J18" s="29" t="s">
        <v>3</v>
      </c>
      <c r="K18" s="16">
        <f t="shared" si="1"/>
        <v>105</v>
      </c>
      <c r="L18" s="19" t="s">
        <v>2</v>
      </c>
      <c r="M18" s="23">
        <v>46</v>
      </c>
      <c r="N18" s="29" t="s">
        <v>3</v>
      </c>
      <c r="O18" s="16">
        <v>98</v>
      </c>
      <c r="P18" s="19" t="s">
        <v>2</v>
      </c>
      <c r="Q18" s="23"/>
      <c r="R18" s="29" t="s">
        <v>3</v>
      </c>
      <c r="S18" s="16">
        <v>7</v>
      </c>
      <c r="T18" s="19" t="s">
        <v>2</v>
      </c>
      <c r="U18" s="23">
        <v>43</v>
      </c>
      <c r="V18" s="29" t="s">
        <v>3</v>
      </c>
      <c r="W18" s="16">
        <v>98</v>
      </c>
      <c r="X18" s="19" t="s">
        <v>2</v>
      </c>
      <c r="Y18" s="23">
        <v>10</v>
      </c>
      <c r="Z18" s="29" t="s">
        <v>3</v>
      </c>
      <c r="AA18" s="16">
        <v>17</v>
      </c>
    </row>
    <row r="19" spans="2:27" ht="12" customHeight="1">
      <c r="B19" s="31"/>
      <c r="C19" s="32" t="s">
        <v>22</v>
      </c>
      <c r="D19" s="19" t="s">
        <v>2</v>
      </c>
      <c r="E19" s="21">
        <f t="shared" si="2"/>
        <v>142</v>
      </c>
      <c r="F19" s="29" t="s">
        <v>3</v>
      </c>
      <c r="G19" s="15">
        <f t="shared" si="3"/>
        <v>248</v>
      </c>
      <c r="H19" s="19" t="s">
        <v>2</v>
      </c>
      <c r="I19" s="23">
        <f t="shared" si="0"/>
        <v>16</v>
      </c>
      <c r="J19" s="29" t="s">
        <v>3</v>
      </c>
      <c r="K19" s="16">
        <f t="shared" si="1"/>
        <v>79</v>
      </c>
      <c r="L19" s="19" t="s">
        <v>2</v>
      </c>
      <c r="M19" s="23">
        <v>16</v>
      </c>
      <c r="N19" s="29" t="s">
        <v>3</v>
      </c>
      <c r="O19" s="16">
        <v>79</v>
      </c>
      <c r="P19" s="19" t="s">
        <v>2</v>
      </c>
      <c r="Q19" s="23"/>
      <c r="R19" s="29" t="s">
        <v>3</v>
      </c>
      <c r="S19" s="16"/>
      <c r="T19" s="19" t="s">
        <v>2</v>
      </c>
      <c r="U19" s="23">
        <v>120</v>
      </c>
      <c r="V19" s="29" t="s">
        <v>3</v>
      </c>
      <c r="W19" s="16">
        <v>158</v>
      </c>
      <c r="X19" s="19" t="s">
        <v>2</v>
      </c>
      <c r="Y19" s="23">
        <v>6</v>
      </c>
      <c r="Z19" s="29" t="s">
        <v>3</v>
      </c>
      <c r="AA19" s="16">
        <v>11</v>
      </c>
    </row>
    <row r="20" spans="2:27" ht="12" customHeight="1">
      <c r="B20" s="31"/>
      <c r="C20" s="32" t="s">
        <v>23</v>
      </c>
      <c r="D20" s="19" t="s">
        <v>2</v>
      </c>
      <c r="E20" s="21">
        <f t="shared" si="2"/>
        <v>108</v>
      </c>
      <c r="F20" s="29" t="s">
        <v>3</v>
      </c>
      <c r="G20" s="15">
        <f t="shared" si="3"/>
        <v>173</v>
      </c>
      <c r="H20" s="19" t="s">
        <v>2</v>
      </c>
      <c r="I20" s="23">
        <f t="shared" si="0"/>
        <v>36</v>
      </c>
      <c r="J20" s="29" t="s">
        <v>3</v>
      </c>
      <c r="K20" s="16">
        <f t="shared" si="1"/>
        <v>79</v>
      </c>
      <c r="L20" s="19" t="s">
        <v>2</v>
      </c>
      <c r="M20" s="23">
        <v>36</v>
      </c>
      <c r="N20" s="29" t="s">
        <v>3</v>
      </c>
      <c r="O20" s="16">
        <v>77</v>
      </c>
      <c r="P20" s="19" t="s">
        <v>2</v>
      </c>
      <c r="Q20" s="23"/>
      <c r="R20" s="29" t="s">
        <v>3</v>
      </c>
      <c r="S20" s="16">
        <v>2</v>
      </c>
      <c r="T20" s="19" t="s">
        <v>2</v>
      </c>
      <c r="U20" s="23">
        <v>63</v>
      </c>
      <c r="V20" s="29" t="s">
        <v>3</v>
      </c>
      <c r="W20" s="16">
        <v>81</v>
      </c>
      <c r="X20" s="19" t="s">
        <v>2</v>
      </c>
      <c r="Y20" s="23">
        <v>9</v>
      </c>
      <c r="Z20" s="29" t="s">
        <v>3</v>
      </c>
      <c r="AA20" s="16">
        <v>13</v>
      </c>
    </row>
    <row r="21" spans="2:27" s="7" customFormat="1" ht="12" customHeight="1">
      <c r="B21" s="34" t="s">
        <v>24</v>
      </c>
      <c r="C21" s="34"/>
      <c r="D21" s="18" t="s">
        <v>2</v>
      </c>
      <c r="E21" s="20">
        <f t="shared" si="2"/>
        <v>628</v>
      </c>
      <c r="F21" s="28" t="s">
        <v>3</v>
      </c>
      <c r="G21" s="12">
        <f t="shared" si="3"/>
        <v>1260</v>
      </c>
      <c r="H21" s="18" t="s">
        <v>2</v>
      </c>
      <c r="I21" s="24">
        <f>M21+Q21</f>
        <v>328</v>
      </c>
      <c r="J21" s="28" t="s">
        <v>3</v>
      </c>
      <c r="K21" s="14">
        <f>O21+S21</f>
        <v>694</v>
      </c>
      <c r="L21" s="18" t="s">
        <v>2</v>
      </c>
      <c r="M21" s="24">
        <f>SUM(M22:M42)</f>
        <v>312</v>
      </c>
      <c r="N21" s="28" t="s">
        <v>3</v>
      </c>
      <c r="O21" s="14">
        <f>SUM(O22:O42)</f>
        <v>641</v>
      </c>
      <c r="P21" s="18" t="s">
        <v>2</v>
      </c>
      <c r="Q21" s="24">
        <f>SUM(Q22:Q42)</f>
        <v>16</v>
      </c>
      <c r="R21" s="28" t="s">
        <v>3</v>
      </c>
      <c r="S21" s="14">
        <f>SUM(S22:S42)</f>
        <v>53</v>
      </c>
      <c r="T21" s="18" t="s">
        <v>2</v>
      </c>
      <c r="U21" s="24">
        <f>SUM(U22:U42)</f>
        <v>246</v>
      </c>
      <c r="V21" s="28" t="s">
        <v>3</v>
      </c>
      <c r="W21" s="14">
        <f>SUM(W22:W42)</f>
        <v>490</v>
      </c>
      <c r="X21" s="18" t="s">
        <v>2</v>
      </c>
      <c r="Y21" s="24">
        <f>SUM(Y22:Y42)</f>
        <v>54</v>
      </c>
      <c r="Z21" s="28" t="s">
        <v>3</v>
      </c>
      <c r="AA21" s="14">
        <f>SUM(AA22:AA42)</f>
        <v>76</v>
      </c>
    </row>
    <row r="22" spans="2:27" ht="12" customHeight="1">
      <c r="B22" s="31"/>
      <c r="C22" s="32" t="s">
        <v>27</v>
      </c>
      <c r="D22" s="19" t="s">
        <v>2</v>
      </c>
      <c r="E22" s="21"/>
      <c r="F22" s="29" t="s">
        <v>3</v>
      </c>
      <c r="G22" s="15">
        <f t="shared" si="3"/>
        <v>10</v>
      </c>
      <c r="H22" s="19" t="s">
        <v>2</v>
      </c>
      <c r="I22" s="25"/>
      <c r="J22" s="29" t="s">
        <v>3</v>
      </c>
      <c r="K22" s="17">
        <f aca="true" t="shared" si="4" ref="K22:K42">O22+S22</f>
        <v>8</v>
      </c>
      <c r="L22" s="19" t="s">
        <v>2</v>
      </c>
      <c r="M22" s="23"/>
      <c r="N22" s="29" t="s">
        <v>3</v>
      </c>
      <c r="O22" s="16">
        <v>7</v>
      </c>
      <c r="P22" s="19" t="s">
        <v>2</v>
      </c>
      <c r="Q22" s="25"/>
      <c r="R22" s="29" t="s">
        <v>3</v>
      </c>
      <c r="S22" s="16">
        <v>1</v>
      </c>
      <c r="T22" s="19" t="s">
        <v>2</v>
      </c>
      <c r="U22" s="23"/>
      <c r="V22" s="29" t="s">
        <v>3</v>
      </c>
      <c r="W22" s="16">
        <v>2</v>
      </c>
      <c r="X22" s="19" t="s">
        <v>2</v>
      </c>
      <c r="Y22" s="23"/>
      <c r="Z22" s="29" t="s">
        <v>3</v>
      </c>
      <c r="AA22" s="16"/>
    </row>
    <row r="23" spans="2:27" ht="12" customHeight="1">
      <c r="B23" s="31"/>
      <c r="C23" s="32" t="s">
        <v>29</v>
      </c>
      <c r="D23" s="19" t="s">
        <v>2</v>
      </c>
      <c r="E23" s="21">
        <f t="shared" si="2"/>
        <v>10</v>
      </c>
      <c r="F23" s="29" t="s">
        <v>3</v>
      </c>
      <c r="G23" s="15">
        <f t="shared" si="3"/>
        <v>39</v>
      </c>
      <c r="H23" s="19" t="s">
        <v>2</v>
      </c>
      <c r="I23" s="25">
        <f aca="true" t="shared" si="5" ref="I23:I42">M23+Q23</f>
        <v>7</v>
      </c>
      <c r="J23" s="29" t="s">
        <v>3</v>
      </c>
      <c r="K23" s="17">
        <f t="shared" si="4"/>
        <v>20</v>
      </c>
      <c r="L23" s="19" t="s">
        <v>2</v>
      </c>
      <c r="M23" s="23">
        <v>7</v>
      </c>
      <c r="N23" s="29" t="s">
        <v>3</v>
      </c>
      <c r="O23" s="16">
        <v>18</v>
      </c>
      <c r="P23" s="19" t="s">
        <v>2</v>
      </c>
      <c r="Q23" s="23"/>
      <c r="R23" s="29" t="s">
        <v>3</v>
      </c>
      <c r="S23" s="16">
        <v>2</v>
      </c>
      <c r="T23" s="19" t="s">
        <v>2</v>
      </c>
      <c r="U23" s="23">
        <v>2</v>
      </c>
      <c r="V23" s="29" t="s">
        <v>3</v>
      </c>
      <c r="W23" s="16">
        <v>17</v>
      </c>
      <c r="X23" s="19" t="s">
        <v>2</v>
      </c>
      <c r="Y23" s="23">
        <v>1</v>
      </c>
      <c r="Z23" s="29" t="s">
        <v>3</v>
      </c>
      <c r="AA23" s="16">
        <v>2</v>
      </c>
    </row>
    <row r="24" spans="2:27" ht="12" customHeight="1">
      <c r="B24" s="31"/>
      <c r="C24" s="32" t="s">
        <v>32</v>
      </c>
      <c r="D24" s="19" t="s">
        <v>2</v>
      </c>
      <c r="E24" s="21">
        <f t="shared" si="2"/>
        <v>211</v>
      </c>
      <c r="F24" s="29" t="s">
        <v>3</v>
      </c>
      <c r="G24" s="15">
        <f t="shared" si="3"/>
        <v>308</v>
      </c>
      <c r="H24" s="19" t="s">
        <v>2</v>
      </c>
      <c r="I24" s="25">
        <f t="shared" si="5"/>
        <v>83</v>
      </c>
      <c r="J24" s="29" t="s">
        <v>3</v>
      </c>
      <c r="K24" s="17">
        <f t="shared" si="4"/>
        <v>131</v>
      </c>
      <c r="L24" s="19" t="s">
        <v>2</v>
      </c>
      <c r="M24" s="23">
        <v>83</v>
      </c>
      <c r="N24" s="29" t="s">
        <v>3</v>
      </c>
      <c r="O24" s="16">
        <v>131</v>
      </c>
      <c r="P24" s="19" t="s">
        <v>2</v>
      </c>
      <c r="Q24" s="23"/>
      <c r="R24" s="29" t="s">
        <v>3</v>
      </c>
      <c r="S24" s="16"/>
      <c r="T24" s="19" t="s">
        <v>2</v>
      </c>
      <c r="U24" s="23">
        <v>123</v>
      </c>
      <c r="V24" s="29" t="s">
        <v>3</v>
      </c>
      <c r="W24" s="16">
        <v>169</v>
      </c>
      <c r="X24" s="19" t="s">
        <v>2</v>
      </c>
      <c r="Y24" s="23">
        <v>5</v>
      </c>
      <c r="Z24" s="29" t="s">
        <v>3</v>
      </c>
      <c r="AA24" s="16">
        <v>8</v>
      </c>
    </row>
    <row r="25" spans="2:27" ht="12" customHeight="1">
      <c r="B25" s="31"/>
      <c r="C25" s="32" t="s">
        <v>38</v>
      </c>
      <c r="D25" s="19" t="s">
        <v>2</v>
      </c>
      <c r="E25" s="21">
        <f t="shared" si="2"/>
        <v>53</v>
      </c>
      <c r="F25" s="29" t="s">
        <v>3</v>
      </c>
      <c r="G25" s="15">
        <f t="shared" si="3"/>
        <v>90</v>
      </c>
      <c r="H25" s="19" t="s">
        <v>2</v>
      </c>
      <c r="I25" s="25">
        <f t="shared" si="5"/>
        <v>39</v>
      </c>
      <c r="J25" s="29" t="s">
        <v>3</v>
      </c>
      <c r="K25" s="17">
        <f t="shared" si="4"/>
        <v>68</v>
      </c>
      <c r="L25" s="19" t="s">
        <v>2</v>
      </c>
      <c r="M25" s="23">
        <v>36</v>
      </c>
      <c r="N25" s="29" t="s">
        <v>3</v>
      </c>
      <c r="O25" s="16">
        <v>62</v>
      </c>
      <c r="P25" s="19" t="s">
        <v>2</v>
      </c>
      <c r="Q25" s="23">
        <v>3</v>
      </c>
      <c r="R25" s="29" t="s">
        <v>3</v>
      </c>
      <c r="S25" s="16">
        <v>6</v>
      </c>
      <c r="T25" s="19" t="s">
        <v>2</v>
      </c>
      <c r="U25" s="23">
        <v>11</v>
      </c>
      <c r="V25" s="29" t="s">
        <v>3</v>
      </c>
      <c r="W25" s="16">
        <v>18</v>
      </c>
      <c r="X25" s="19" t="s">
        <v>2</v>
      </c>
      <c r="Y25" s="23">
        <v>3</v>
      </c>
      <c r="Z25" s="29" t="s">
        <v>3</v>
      </c>
      <c r="AA25" s="16">
        <v>4</v>
      </c>
    </row>
    <row r="26" spans="2:27" ht="12" customHeight="1">
      <c r="B26" s="31"/>
      <c r="C26" s="32" t="s">
        <v>4</v>
      </c>
      <c r="D26" s="19" t="s">
        <v>2</v>
      </c>
      <c r="E26" s="21">
        <f t="shared" si="2"/>
        <v>15</v>
      </c>
      <c r="F26" s="29" t="s">
        <v>3</v>
      </c>
      <c r="G26" s="15">
        <f t="shared" si="3"/>
        <v>34</v>
      </c>
      <c r="H26" s="19" t="s">
        <v>2</v>
      </c>
      <c r="I26" s="25">
        <f t="shared" si="5"/>
        <v>3</v>
      </c>
      <c r="J26" s="29" t="s">
        <v>3</v>
      </c>
      <c r="K26" s="17">
        <f t="shared" si="4"/>
        <v>11</v>
      </c>
      <c r="L26" s="19" t="s">
        <v>2</v>
      </c>
      <c r="M26" s="23">
        <v>3</v>
      </c>
      <c r="N26" s="29" t="s">
        <v>3</v>
      </c>
      <c r="O26" s="16">
        <v>11</v>
      </c>
      <c r="P26" s="19" t="s">
        <v>2</v>
      </c>
      <c r="Q26" s="23"/>
      <c r="R26" s="29" t="s">
        <v>3</v>
      </c>
      <c r="S26" s="16"/>
      <c r="T26" s="19" t="s">
        <v>2</v>
      </c>
      <c r="U26" s="23">
        <v>8</v>
      </c>
      <c r="V26" s="29" t="s">
        <v>3</v>
      </c>
      <c r="W26" s="16">
        <v>19</v>
      </c>
      <c r="X26" s="19" t="s">
        <v>2</v>
      </c>
      <c r="Y26" s="23">
        <v>4</v>
      </c>
      <c r="Z26" s="29" t="s">
        <v>3</v>
      </c>
      <c r="AA26" s="16">
        <v>4</v>
      </c>
    </row>
    <row r="27" spans="2:27" ht="12" customHeight="1">
      <c r="B27" s="31"/>
      <c r="C27" s="32" t="s">
        <v>5</v>
      </c>
      <c r="D27" s="19" t="s">
        <v>2</v>
      </c>
      <c r="E27" s="21">
        <f t="shared" si="2"/>
        <v>19</v>
      </c>
      <c r="F27" s="29" t="s">
        <v>3</v>
      </c>
      <c r="G27" s="15">
        <f t="shared" si="3"/>
        <v>44</v>
      </c>
      <c r="H27" s="19" t="s">
        <v>2</v>
      </c>
      <c r="I27" s="25">
        <f t="shared" si="5"/>
        <v>14</v>
      </c>
      <c r="J27" s="29" t="s">
        <v>3</v>
      </c>
      <c r="K27" s="17">
        <f t="shared" si="4"/>
        <v>27</v>
      </c>
      <c r="L27" s="19" t="s">
        <v>2</v>
      </c>
      <c r="M27" s="23">
        <v>13</v>
      </c>
      <c r="N27" s="29" t="s">
        <v>3</v>
      </c>
      <c r="O27" s="16">
        <v>25</v>
      </c>
      <c r="P27" s="19" t="s">
        <v>2</v>
      </c>
      <c r="Q27" s="23">
        <v>1</v>
      </c>
      <c r="R27" s="29" t="s">
        <v>3</v>
      </c>
      <c r="S27" s="16">
        <v>2</v>
      </c>
      <c r="T27" s="19" t="s">
        <v>2</v>
      </c>
      <c r="U27" s="23">
        <v>3</v>
      </c>
      <c r="V27" s="29" t="s">
        <v>3</v>
      </c>
      <c r="W27" s="16">
        <v>15</v>
      </c>
      <c r="X27" s="19" t="s">
        <v>2</v>
      </c>
      <c r="Y27" s="23">
        <v>2</v>
      </c>
      <c r="Z27" s="29" t="s">
        <v>3</v>
      </c>
      <c r="AA27" s="16">
        <v>2</v>
      </c>
    </row>
    <row r="28" spans="2:27" ht="12" customHeight="1">
      <c r="B28" s="31"/>
      <c r="C28" s="32" t="s">
        <v>9</v>
      </c>
      <c r="D28" s="19" t="s">
        <v>2</v>
      </c>
      <c r="E28" s="21">
        <f t="shared" si="2"/>
        <v>15</v>
      </c>
      <c r="F28" s="29" t="s">
        <v>3</v>
      </c>
      <c r="G28" s="15">
        <f t="shared" si="3"/>
        <v>25</v>
      </c>
      <c r="H28" s="19" t="s">
        <v>2</v>
      </c>
      <c r="I28" s="25">
        <f t="shared" si="5"/>
        <v>12</v>
      </c>
      <c r="J28" s="29" t="s">
        <v>3</v>
      </c>
      <c r="K28" s="17">
        <f t="shared" si="4"/>
        <v>18</v>
      </c>
      <c r="L28" s="19" t="s">
        <v>2</v>
      </c>
      <c r="M28" s="23">
        <v>11</v>
      </c>
      <c r="N28" s="29" t="s">
        <v>3</v>
      </c>
      <c r="O28" s="16">
        <v>16</v>
      </c>
      <c r="P28" s="19" t="s">
        <v>2</v>
      </c>
      <c r="Q28" s="23">
        <v>1</v>
      </c>
      <c r="R28" s="29" t="s">
        <v>3</v>
      </c>
      <c r="S28" s="16">
        <v>2</v>
      </c>
      <c r="T28" s="19" t="s">
        <v>2</v>
      </c>
      <c r="U28" s="23">
        <v>2</v>
      </c>
      <c r="V28" s="29" t="s">
        <v>3</v>
      </c>
      <c r="W28" s="16">
        <v>6</v>
      </c>
      <c r="X28" s="19" t="s">
        <v>2</v>
      </c>
      <c r="Y28" s="23">
        <v>1</v>
      </c>
      <c r="Z28" s="29" t="s">
        <v>3</v>
      </c>
      <c r="AA28" s="16">
        <v>1</v>
      </c>
    </row>
    <row r="29" spans="2:27" ht="12" customHeight="1">
      <c r="B29" s="31"/>
      <c r="C29" s="32" t="s">
        <v>11</v>
      </c>
      <c r="D29" s="19" t="s">
        <v>2</v>
      </c>
      <c r="E29" s="21">
        <f t="shared" si="2"/>
        <v>72</v>
      </c>
      <c r="F29" s="29" t="s">
        <v>3</v>
      </c>
      <c r="G29" s="15">
        <f t="shared" si="3"/>
        <v>91</v>
      </c>
      <c r="H29" s="19" t="s">
        <v>2</v>
      </c>
      <c r="I29" s="25">
        <f t="shared" si="5"/>
        <v>29</v>
      </c>
      <c r="J29" s="29" t="s">
        <v>3</v>
      </c>
      <c r="K29" s="17">
        <f t="shared" si="4"/>
        <v>48</v>
      </c>
      <c r="L29" s="19" t="s">
        <v>2</v>
      </c>
      <c r="M29" s="23">
        <v>28</v>
      </c>
      <c r="N29" s="29" t="s">
        <v>3</v>
      </c>
      <c r="O29" s="16">
        <v>45</v>
      </c>
      <c r="P29" s="19" t="s">
        <v>2</v>
      </c>
      <c r="Q29" s="23">
        <v>1</v>
      </c>
      <c r="R29" s="29" t="s">
        <v>3</v>
      </c>
      <c r="S29" s="16">
        <v>3</v>
      </c>
      <c r="T29" s="19" t="s">
        <v>2</v>
      </c>
      <c r="U29" s="23">
        <v>32</v>
      </c>
      <c r="V29" s="29" t="s">
        <v>3</v>
      </c>
      <c r="W29" s="16">
        <v>32</v>
      </c>
      <c r="X29" s="19" t="s">
        <v>2</v>
      </c>
      <c r="Y29" s="23">
        <v>11</v>
      </c>
      <c r="Z29" s="29" t="s">
        <v>3</v>
      </c>
      <c r="AA29" s="16">
        <v>11</v>
      </c>
    </row>
    <row r="30" spans="2:27" ht="12" customHeight="1">
      <c r="B30" s="31"/>
      <c r="C30" s="32" t="s">
        <v>14</v>
      </c>
      <c r="D30" s="19" t="s">
        <v>2</v>
      </c>
      <c r="E30" s="21"/>
      <c r="F30" s="29" t="s">
        <v>3</v>
      </c>
      <c r="G30" s="15">
        <f t="shared" si="3"/>
        <v>90</v>
      </c>
      <c r="H30" s="19" t="s">
        <v>2</v>
      </c>
      <c r="I30" s="25"/>
      <c r="J30" s="29" t="s">
        <v>3</v>
      </c>
      <c r="K30" s="17">
        <f t="shared" si="4"/>
        <v>48</v>
      </c>
      <c r="L30" s="19" t="s">
        <v>2</v>
      </c>
      <c r="M30" s="23"/>
      <c r="N30" s="29" t="s">
        <v>3</v>
      </c>
      <c r="O30" s="16">
        <v>41</v>
      </c>
      <c r="P30" s="19" t="s">
        <v>2</v>
      </c>
      <c r="Q30" s="23"/>
      <c r="R30" s="29" t="s">
        <v>3</v>
      </c>
      <c r="S30" s="16">
        <v>7</v>
      </c>
      <c r="T30" s="19" t="s">
        <v>2</v>
      </c>
      <c r="U30" s="23"/>
      <c r="V30" s="29" t="s">
        <v>3</v>
      </c>
      <c r="W30" s="16">
        <v>38</v>
      </c>
      <c r="X30" s="19" t="s">
        <v>2</v>
      </c>
      <c r="Y30" s="23"/>
      <c r="Z30" s="29" t="s">
        <v>3</v>
      </c>
      <c r="AA30" s="16">
        <v>4</v>
      </c>
    </row>
    <row r="31" spans="2:27" ht="12" customHeight="1">
      <c r="B31" s="31"/>
      <c r="C31" s="32" t="s">
        <v>16</v>
      </c>
      <c r="D31" s="19" t="s">
        <v>2</v>
      </c>
      <c r="E31" s="21">
        <f t="shared" si="2"/>
        <v>10</v>
      </c>
      <c r="F31" s="29" t="s">
        <v>3</v>
      </c>
      <c r="G31" s="15">
        <f t="shared" si="3"/>
        <v>19</v>
      </c>
      <c r="H31" s="19" t="s">
        <v>2</v>
      </c>
      <c r="I31" s="25">
        <f t="shared" si="5"/>
        <v>9</v>
      </c>
      <c r="J31" s="29" t="s">
        <v>3</v>
      </c>
      <c r="K31" s="17">
        <f t="shared" si="4"/>
        <v>15</v>
      </c>
      <c r="L31" s="19" t="s">
        <v>2</v>
      </c>
      <c r="M31" s="23">
        <v>9</v>
      </c>
      <c r="N31" s="29" t="s">
        <v>3</v>
      </c>
      <c r="O31" s="16">
        <v>15</v>
      </c>
      <c r="P31" s="19" t="s">
        <v>2</v>
      </c>
      <c r="Q31" s="23"/>
      <c r="R31" s="29" t="s">
        <v>3</v>
      </c>
      <c r="S31" s="16"/>
      <c r="T31" s="19" t="s">
        <v>2</v>
      </c>
      <c r="U31" s="23"/>
      <c r="V31" s="29" t="s">
        <v>3</v>
      </c>
      <c r="W31" s="16">
        <v>3</v>
      </c>
      <c r="X31" s="19" t="s">
        <v>2</v>
      </c>
      <c r="Y31" s="23">
        <v>1</v>
      </c>
      <c r="Z31" s="29" t="s">
        <v>3</v>
      </c>
      <c r="AA31" s="16">
        <v>1</v>
      </c>
    </row>
    <row r="32" spans="2:27" ht="12" customHeight="1">
      <c r="B32" s="31"/>
      <c r="C32" s="32" t="s">
        <v>18</v>
      </c>
      <c r="D32" s="19" t="s">
        <v>2</v>
      </c>
      <c r="E32" s="21">
        <f t="shared" si="2"/>
        <v>7</v>
      </c>
      <c r="F32" s="29" t="s">
        <v>3</v>
      </c>
      <c r="G32" s="15">
        <f t="shared" si="3"/>
        <v>16</v>
      </c>
      <c r="H32" s="19" t="s">
        <v>2</v>
      </c>
      <c r="I32" s="25">
        <f t="shared" si="5"/>
        <v>7</v>
      </c>
      <c r="J32" s="29" t="s">
        <v>3</v>
      </c>
      <c r="K32" s="17">
        <f t="shared" si="4"/>
        <v>16</v>
      </c>
      <c r="L32" s="19" t="s">
        <v>2</v>
      </c>
      <c r="M32" s="23">
        <v>7</v>
      </c>
      <c r="N32" s="29" t="s">
        <v>3</v>
      </c>
      <c r="O32" s="16">
        <v>16</v>
      </c>
      <c r="P32" s="19" t="s">
        <v>2</v>
      </c>
      <c r="Q32" s="23"/>
      <c r="R32" s="29" t="s">
        <v>3</v>
      </c>
      <c r="S32" s="16"/>
      <c r="T32" s="19" t="s">
        <v>2</v>
      </c>
      <c r="U32" s="23"/>
      <c r="V32" s="29" t="s">
        <v>3</v>
      </c>
      <c r="W32" s="16"/>
      <c r="X32" s="19" t="s">
        <v>2</v>
      </c>
      <c r="Y32" s="23"/>
      <c r="Z32" s="29" t="s">
        <v>3</v>
      </c>
      <c r="AA32" s="16"/>
    </row>
    <row r="33" spans="2:27" ht="12" customHeight="1">
      <c r="B33" s="31"/>
      <c r="C33" s="32" t="s">
        <v>21</v>
      </c>
      <c r="D33" s="19" t="s">
        <v>2</v>
      </c>
      <c r="E33" s="21">
        <f t="shared" si="2"/>
        <v>10</v>
      </c>
      <c r="F33" s="29" t="s">
        <v>3</v>
      </c>
      <c r="G33" s="15">
        <f t="shared" si="3"/>
        <v>11</v>
      </c>
      <c r="H33" s="19" t="s">
        <v>2</v>
      </c>
      <c r="I33" s="25">
        <f t="shared" si="5"/>
        <v>6</v>
      </c>
      <c r="J33" s="29" t="s">
        <v>3</v>
      </c>
      <c r="K33" s="17">
        <f t="shared" si="4"/>
        <v>6</v>
      </c>
      <c r="L33" s="19" t="s">
        <v>2</v>
      </c>
      <c r="M33" s="23">
        <v>6</v>
      </c>
      <c r="N33" s="29" t="s">
        <v>3</v>
      </c>
      <c r="O33" s="16">
        <v>6</v>
      </c>
      <c r="P33" s="19" t="s">
        <v>2</v>
      </c>
      <c r="Q33" s="23"/>
      <c r="R33" s="29" t="s">
        <v>3</v>
      </c>
      <c r="S33" s="16"/>
      <c r="T33" s="19" t="s">
        <v>2</v>
      </c>
      <c r="U33" s="23">
        <v>4</v>
      </c>
      <c r="V33" s="29" t="s">
        <v>3</v>
      </c>
      <c r="W33" s="16">
        <v>5</v>
      </c>
      <c r="X33" s="19" t="s">
        <v>2</v>
      </c>
      <c r="Y33" s="23"/>
      <c r="Z33" s="29" t="s">
        <v>3</v>
      </c>
      <c r="AA33" s="16"/>
    </row>
    <row r="34" spans="2:27" ht="12" customHeight="1">
      <c r="B34" s="31"/>
      <c r="C34" s="32" t="s">
        <v>25</v>
      </c>
      <c r="D34" s="19" t="s">
        <v>2</v>
      </c>
      <c r="E34" s="21">
        <f t="shared" si="2"/>
        <v>20</v>
      </c>
      <c r="F34" s="29" t="s">
        <v>3</v>
      </c>
      <c r="G34" s="15">
        <f t="shared" si="3"/>
        <v>34</v>
      </c>
      <c r="H34" s="19" t="s">
        <v>2</v>
      </c>
      <c r="I34" s="25">
        <f t="shared" si="5"/>
        <v>18</v>
      </c>
      <c r="J34" s="29" t="s">
        <v>3</v>
      </c>
      <c r="K34" s="17">
        <f t="shared" si="4"/>
        <v>29</v>
      </c>
      <c r="L34" s="19" t="s">
        <v>2</v>
      </c>
      <c r="M34" s="23">
        <v>18</v>
      </c>
      <c r="N34" s="29" t="s">
        <v>3</v>
      </c>
      <c r="O34" s="16">
        <v>29</v>
      </c>
      <c r="P34" s="19" t="s">
        <v>2</v>
      </c>
      <c r="Q34" s="23"/>
      <c r="R34" s="29" t="s">
        <v>3</v>
      </c>
      <c r="S34" s="16"/>
      <c r="T34" s="19" t="s">
        <v>2</v>
      </c>
      <c r="U34" s="23"/>
      <c r="V34" s="29" t="s">
        <v>3</v>
      </c>
      <c r="W34" s="16">
        <v>3</v>
      </c>
      <c r="X34" s="19" t="s">
        <v>2</v>
      </c>
      <c r="Y34" s="23">
        <v>2</v>
      </c>
      <c r="Z34" s="29" t="s">
        <v>3</v>
      </c>
      <c r="AA34" s="16">
        <v>2</v>
      </c>
    </row>
    <row r="35" spans="2:27" ht="12" customHeight="1">
      <c r="B35" s="31"/>
      <c r="C35" s="32" t="s">
        <v>26</v>
      </c>
      <c r="D35" s="19" t="s">
        <v>2</v>
      </c>
      <c r="E35" s="21">
        <f t="shared" si="2"/>
        <v>41</v>
      </c>
      <c r="F35" s="29" t="s">
        <v>3</v>
      </c>
      <c r="G35" s="15">
        <f t="shared" si="3"/>
        <v>79</v>
      </c>
      <c r="H35" s="19" t="s">
        <v>2</v>
      </c>
      <c r="I35" s="25">
        <f t="shared" si="5"/>
        <v>36</v>
      </c>
      <c r="J35" s="29" t="s">
        <v>3</v>
      </c>
      <c r="K35" s="17">
        <f t="shared" si="4"/>
        <v>54</v>
      </c>
      <c r="L35" s="19" t="s">
        <v>2</v>
      </c>
      <c r="M35" s="23">
        <v>28</v>
      </c>
      <c r="N35" s="29" t="s">
        <v>3</v>
      </c>
      <c r="O35" s="16">
        <v>40</v>
      </c>
      <c r="P35" s="19" t="s">
        <v>2</v>
      </c>
      <c r="Q35" s="23">
        <v>8</v>
      </c>
      <c r="R35" s="29" t="s">
        <v>3</v>
      </c>
      <c r="S35" s="16">
        <v>14</v>
      </c>
      <c r="T35" s="19" t="s">
        <v>2</v>
      </c>
      <c r="U35" s="23">
        <v>3</v>
      </c>
      <c r="V35" s="29" t="s">
        <v>3</v>
      </c>
      <c r="W35" s="16">
        <v>23</v>
      </c>
      <c r="X35" s="19" t="s">
        <v>2</v>
      </c>
      <c r="Y35" s="23">
        <v>2</v>
      </c>
      <c r="Z35" s="29" t="s">
        <v>3</v>
      </c>
      <c r="AA35" s="16">
        <v>2</v>
      </c>
    </row>
    <row r="36" spans="2:27" ht="12" customHeight="1">
      <c r="B36" s="31"/>
      <c r="C36" s="32" t="s">
        <v>28</v>
      </c>
      <c r="D36" s="19" t="s">
        <v>2</v>
      </c>
      <c r="E36" s="21"/>
      <c r="F36" s="29" t="s">
        <v>3</v>
      </c>
      <c r="G36" s="15">
        <f t="shared" si="3"/>
        <v>49</v>
      </c>
      <c r="H36" s="19" t="s">
        <v>2</v>
      </c>
      <c r="I36" s="25"/>
      <c r="J36" s="29" t="s">
        <v>3</v>
      </c>
      <c r="K36" s="17">
        <f t="shared" si="4"/>
        <v>27</v>
      </c>
      <c r="L36" s="19" t="s">
        <v>2</v>
      </c>
      <c r="M36" s="23"/>
      <c r="N36" s="29" t="s">
        <v>3</v>
      </c>
      <c r="O36" s="16">
        <v>24</v>
      </c>
      <c r="P36" s="19" t="s">
        <v>2</v>
      </c>
      <c r="Q36" s="23"/>
      <c r="R36" s="29" t="s">
        <v>3</v>
      </c>
      <c r="S36" s="16">
        <v>3</v>
      </c>
      <c r="T36" s="19" t="s">
        <v>2</v>
      </c>
      <c r="U36" s="23"/>
      <c r="V36" s="29" t="s">
        <v>3</v>
      </c>
      <c r="W36" s="16">
        <v>22</v>
      </c>
      <c r="X36" s="19" t="s">
        <v>2</v>
      </c>
      <c r="Y36" s="23"/>
      <c r="Z36" s="29" t="s">
        <v>3</v>
      </c>
      <c r="AA36" s="16"/>
    </row>
    <row r="37" spans="2:27" ht="12" customHeight="1">
      <c r="B37" s="31"/>
      <c r="C37" s="32" t="s">
        <v>30</v>
      </c>
      <c r="D37" s="19" t="s">
        <v>2</v>
      </c>
      <c r="E37" s="21">
        <f t="shared" si="2"/>
        <v>17</v>
      </c>
      <c r="F37" s="29" t="s">
        <v>3</v>
      </c>
      <c r="G37" s="15">
        <f t="shared" si="3"/>
        <v>28</v>
      </c>
      <c r="H37" s="19" t="s">
        <v>2</v>
      </c>
      <c r="I37" s="25">
        <f t="shared" si="5"/>
        <v>9</v>
      </c>
      <c r="J37" s="29" t="s">
        <v>3</v>
      </c>
      <c r="K37" s="17">
        <f t="shared" si="4"/>
        <v>17</v>
      </c>
      <c r="L37" s="19" t="s">
        <v>2</v>
      </c>
      <c r="M37" s="23">
        <v>8</v>
      </c>
      <c r="N37" s="29" t="s">
        <v>3</v>
      </c>
      <c r="O37" s="16">
        <v>12</v>
      </c>
      <c r="P37" s="19" t="s">
        <v>2</v>
      </c>
      <c r="Q37" s="23">
        <v>1</v>
      </c>
      <c r="R37" s="29" t="s">
        <v>3</v>
      </c>
      <c r="S37" s="16">
        <v>5</v>
      </c>
      <c r="T37" s="19" t="s">
        <v>2</v>
      </c>
      <c r="U37" s="23">
        <v>4</v>
      </c>
      <c r="V37" s="29" t="s">
        <v>3</v>
      </c>
      <c r="W37" s="16">
        <v>7</v>
      </c>
      <c r="X37" s="19" t="s">
        <v>2</v>
      </c>
      <c r="Y37" s="23">
        <v>4</v>
      </c>
      <c r="Z37" s="29" t="s">
        <v>3</v>
      </c>
      <c r="AA37" s="16">
        <v>4</v>
      </c>
    </row>
    <row r="38" spans="2:27" ht="12" customHeight="1">
      <c r="B38" s="31"/>
      <c r="C38" s="32" t="s">
        <v>31</v>
      </c>
      <c r="D38" s="19" t="s">
        <v>2</v>
      </c>
      <c r="E38" s="21">
        <f t="shared" si="2"/>
        <v>7</v>
      </c>
      <c r="F38" s="29" t="s">
        <v>3</v>
      </c>
      <c r="G38" s="15">
        <f t="shared" si="3"/>
        <v>11</v>
      </c>
      <c r="H38" s="19" t="s">
        <v>2</v>
      </c>
      <c r="I38" s="25">
        <f t="shared" si="5"/>
        <v>6</v>
      </c>
      <c r="J38" s="29" t="s">
        <v>3</v>
      </c>
      <c r="K38" s="17">
        <f t="shared" si="4"/>
        <v>6</v>
      </c>
      <c r="L38" s="19" t="s">
        <v>2</v>
      </c>
      <c r="M38" s="23">
        <v>6</v>
      </c>
      <c r="N38" s="29" t="s">
        <v>3</v>
      </c>
      <c r="O38" s="16">
        <v>6</v>
      </c>
      <c r="P38" s="19" t="s">
        <v>2</v>
      </c>
      <c r="Q38" s="23"/>
      <c r="R38" s="29" t="s">
        <v>3</v>
      </c>
      <c r="S38" s="16"/>
      <c r="T38" s="19" t="s">
        <v>2</v>
      </c>
      <c r="U38" s="23"/>
      <c r="V38" s="29" t="s">
        <v>3</v>
      </c>
      <c r="W38" s="16">
        <v>4</v>
      </c>
      <c r="X38" s="19" t="s">
        <v>2</v>
      </c>
      <c r="Y38" s="23">
        <v>1</v>
      </c>
      <c r="Z38" s="29" t="s">
        <v>3</v>
      </c>
      <c r="AA38" s="16">
        <v>1</v>
      </c>
    </row>
    <row r="39" spans="2:27" ht="12" customHeight="1">
      <c r="B39" s="31"/>
      <c r="C39" s="32" t="s">
        <v>33</v>
      </c>
      <c r="D39" s="19" t="s">
        <v>2</v>
      </c>
      <c r="E39" s="21">
        <f t="shared" si="2"/>
        <v>20</v>
      </c>
      <c r="F39" s="29" t="s">
        <v>3</v>
      </c>
      <c r="G39" s="15">
        <f t="shared" si="3"/>
        <v>65</v>
      </c>
      <c r="H39" s="19" t="s">
        <v>2</v>
      </c>
      <c r="I39" s="25">
        <f t="shared" si="5"/>
        <v>7</v>
      </c>
      <c r="J39" s="29" t="s">
        <v>3</v>
      </c>
      <c r="K39" s="17">
        <f t="shared" si="4"/>
        <v>20</v>
      </c>
      <c r="L39" s="19" t="s">
        <v>2</v>
      </c>
      <c r="M39" s="23">
        <v>7</v>
      </c>
      <c r="N39" s="29" t="s">
        <v>3</v>
      </c>
      <c r="O39" s="16">
        <v>15</v>
      </c>
      <c r="P39" s="19" t="s">
        <v>2</v>
      </c>
      <c r="Q39" s="23"/>
      <c r="R39" s="29" t="s">
        <v>3</v>
      </c>
      <c r="S39" s="16">
        <v>5</v>
      </c>
      <c r="T39" s="19" t="s">
        <v>2</v>
      </c>
      <c r="U39" s="23">
        <v>5</v>
      </c>
      <c r="V39" s="29" t="s">
        <v>3</v>
      </c>
      <c r="W39" s="16">
        <v>31</v>
      </c>
      <c r="X39" s="19" t="s">
        <v>2</v>
      </c>
      <c r="Y39" s="23">
        <v>8</v>
      </c>
      <c r="Z39" s="29" t="s">
        <v>3</v>
      </c>
      <c r="AA39" s="16">
        <v>14</v>
      </c>
    </row>
    <row r="40" spans="2:27" ht="12" customHeight="1">
      <c r="B40" s="31"/>
      <c r="C40" s="32" t="s">
        <v>34</v>
      </c>
      <c r="D40" s="19" t="s">
        <v>2</v>
      </c>
      <c r="E40" s="21">
        <f t="shared" si="2"/>
        <v>15</v>
      </c>
      <c r="F40" s="29" t="s">
        <v>3</v>
      </c>
      <c r="G40" s="15">
        <f t="shared" si="3"/>
        <v>34</v>
      </c>
      <c r="H40" s="19" t="s">
        <v>2</v>
      </c>
      <c r="I40" s="25">
        <f t="shared" si="5"/>
        <v>14</v>
      </c>
      <c r="J40" s="29" t="s">
        <v>3</v>
      </c>
      <c r="K40" s="17">
        <f t="shared" si="4"/>
        <v>33</v>
      </c>
      <c r="L40" s="19" t="s">
        <v>2</v>
      </c>
      <c r="M40" s="23">
        <v>14</v>
      </c>
      <c r="N40" s="29" t="s">
        <v>3</v>
      </c>
      <c r="O40" s="16">
        <v>32</v>
      </c>
      <c r="P40" s="19" t="s">
        <v>2</v>
      </c>
      <c r="Q40" s="23"/>
      <c r="R40" s="29" t="s">
        <v>3</v>
      </c>
      <c r="S40" s="16">
        <v>1</v>
      </c>
      <c r="T40" s="19" t="s">
        <v>2</v>
      </c>
      <c r="U40" s="23">
        <v>1</v>
      </c>
      <c r="V40" s="29" t="s">
        <v>3</v>
      </c>
      <c r="W40" s="16">
        <v>1</v>
      </c>
      <c r="X40" s="19" t="s">
        <v>2</v>
      </c>
      <c r="Y40" s="23"/>
      <c r="Z40" s="29" t="s">
        <v>3</v>
      </c>
      <c r="AA40" s="16"/>
    </row>
    <row r="41" spans="2:27" ht="12" customHeight="1">
      <c r="B41" s="31"/>
      <c r="C41" s="32" t="s">
        <v>35</v>
      </c>
      <c r="D41" s="19" t="s">
        <v>2</v>
      </c>
      <c r="E41" s="21"/>
      <c r="F41" s="29" t="s">
        <v>3</v>
      </c>
      <c r="G41" s="15"/>
      <c r="H41" s="19" t="s">
        <v>2</v>
      </c>
      <c r="I41" s="25"/>
      <c r="J41" s="29" t="s">
        <v>3</v>
      </c>
      <c r="K41" s="17"/>
      <c r="L41" s="19" t="s">
        <v>2</v>
      </c>
      <c r="M41" s="23"/>
      <c r="N41" s="29" t="s">
        <v>3</v>
      </c>
      <c r="O41" s="16"/>
      <c r="P41" s="19" t="s">
        <v>2</v>
      </c>
      <c r="Q41" s="23"/>
      <c r="R41" s="29" t="s">
        <v>3</v>
      </c>
      <c r="S41" s="16"/>
      <c r="T41" s="19" t="s">
        <v>2</v>
      </c>
      <c r="U41" s="23"/>
      <c r="V41" s="29" t="s">
        <v>3</v>
      </c>
      <c r="W41" s="16"/>
      <c r="X41" s="19" t="s">
        <v>2</v>
      </c>
      <c r="Y41" s="23"/>
      <c r="Z41" s="29" t="s">
        <v>3</v>
      </c>
      <c r="AA41" s="16"/>
    </row>
    <row r="42" spans="2:27" ht="12.75" customHeight="1">
      <c r="B42" s="31"/>
      <c r="C42" s="32" t="s">
        <v>36</v>
      </c>
      <c r="D42" s="19" t="s">
        <v>2</v>
      </c>
      <c r="E42" s="21">
        <f t="shared" si="2"/>
        <v>86</v>
      </c>
      <c r="F42" s="29" t="s">
        <v>3</v>
      </c>
      <c r="G42" s="15">
        <f t="shared" si="3"/>
        <v>183</v>
      </c>
      <c r="H42" s="19" t="s">
        <v>2</v>
      </c>
      <c r="I42" s="25">
        <f t="shared" si="5"/>
        <v>29</v>
      </c>
      <c r="J42" s="29" t="s">
        <v>3</v>
      </c>
      <c r="K42" s="17">
        <f t="shared" si="4"/>
        <v>92</v>
      </c>
      <c r="L42" s="19" t="s">
        <v>2</v>
      </c>
      <c r="M42" s="23">
        <v>28</v>
      </c>
      <c r="N42" s="29" t="s">
        <v>3</v>
      </c>
      <c r="O42" s="16">
        <v>90</v>
      </c>
      <c r="P42" s="19" t="s">
        <v>2</v>
      </c>
      <c r="Q42" s="23">
        <v>1</v>
      </c>
      <c r="R42" s="29" t="s">
        <v>3</v>
      </c>
      <c r="S42" s="16">
        <v>2</v>
      </c>
      <c r="T42" s="19" t="s">
        <v>2</v>
      </c>
      <c r="U42" s="23">
        <v>48</v>
      </c>
      <c r="V42" s="29" t="s">
        <v>3</v>
      </c>
      <c r="W42" s="16">
        <v>75</v>
      </c>
      <c r="X42" s="19" t="s">
        <v>2</v>
      </c>
      <c r="Y42" s="23">
        <v>9</v>
      </c>
      <c r="Z42" s="29" t="s">
        <v>3</v>
      </c>
      <c r="AA42" s="16">
        <v>16</v>
      </c>
    </row>
    <row r="43" spans="3:27" ht="12" customHeight="1">
      <c r="C43" s="4"/>
      <c r="D43" s="4"/>
      <c r="E43" s="4"/>
      <c r="F43" s="4"/>
      <c r="G43" s="4"/>
      <c r="L43" s="4"/>
      <c r="M43" s="8"/>
      <c r="N43" s="30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</row>
    <row r="44" ht="12" customHeight="1">
      <c r="B44" s="33" t="s">
        <v>37</v>
      </c>
    </row>
    <row r="46" spans="5:7" ht="13.5">
      <c r="E46"/>
      <c r="F46"/>
      <c r="G46"/>
    </row>
    <row r="47" spans="5:7" ht="13.5">
      <c r="E47"/>
      <c r="F47"/>
      <c r="G47"/>
    </row>
    <row r="48" spans="5:7" ht="13.5">
      <c r="E48"/>
      <c r="F48"/>
      <c r="G48"/>
    </row>
    <row r="49" spans="5:7" ht="13.5">
      <c r="E49"/>
      <c r="F49"/>
      <c r="G49"/>
    </row>
    <row r="50" spans="5:7" ht="13.5">
      <c r="E50"/>
      <c r="F50"/>
      <c r="G50"/>
    </row>
    <row r="51" spans="5:7" ht="13.5">
      <c r="E51"/>
      <c r="F51"/>
      <c r="G51"/>
    </row>
    <row r="52" spans="5:7" ht="13.5">
      <c r="E52"/>
      <c r="F52"/>
      <c r="G52"/>
    </row>
    <row r="53" spans="5:7" ht="13.5">
      <c r="E53"/>
      <c r="F53"/>
      <c r="G53"/>
    </row>
    <row r="54" spans="5:7" ht="13.5">
      <c r="E54"/>
      <c r="F54"/>
      <c r="G54"/>
    </row>
    <row r="55" spans="5:7" ht="13.5">
      <c r="E55"/>
      <c r="F55"/>
      <c r="G55"/>
    </row>
    <row r="56" spans="5:7" ht="13.5">
      <c r="E56"/>
      <c r="F56"/>
      <c r="G56"/>
    </row>
  </sheetData>
  <mergeCells count="12">
    <mergeCell ref="B5:C6"/>
    <mergeCell ref="D5:G6"/>
    <mergeCell ref="T5:W6"/>
    <mergeCell ref="X5:AA6"/>
    <mergeCell ref="H5:S5"/>
    <mergeCell ref="H6:K6"/>
    <mergeCell ref="L6:O6"/>
    <mergeCell ref="P6:S6"/>
    <mergeCell ref="B21:C21"/>
    <mergeCell ref="B7:C7"/>
    <mergeCell ref="B8:C8"/>
    <mergeCell ref="B9:C9"/>
  </mergeCells>
  <printOptions horizontalCentered="1"/>
  <pageMargins left="0.6692913385826772" right="0.6692913385826772" top="0.5905511811023623" bottom="0.7874015748031497" header="0.3937007874015748" footer="0.3937007874015748"/>
  <pageSetup firstPageNumber="127" useFirstPageNumber="1" horizontalDpi="300" verticalDpi="300" orientation="landscape" pageOrder="overThenDown" paperSize="9" scale="99" r:id="rId1"/>
  <headerFooter alignWithMargins="0">
    <oddFooter>&amp;C－&amp;P－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社会農林係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株式会社ナブ・アシスト</cp:lastModifiedBy>
  <cp:lastPrinted>2004-02-09T10:27:42Z</cp:lastPrinted>
  <dcterms:created xsi:type="dcterms:W3CDTF">2001-08-27T23:43:16Z</dcterms:created>
  <dcterms:modified xsi:type="dcterms:W3CDTF">2004-02-09T10:27:42Z</dcterms:modified>
  <cp:category/>
  <cp:version/>
  <cp:contentType/>
  <cp:contentStatus/>
</cp:coreProperties>
</file>