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6表大学・短期大学への入学志願者数" sheetId="1" r:id="rId1"/>
  </sheets>
  <definedNames/>
  <calcPr fullCalcOnLoad="1"/>
</workbook>
</file>

<file path=xl/sharedStrings.xml><?xml version="1.0" encoding="utf-8"?>
<sst xmlns="http://schemas.openxmlformats.org/spreadsheetml/2006/main" count="70" uniqueCount="49">
  <si>
    <t>卒業後の状況調査</t>
  </si>
  <si>
    <t>区　　　　分</t>
  </si>
  <si>
    <t>計</t>
  </si>
  <si>
    <t>万 場 町</t>
  </si>
  <si>
    <t>－</t>
  </si>
  <si>
    <t>下仁田町</t>
  </si>
  <si>
    <t>市　部　計</t>
  </si>
  <si>
    <t>前 橋 市</t>
  </si>
  <si>
    <t>高 崎 市</t>
  </si>
  <si>
    <t>松井田町</t>
  </si>
  <si>
    <t>桐 生 市</t>
  </si>
  <si>
    <t>中之条町</t>
  </si>
  <si>
    <t>伊勢崎市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</si>
  <si>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</si>
  <si>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</si>
  <si>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</si>
  <si>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</si>
  <si>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</si>
  <si>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</si>
  <si>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</si>
  <si>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藤 岡 市</t>
  </si>
  <si>
    <t>六 合 村</t>
  </si>
  <si>
    <t>富 岡 市</t>
  </si>
  <si>
    <t>安 中 市</t>
  </si>
  <si>
    <t>郡　部　計</t>
  </si>
  <si>
    <t>利 根 村</t>
  </si>
  <si>
    <t>月夜野町</t>
  </si>
  <si>
    <t>大 胡 町</t>
  </si>
  <si>
    <t>境　　町</t>
  </si>
  <si>
    <t>榛 名 町</t>
  </si>
  <si>
    <t>玉 村 町</t>
  </si>
  <si>
    <t>新 田 町</t>
  </si>
  <si>
    <t>群 馬 町</t>
  </si>
  <si>
    <t>大間々町</t>
  </si>
  <si>
    <t>板 倉 町</t>
  </si>
  <si>
    <t>明 和 町</t>
  </si>
  <si>
    <t>大 泉 町</t>
  </si>
  <si>
    <t>公　　立</t>
  </si>
  <si>
    <t>私　　立</t>
  </si>
  <si>
    <t>男</t>
  </si>
  <si>
    <t>女</t>
  </si>
  <si>
    <t>（高等学校）</t>
  </si>
  <si>
    <t>吉 井 町</t>
  </si>
  <si>
    <t>大　学（学　部）</t>
  </si>
  <si>
    <t>短期大学（本科）</t>
  </si>
  <si>
    <t>第76表　大学・短期大学への入学志願者数</t>
  </si>
  <si>
    <t>平成6年３月</t>
  </si>
  <si>
    <t>平成7年３月</t>
  </si>
  <si>
    <t>（単位；人）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</si>
</sst>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Border="1">
      <alignment/>
      <protection/>
    </xf>
    <xf numFmtId="0" fontId="4" fillId="0" borderId="0" xfId="21" applyFont="1" applyAlignment="1">
      <alignment horizontal="distributed" vertical="center"/>
      <protection/>
    </xf>
    <xf numFmtId="0" fontId="1" fillId="0" borderId="0" xfId="21" applyBorder="1" applyAlignment="1">
      <alignment vertical="center"/>
      <protection/>
    </xf>
    <xf numFmtId="0" fontId="1" fillId="0" borderId="0" xfId="21" applyFont="1" applyAlignment="1">
      <alignment horizontal="distributed" vertical="center"/>
      <protection/>
    </xf>
    <xf numFmtId="3" fontId="5" fillId="0" borderId="0" xfId="21" applyNumberFormat="1" applyFont="1" applyAlignment="1" applyProtection="1">
      <alignment horizontal="right" vertical="center"/>
      <protection locked="0"/>
    </xf>
    <xf numFmtId="0" fontId="1" fillId="0" borderId="0" xfId="21" applyFont="1">
      <alignment/>
      <protection/>
    </xf>
    <xf numFmtId="0" fontId="1" fillId="0" borderId="1" xfId="21" applyFont="1" applyBorder="1">
      <alignment/>
      <protection/>
    </xf>
    <xf numFmtId="0" fontId="1" fillId="0" borderId="1" xfId="21" applyFont="1" applyBorder="1" applyAlignment="1">
      <alignment horizontal="distributed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3" fontId="1" fillId="0" borderId="2" xfId="21" applyNumberFormat="1" applyFont="1" applyBorder="1" applyAlignment="1">
      <alignment horizontal="right" vertical="center"/>
      <protection/>
    </xf>
    <xf numFmtId="3" fontId="6" fillId="0" borderId="0" xfId="21" applyNumberFormat="1" applyFont="1" applyAlignment="1" applyProtection="1">
      <alignment horizontal="right" vertical="center"/>
      <protection locked="0"/>
    </xf>
    <xf numFmtId="3" fontId="4" fillId="0" borderId="2" xfId="21" applyNumberFormat="1" applyFont="1" applyBorder="1" applyAlignment="1">
      <alignment horizontal="right" vertical="center"/>
      <protection/>
    </xf>
    <xf numFmtId="3" fontId="4" fillId="0" borderId="0" xfId="21" applyNumberFormat="1" applyFont="1" applyAlignment="1">
      <alignment horizontal="right" vertical="center"/>
      <protection/>
    </xf>
    <xf numFmtId="3" fontId="1" fillId="0" borderId="0" xfId="21" applyNumberFormat="1" applyFont="1" applyAlignment="1">
      <alignment horizontal="right" vertical="center"/>
      <protection/>
    </xf>
    <xf numFmtId="3" fontId="1" fillId="0" borderId="3" xfId="21" applyNumberFormat="1" applyFont="1" applyBorder="1" applyAlignment="1">
      <alignment horizontal="right" vertical="center"/>
      <protection/>
    </xf>
    <xf numFmtId="3" fontId="1" fillId="0" borderId="1" xfId="21" applyNumberFormat="1" applyFont="1" applyBorder="1" applyAlignment="1">
      <alignment horizontal="right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4" fillId="0" borderId="0" xfId="21" applyFont="1">
      <alignment/>
      <protection/>
    </xf>
    <xf numFmtId="3" fontId="1" fillId="0" borderId="0" xfId="21" applyNumberFormat="1">
      <alignment/>
      <protection/>
    </xf>
    <xf numFmtId="0" fontId="1" fillId="0" borderId="0" xfId="21" applyFont="1" applyBorder="1" applyAlignment="1">
      <alignment horizontal="right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horizontal="distributed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0" xfId="21" applyFont="1" applyAlignment="1">
      <alignment horizontal="distributed" vertical="center"/>
      <protection/>
    </xf>
    <xf numFmtId="0" fontId="4" fillId="0" borderId="0" xfId="21" applyFont="1" applyAlignment="1" quotePrefix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5"/>
  <sheetViews>
    <sheetView tabSelected="1" zoomScale="85" zoomScaleNormal="85" workbookViewId="0" topLeftCell="A1">
      <selection activeCell="B4" sqref="B4:K4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1" width="9.875" style="1" customWidth="1"/>
    <col min="12" max="13" width="9.25390625" style="1" bestFit="1" customWidth="1"/>
    <col min="14" max="16384" width="9.00390625" style="1" customWidth="1"/>
  </cols>
  <sheetData>
    <row r="1" ht="13.5" customHeight="1"/>
    <row r="2" spans="2:11" ht="13.5" customHeight="1">
      <c r="B2" s="2" t="s">
        <v>0</v>
      </c>
      <c r="E2" s="2"/>
      <c r="F2" s="2"/>
      <c r="G2" s="2"/>
      <c r="H2" s="2"/>
      <c r="I2" s="2"/>
      <c r="J2" s="2"/>
      <c r="K2" s="2"/>
    </row>
    <row r="3" spans="2:11" ht="13.5" customHeight="1">
      <c r="B3" s="2" t="s">
        <v>41</v>
      </c>
      <c r="E3" s="2"/>
      <c r="F3" s="2"/>
      <c r="G3" s="2"/>
      <c r="H3" s="2"/>
      <c r="I3" s="2"/>
      <c r="J3" s="2"/>
      <c r="K3" s="2"/>
    </row>
    <row r="4" spans="2:11" ht="13.5" customHeight="1">
      <c r="B4" s="24" t="s">
        <v>45</v>
      </c>
      <c r="C4" s="24"/>
      <c r="D4" s="24"/>
      <c r="E4" s="24"/>
      <c r="F4" s="24"/>
      <c r="G4" s="24"/>
      <c r="H4" s="24"/>
      <c r="I4" s="24"/>
      <c r="J4" s="24"/>
      <c r="K4" s="24"/>
    </row>
    <row r="5" spans="2:11" ht="13.5" customHeight="1" thickBot="1">
      <c r="B5" s="3"/>
      <c r="C5" s="3"/>
      <c r="D5" s="3"/>
      <c r="E5" s="5"/>
      <c r="F5" s="5"/>
      <c r="G5" s="5"/>
      <c r="H5" s="5"/>
      <c r="I5" s="5"/>
      <c r="J5" s="5"/>
      <c r="K5" s="23" t="s">
        <v>48</v>
      </c>
    </row>
    <row r="6" spans="2:11" ht="30" customHeight="1">
      <c r="B6" s="29" t="s">
        <v>1</v>
      </c>
      <c r="C6" s="29"/>
      <c r="D6" s="30"/>
      <c r="E6" s="26" t="s">
        <v>2</v>
      </c>
      <c r="F6" s="27"/>
      <c r="G6" s="28"/>
      <c r="H6" s="26" t="s">
        <v>43</v>
      </c>
      <c r="I6" s="28"/>
      <c r="J6" s="26" t="s">
        <v>44</v>
      </c>
      <c r="K6" s="27"/>
    </row>
    <row r="7" spans="2:12" ht="30" customHeight="1">
      <c r="B7" s="31"/>
      <c r="C7" s="31"/>
      <c r="D7" s="32"/>
      <c r="E7" s="19" t="s">
        <v>2</v>
      </c>
      <c r="F7" s="19" t="s">
        <v>39</v>
      </c>
      <c r="G7" s="19" t="s">
        <v>40</v>
      </c>
      <c r="H7" s="19" t="s">
        <v>39</v>
      </c>
      <c r="I7" s="19" t="s">
        <v>40</v>
      </c>
      <c r="J7" s="19" t="s">
        <v>39</v>
      </c>
      <c r="K7" s="20" t="s">
        <v>40</v>
      </c>
      <c r="L7" s="3"/>
    </row>
    <row r="8" spans="2:11" ht="17.25" customHeight="1">
      <c r="B8" s="33" t="s">
        <v>46</v>
      </c>
      <c r="C8" s="33"/>
      <c r="D8" s="8"/>
      <c r="E8" s="14">
        <f>IF(SUM(H8:K8)&gt;0,SUM(H8:K8),"－")</f>
        <v>12563</v>
      </c>
      <c r="F8" s="15">
        <f>IF(SUM(H8)+SUM(J8)&gt;0,SUM(H8)+SUM(J8),"－")</f>
        <v>6048</v>
      </c>
      <c r="G8" s="15">
        <f>IF(SUM(I8)+SUM(K8)&gt;0,SUM(I8)+SUM(K8),"－")</f>
        <v>6515</v>
      </c>
      <c r="H8" s="7">
        <v>5686</v>
      </c>
      <c r="I8" s="7">
        <v>2892</v>
      </c>
      <c r="J8" s="7">
        <v>362</v>
      </c>
      <c r="K8" s="7">
        <v>3623</v>
      </c>
    </row>
    <row r="9" spans="2:11" ht="17.25" customHeight="1">
      <c r="B9" s="34" t="s">
        <v>47</v>
      </c>
      <c r="C9" s="25"/>
      <c r="D9" s="21"/>
      <c r="E9" s="14">
        <f aca="true" t="shared" si="0" ref="E9:K9">IF(SUM(E10:E11)=SUM(E12)+SUM(E24),IF(SUM(E10:E11)&gt;0,SUM(E10:E11),"－"),"ｴﾗｰ")</f>
        <v>12961</v>
      </c>
      <c r="F9" s="15">
        <f t="shared" si="0"/>
        <v>6258</v>
      </c>
      <c r="G9" s="15">
        <f t="shared" si="0"/>
        <v>6703</v>
      </c>
      <c r="H9" s="15">
        <f t="shared" si="0"/>
        <v>5922</v>
      </c>
      <c r="I9" s="15">
        <f t="shared" si="0"/>
        <v>3092</v>
      </c>
      <c r="J9" s="15">
        <f t="shared" si="0"/>
        <v>336</v>
      </c>
      <c r="K9" s="15">
        <f t="shared" si="0"/>
        <v>3611</v>
      </c>
    </row>
    <row r="10" spans="2:11" ht="17.25" customHeight="1">
      <c r="B10" s="21"/>
      <c r="C10" s="4" t="s">
        <v>37</v>
      </c>
      <c r="D10" s="21"/>
      <c r="E10" s="14">
        <f>IF(SUM(H10:K10)&gt;0,SUM(H10:K10),"－")</f>
        <v>9824</v>
      </c>
      <c r="F10" s="15">
        <f>IF(SUM(H10)+SUM(J10)&gt;0,SUM(H10)+SUM(J10),"－")</f>
        <v>4992</v>
      </c>
      <c r="G10" s="15">
        <f>IF(SUM(I10)+SUM(K10)&gt;0,SUM(I10)+SUM(K10),"－")</f>
        <v>4832</v>
      </c>
      <c r="H10" s="13">
        <v>4715</v>
      </c>
      <c r="I10" s="13">
        <v>2484</v>
      </c>
      <c r="J10" s="13">
        <v>277</v>
      </c>
      <c r="K10" s="13">
        <v>2348</v>
      </c>
    </row>
    <row r="11" spans="2:11" ht="17.25" customHeight="1">
      <c r="B11" s="21"/>
      <c r="C11" s="4" t="s">
        <v>38</v>
      </c>
      <c r="D11" s="21"/>
      <c r="E11" s="14">
        <f>IF(SUM(H11:K11)&gt;0,SUM(H11:K11),"－")</f>
        <v>3137</v>
      </c>
      <c r="F11" s="15">
        <f>IF(SUM(H11)+SUM(J11)&gt;0,SUM(H11)+SUM(J11),"－")</f>
        <v>1266</v>
      </c>
      <c r="G11" s="15">
        <f>IF(SUM(I11)+SUM(K11)&gt;0,SUM(I11)+SUM(K11),"－")</f>
        <v>1871</v>
      </c>
      <c r="H11" s="13">
        <v>1207</v>
      </c>
      <c r="I11" s="13">
        <v>608</v>
      </c>
      <c r="J11" s="13">
        <v>59</v>
      </c>
      <c r="K11" s="13">
        <v>1263</v>
      </c>
    </row>
    <row r="12" spans="2:13" ht="17.25" customHeight="1">
      <c r="B12" s="25" t="s">
        <v>6</v>
      </c>
      <c r="C12" s="25"/>
      <c r="D12" s="21"/>
      <c r="E12" s="14">
        <f aca="true" t="shared" si="1" ref="E12:K12">IF(SUM(E13:E23)&gt;0,SUM(E13:E23),"－")</f>
        <v>11817</v>
      </c>
      <c r="F12" s="15">
        <f t="shared" si="1"/>
        <v>5738</v>
      </c>
      <c r="G12" s="15">
        <f t="shared" si="1"/>
        <v>6079</v>
      </c>
      <c r="H12" s="15">
        <f t="shared" si="1"/>
        <v>5458</v>
      </c>
      <c r="I12" s="15">
        <f t="shared" si="1"/>
        <v>2955</v>
      </c>
      <c r="J12" s="15">
        <f t="shared" si="1"/>
        <v>280</v>
      </c>
      <c r="K12" s="15">
        <f t="shared" si="1"/>
        <v>3124</v>
      </c>
      <c r="M12" s="22"/>
    </row>
    <row r="13" spans="2:11" ht="17.25" customHeight="1">
      <c r="B13" s="8"/>
      <c r="C13" s="6" t="s">
        <v>7</v>
      </c>
      <c r="D13" s="8"/>
      <c r="E13" s="12">
        <f aca="true" t="shared" si="2" ref="E13:E23">IF(SUM(H13:K13)&gt;0,SUM(H13:K13),"－")</f>
        <v>2680</v>
      </c>
      <c r="F13" s="16">
        <f aca="true" t="shared" si="3" ref="F13:F23">IF(SUM(H13)+SUM(J13)&gt;0,SUM(H13)+SUM(J13),"－")</f>
        <v>1225</v>
      </c>
      <c r="G13" s="16">
        <f aca="true" t="shared" si="4" ref="G13:G23">IF(SUM(I13)+SUM(K13)&gt;0,SUM(I13)+SUM(K13),"－")</f>
        <v>1455</v>
      </c>
      <c r="H13" s="7">
        <v>1154</v>
      </c>
      <c r="I13" s="7">
        <v>729</v>
      </c>
      <c r="J13" s="7">
        <v>71</v>
      </c>
      <c r="K13" s="7">
        <v>726</v>
      </c>
    </row>
    <row r="14" spans="2:11" ht="17.25" customHeight="1">
      <c r="B14" s="8"/>
      <c r="C14" s="6" t="s">
        <v>8</v>
      </c>
      <c r="D14" s="8"/>
      <c r="E14" s="12">
        <f t="shared" si="2"/>
        <v>2696</v>
      </c>
      <c r="F14" s="16">
        <f t="shared" si="3"/>
        <v>1228</v>
      </c>
      <c r="G14" s="16">
        <f t="shared" si="4"/>
        <v>1468</v>
      </c>
      <c r="H14" s="7">
        <v>1192</v>
      </c>
      <c r="I14" s="7">
        <v>762</v>
      </c>
      <c r="J14" s="7">
        <v>36</v>
      </c>
      <c r="K14" s="7">
        <v>706</v>
      </c>
    </row>
    <row r="15" spans="2:11" ht="17.25" customHeight="1">
      <c r="B15" s="8"/>
      <c r="C15" s="6" t="s">
        <v>10</v>
      </c>
      <c r="D15" s="8"/>
      <c r="E15" s="12">
        <f t="shared" si="2"/>
        <v>1413</v>
      </c>
      <c r="F15" s="16">
        <f t="shared" si="3"/>
        <v>764</v>
      </c>
      <c r="G15" s="16">
        <f t="shared" si="4"/>
        <v>649</v>
      </c>
      <c r="H15" s="7">
        <v>697</v>
      </c>
      <c r="I15" s="7">
        <v>273</v>
      </c>
      <c r="J15" s="7">
        <v>67</v>
      </c>
      <c r="K15" s="7">
        <v>376</v>
      </c>
    </row>
    <row r="16" spans="2:11" ht="17.25" customHeight="1">
      <c r="B16" s="8"/>
      <c r="C16" s="6" t="s">
        <v>12</v>
      </c>
      <c r="D16" s="8"/>
      <c r="E16" s="12">
        <f t="shared" si="2"/>
        <v>822</v>
      </c>
      <c r="F16" s="16">
        <f t="shared" si="3"/>
        <v>397</v>
      </c>
      <c r="G16" s="16">
        <f t="shared" si="4"/>
        <v>425</v>
      </c>
      <c r="H16" s="7">
        <v>373</v>
      </c>
      <c r="I16" s="7">
        <v>152</v>
      </c>
      <c r="J16" s="7">
        <v>24</v>
      </c>
      <c r="K16" s="7">
        <v>273</v>
      </c>
    </row>
    <row r="17" spans="2:11" ht="17.25" customHeight="1">
      <c r="B17" s="8"/>
      <c r="C17" s="6" t="s">
        <v>13</v>
      </c>
      <c r="D17" s="8"/>
      <c r="E17" s="12">
        <f t="shared" si="2"/>
        <v>1241</v>
      </c>
      <c r="F17" s="16">
        <f t="shared" si="3"/>
        <v>593</v>
      </c>
      <c r="G17" s="16">
        <f t="shared" si="4"/>
        <v>648</v>
      </c>
      <c r="H17" s="7">
        <v>583</v>
      </c>
      <c r="I17" s="7">
        <v>385</v>
      </c>
      <c r="J17" s="7">
        <v>10</v>
      </c>
      <c r="K17" s="7">
        <v>263</v>
      </c>
    </row>
    <row r="18" spans="2:11" ht="17.25" customHeight="1">
      <c r="B18" s="8"/>
      <c r="C18" s="6" t="s">
        <v>15</v>
      </c>
      <c r="D18" s="8"/>
      <c r="E18" s="12">
        <f t="shared" si="2"/>
        <v>393</v>
      </c>
      <c r="F18" s="16">
        <f t="shared" si="3"/>
        <v>206</v>
      </c>
      <c r="G18" s="16">
        <f t="shared" si="4"/>
        <v>187</v>
      </c>
      <c r="H18" s="7">
        <v>194</v>
      </c>
      <c r="I18" s="7">
        <v>103</v>
      </c>
      <c r="J18" s="7">
        <v>12</v>
      </c>
      <c r="K18" s="7">
        <v>84</v>
      </c>
    </row>
    <row r="19" spans="2:11" ht="17.25" customHeight="1">
      <c r="B19" s="8"/>
      <c r="C19" s="6" t="s">
        <v>17</v>
      </c>
      <c r="D19" s="8"/>
      <c r="E19" s="12">
        <f t="shared" si="2"/>
        <v>947</v>
      </c>
      <c r="F19" s="16">
        <f t="shared" si="3"/>
        <v>484</v>
      </c>
      <c r="G19" s="16">
        <f t="shared" si="4"/>
        <v>463</v>
      </c>
      <c r="H19" s="7">
        <v>477</v>
      </c>
      <c r="I19" s="7">
        <v>167</v>
      </c>
      <c r="J19" s="7">
        <v>7</v>
      </c>
      <c r="K19" s="7">
        <v>296</v>
      </c>
    </row>
    <row r="20" spans="2:11" ht="17.25" customHeight="1">
      <c r="B20" s="8"/>
      <c r="C20" s="6" t="s">
        <v>19</v>
      </c>
      <c r="D20" s="8"/>
      <c r="E20" s="12">
        <f t="shared" si="2"/>
        <v>695</v>
      </c>
      <c r="F20" s="16">
        <f t="shared" si="3"/>
        <v>358</v>
      </c>
      <c r="G20" s="16">
        <f t="shared" si="4"/>
        <v>337</v>
      </c>
      <c r="H20" s="7">
        <v>338</v>
      </c>
      <c r="I20" s="7">
        <v>196</v>
      </c>
      <c r="J20" s="7">
        <v>20</v>
      </c>
      <c r="K20" s="7">
        <v>141</v>
      </c>
    </row>
    <row r="21" spans="2:11" ht="17.25" customHeight="1">
      <c r="B21" s="8"/>
      <c r="C21" s="6" t="s">
        <v>20</v>
      </c>
      <c r="D21" s="8"/>
      <c r="E21" s="12">
        <f t="shared" si="2"/>
        <v>231</v>
      </c>
      <c r="F21" s="16">
        <f t="shared" si="3"/>
        <v>129</v>
      </c>
      <c r="G21" s="16">
        <f t="shared" si="4"/>
        <v>102</v>
      </c>
      <c r="H21" s="7">
        <v>112</v>
      </c>
      <c r="I21" s="7">
        <v>26</v>
      </c>
      <c r="J21" s="7">
        <v>17</v>
      </c>
      <c r="K21" s="7">
        <v>76</v>
      </c>
    </row>
    <row r="22" spans="2:11" ht="17.25" customHeight="1">
      <c r="B22" s="8"/>
      <c r="C22" s="6" t="s">
        <v>22</v>
      </c>
      <c r="D22" s="8"/>
      <c r="E22" s="12">
        <f t="shared" si="2"/>
        <v>418</v>
      </c>
      <c r="F22" s="16">
        <f t="shared" si="3"/>
        <v>250</v>
      </c>
      <c r="G22" s="16">
        <f t="shared" si="4"/>
        <v>168</v>
      </c>
      <c r="H22" s="7">
        <v>242</v>
      </c>
      <c r="I22" s="7">
        <v>70</v>
      </c>
      <c r="J22" s="7">
        <v>8</v>
      </c>
      <c r="K22" s="7">
        <v>98</v>
      </c>
    </row>
    <row r="23" spans="2:11" ht="17.25" customHeight="1">
      <c r="B23" s="8"/>
      <c r="C23" s="6" t="s">
        <v>23</v>
      </c>
      <c r="D23" s="8"/>
      <c r="E23" s="12">
        <f t="shared" si="2"/>
        <v>281</v>
      </c>
      <c r="F23" s="16">
        <f t="shared" si="3"/>
        <v>104</v>
      </c>
      <c r="G23" s="16">
        <f t="shared" si="4"/>
        <v>177</v>
      </c>
      <c r="H23" s="7">
        <v>96</v>
      </c>
      <c r="I23" s="7">
        <v>92</v>
      </c>
      <c r="J23" s="7">
        <v>8</v>
      </c>
      <c r="K23" s="7">
        <v>85</v>
      </c>
    </row>
    <row r="24" spans="2:11" ht="17.25" customHeight="1">
      <c r="B24" s="25" t="s">
        <v>24</v>
      </c>
      <c r="C24" s="25"/>
      <c r="D24" s="21"/>
      <c r="E24" s="14">
        <f aca="true" t="shared" si="5" ref="E24:K24">IF(SUM(E25:E45)&gt;0,SUM(E25:E45),"－")</f>
        <v>1144</v>
      </c>
      <c r="F24" s="15">
        <f t="shared" si="5"/>
        <v>520</v>
      </c>
      <c r="G24" s="15">
        <f t="shared" si="5"/>
        <v>624</v>
      </c>
      <c r="H24" s="15">
        <f t="shared" si="5"/>
        <v>464</v>
      </c>
      <c r="I24" s="15">
        <f t="shared" si="5"/>
        <v>137</v>
      </c>
      <c r="J24" s="15">
        <f t="shared" si="5"/>
        <v>56</v>
      </c>
      <c r="K24" s="15">
        <f t="shared" si="5"/>
        <v>487</v>
      </c>
    </row>
    <row r="25" spans="2:11" ht="17.25" customHeight="1">
      <c r="B25" s="8"/>
      <c r="C25" s="6" t="s">
        <v>27</v>
      </c>
      <c r="D25" s="8"/>
      <c r="E25" s="12">
        <f aca="true" t="shared" si="6" ref="E25:E45">IF(SUM(H25:K25)&gt;0,SUM(H25:K25),"－")</f>
        <v>26</v>
      </c>
      <c r="F25" s="16" t="str">
        <f aca="true" t="shared" si="7" ref="F25:F45">IF(SUM(H25)+SUM(J25)&gt;0,SUM(H25)+SUM(J25),"－")</f>
        <v>－</v>
      </c>
      <c r="G25" s="16">
        <f aca="true" t="shared" si="8" ref="G25:G45">IF(SUM(I25)+SUM(K25)&gt;0,SUM(I25)+SUM(K25),"－")</f>
        <v>26</v>
      </c>
      <c r="H25" s="7" t="s">
        <v>4</v>
      </c>
      <c r="I25" s="7">
        <v>3</v>
      </c>
      <c r="J25" s="7" t="s">
        <v>4</v>
      </c>
      <c r="K25" s="7">
        <v>23</v>
      </c>
    </row>
    <row r="26" spans="2:11" ht="17.25" customHeight="1">
      <c r="B26" s="8"/>
      <c r="C26" s="6" t="s">
        <v>29</v>
      </c>
      <c r="D26" s="8"/>
      <c r="E26" s="12">
        <f t="shared" si="6"/>
        <v>26</v>
      </c>
      <c r="F26" s="16">
        <f t="shared" si="7"/>
        <v>10</v>
      </c>
      <c r="G26" s="16">
        <f t="shared" si="8"/>
        <v>16</v>
      </c>
      <c r="H26" s="7">
        <v>7</v>
      </c>
      <c r="I26" s="7">
        <v>1</v>
      </c>
      <c r="J26" s="7">
        <v>3</v>
      </c>
      <c r="K26" s="7">
        <v>15</v>
      </c>
    </row>
    <row r="27" spans="2:11" ht="17.25" customHeight="1">
      <c r="B27" s="8"/>
      <c r="C27" s="6" t="s">
        <v>32</v>
      </c>
      <c r="D27" s="8"/>
      <c r="E27" s="12">
        <f t="shared" si="6"/>
        <v>415</v>
      </c>
      <c r="F27" s="16">
        <f t="shared" si="7"/>
        <v>204</v>
      </c>
      <c r="G27" s="16">
        <f t="shared" si="8"/>
        <v>211</v>
      </c>
      <c r="H27" s="7">
        <v>194</v>
      </c>
      <c r="I27" s="7">
        <v>76</v>
      </c>
      <c r="J27" s="7">
        <v>10</v>
      </c>
      <c r="K27" s="7">
        <v>135</v>
      </c>
    </row>
    <row r="28" spans="2:11" ht="17.25" customHeight="1">
      <c r="B28" s="8"/>
      <c r="C28" s="6" t="s">
        <v>42</v>
      </c>
      <c r="D28" s="8"/>
      <c r="E28" s="12">
        <f t="shared" si="6"/>
        <v>100</v>
      </c>
      <c r="F28" s="16">
        <f t="shared" si="7"/>
        <v>53</v>
      </c>
      <c r="G28" s="16">
        <f t="shared" si="8"/>
        <v>47</v>
      </c>
      <c r="H28" s="7">
        <v>49</v>
      </c>
      <c r="I28" s="7">
        <v>3</v>
      </c>
      <c r="J28" s="7">
        <v>4</v>
      </c>
      <c r="K28" s="7">
        <v>44</v>
      </c>
    </row>
    <row r="29" spans="2:11" ht="17.25" customHeight="1">
      <c r="B29" s="8"/>
      <c r="C29" s="6" t="s">
        <v>3</v>
      </c>
      <c r="D29" s="8"/>
      <c r="E29" s="12">
        <f t="shared" si="6"/>
        <v>9</v>
      </c>
      <c r="F29" s="16">
        <f t="shared" si="7"/>
        <v>3</v>
      </c>
      <c r="G29" s="16">
        <f t="shared" si="8"/>
        <v>6</v>
      </c>
      <c r="H29" s="7">
        <v>3</v>
      </c>
      <c r="I29" s="7">
        <v>1</v>
      </c>
      <c r="J29" s="7" t="s">
        <v>4</v>
      </c>
      <c r="K29" s="7">
        <v>5</v>
      </c>
    </row>
    <row r="30" spans="2:11" ht="17.25" customHeight="1">
      <c r="B30" s="8"/>
      <c r="C30" s="6" t="s">
        <v>5</v>
      </c>
      <c r="D30" s="8"/>
      <c r="E30" s="12">
        <f t="shared" si="6"/>
        <v>8</v>
      </c>
      <c r="F30" s="16">
        <f t="shared" si="7"/>
        <v>4</v>
      </c>
      <c r="G30" s="16">
        <f t="shared" si="8"/>
        <v>4</v>
      </c>
      <c r="H30" s="7">
        <v>4</v>
      </c>
      <c r="I30" s="7" t="s">
        <v>4</v>
      </c>
      <c r="J30" s="7" t="s">
        <v>4</v>
      </c>
      <c r="K30" s="7">
        <v>4</v>
      </c>
    </row>
    <row r="31" spans="2:11" ht="17.25" customHeight="1">
      <c r="B31" s="8"/>
      <c r="C31" s="6" t="s">
        <v>9</v>
      </c>
      <c r="D31" s="8"/>
      <c r="E31" s="12">
        <f t="shared" si="6"/>
        <v>3</v>
      </c>
      <c r="F31" s="16">
        <f t="shared" si="7"/>
        <v>3</v>
      </c>
      <c r="G31" s="16" t="str">
        <f t="shared" si="8"/>
        <v>－</v>
      </c>
      <c r="H31" s="7">
        <v>1</v>
      </c>
      <c r="I31" s="7" t="s">
        <v>4</v>
      </c>
      <c r="J31" s="7">
        <v>2</v>
      </c>
      <c r="K31" s="7" t="s">
        <v>4</v>
      </c>
    </row>
    <row r="32" spans="2:11" ht="17.25" customHeight="1">
      <c r="B32" s="8"/>
      <c r="C32" s="6" t="s">
        <v>11</v>
      </c>
      <c r="D32" s="8"/>
      <c r="E32" s="12">
        <f t="shared" si="6"/>
        <v>47</v>
      </c>
      <c r="F32" s="16">
        <f t="shared" si="7"/>
        <v>41</v>
      </c>
      <c r="G32" s="16">
        <f t="shared" si="8"/>
        <v>6</v>
      </c>
      <c r="H32" s="7">
        <v>35</v>
      </c>
      <c r="I32" s="7">
        <v>1</v>
      </c>
      <c r="J32" s="7">
        <v>6</v>
      </c>
      <c r="K32" s="7">
        <v>5</v>
      </c>
    </row>
    <row r="33" spans="2:11" ht="17.25" customHeight="1">
      <c r="B33" s="8"/>
      <c r="C33" s="6" t="s">
        <v>14</v>
      </c>
      <c r="D33" s="8"/>
      <c r="E33" s="12">
        <f t="shared" si="6"/>
        <v>65</v>
      </c>
      <c r="F33" s="16" t="str">
        <f t="shared" si="7"/>
        <v>－</v>
      </c>
      <c r="G33" s="16">
        <f t="shared" si="8"/>
        <v>65</v>
      </c>
      <c r="H33" s="7" t="s">
        <v>4</v>
      </c>
      <c r="I33" s="7">
        <v>18</v>
      </c>
      <c r="J33" s="7" t="s">
        <v>4</v>
      </c>
      <c r="K33" s="7">
        <v>47</v>
      </c>
    </row>
    <row r="34" spans="2:11" ht="17.25" customHeight="1">
      <c r="B34" s="8"/>
      <c r="C34" s="6" t="s">
        <v>16</v>
      </c>
      <c r="D34" s="8"/>
      <c r="E34" s="12">
        <f t="shared" si="6"/>
        <v>19</v>
      </c>
      <c r="F34" s="16">
        <f t="shared" si="7"/>
        <v>9</v>
      </c>
      <c r="G34" s="16">
        <f t="shared" si="8"/>
        <v>10</v>
      </c>
      <c r="H34" s="7">
        <v>5</v>
      </c>
      <c r="I34" s="7">
        <v>4</v>
      </c>
      <c r="J34" s="7">
        <v>4</v>
      </c>
      <c r="K34" s="7">
        <v>6</v>
      </c>
    </row>
    <row r="35" spans="2:11" ht="17.25" customHeight="1">
      <c r="B35" s="8"/>
      <c r="C35" s="6" t="s">
        <v>18</v>
      </c>
      <c r="D35" s="8"/>
      <c r="E35" s="12">
        <f t="shared" si="6"/>
        <v>13</v>
      </c>
      <c r="F35" s="16">
        <f t="shared" si="7"/>
        <v>5</v>
      </c>
      <c r="G35" s="16">
        <f t="shared" si="8"/>
        <v>8</v>
      </c>
      <c r="H35" s="7">
        <v>4</v>
      </c>
      <c r="I35" s="7">
        <v>1</v>
      </c>
      <c r="J35" s="7">
        <v>1</v>
      </c>
      <c r="K35" s="7">
        <v>7</v>
      </c>
    </row>
    <row r="36" spans="2:11" ht="17.25" customHeight="1">
      <c r="B36" s="8"/>
      <c r="C36" s="6" t="s">
        <v>21</v>
      </c>
      <c r="D36" s="8"/>
      <c r="E36" s="12">
        <f t="shared" si="6"/>
        <v>10</v>
      </c>
      <c r="F36" s="16">
        <f t="shared" si="7"/>
        <v>8</v>
      </c>
      <c r="G36" s="16">
        <f t="shared" si="8"/>
        <v>2</v>
      </c>
      <c r="H36" s="7">
        <v>7</v>
      </c>
      <c r="I36" s="7" t="s">
        <v>4</v>
      </c>
      <c r="J36" s="7">
        <v>1</v>
      </c>
      <c r="K36" s="7">
        <v>2</v>
      </c>
    </row>
    <row r="37" spans="2:11" ht="17.25" customHeight="1">
      <c r="B37" s="8"/>
      <c r="C37" s="6" t="s">
        <v>25</v>
      </c>
      <c r="D37" s="8"/>
      <c r="E37" s="12">
        <f t="shared" si="6"/>
        <v>20</v>
      </c>
      <c r="F37" s="16">
        <f t="shared" si="7"/>
        <v>9</v>
      </c>
      <c r="G37" s="16">
        <f t="shared" si="8"/>
        <v>11</v>
      </c>
      <c r="H37" s="7">
        <v>7</v>
      </c>
      <c r="I37" s="7">
        <v>1</v>
      </c>
      <c r="J37" s="7">
        <v>2</v>
      </c>
      <c r="K37" s="7">
        <v>10</v>
      </c>
    </row>
    <row r="38" spans="2:11" ht="17.25" customHeight="1">
      <c r="B38" s="8"/>
      <c r="C38" s="6" t="s">
        <v>26</v>
      </c>
      <c r="D38" s="8"/>
      <c r="E38" s="12">
        <f t="shared" si="6"/>
        <v>27</v>
      </c>
      <c r="F38" s="16">
        <f t="shared" si="7"/>
        <v>14</v>
      </c>
      <c r="G38" s="16">
        <f t="shared" si="8"/>
        <v>13</v>
      </c>
      <c r="H38" s="7">
        <v>11</v>
      </c>
      <c r="I38" s="7">
        <v>2</v>
      </c>
      <c r="J38" s="7">
        <v>3</v>
      </c>
      <c r="K38" s="7">
        <v>11</v>
      </c>
    </row>
    <row r="39" spans="2:11" ht="17.25" customHeight="1">
      <c r="B39" s="8"/>
      <c r="C39" s="6" t="s">
        <v>28</v>
      </c>
      <c r="D39" s="8"/>
      <c r="E39" s="12">
        <f t="shared" si="6"/>
        <v>11</v>
      </c>
      <c r="F39" s="16" t="str">
        <f t="shared" si="7"/>
        <v>－</v>
      </c>
      <c r="G39" s="16">
        <f t="shared" si="8"/>
        <v>11</v>
      </c>
      <c r="H39" s="7" t="s">
        <v>4</v>
      </c>
      <c r="I39" s="7" t="s">
        <v>4</v>
      </c>
      <c r="J39" s="7" t="s">
        <v>4</v>
      </c>
      <c r="K39" s="7">
        <v>11</v>
      </c>
    </row>
    <row r="40" spans="2:11" ht="17.25" customHeight="1">
      <c r="B40" s="8"/>
      <c r="C40" s="6" t="s">
        <v>30</v>
      </c>
      <c r="D40" s="8"/>
      <c r="E40" s="12">
        <f t="shared" si="6"/>
        <v>16</v>
      </c>
      <c r="F40" s="16">
        <f t="shared" si="7"/>
        <v>12</v>
      </c>
      <c r="G40" s="16">
        <f t="shared" si="8"/>
        <v>4</v>
      </c>
      <c r="H40" s="7">
        <v>8</v>
      </c>
      <c r="I40" s="7" t="s">
        <v>4</v>
      </c>
      <c r="J40" s="7">
        <v>4</v>
      </c>
      <c r="K40" s="7">
        <v>4</v>
      </c>
    </row>
    <row r="41" spans="2:11" ht="17.25" customHeight="1">
      <c r="B41" s="8"/>
      <c r="C41" s="6" t="s">
        <v>31</v>
      </c>
      <c r="D41" s="8"/>
      <c r="E41" s="12">
        <f t="shared" si="6"/>
        <v>10</v>
      </c>
      <c r="F41" s="16">
        <f t="shared" si="7"/>
        <v>5</v>
      </c>
      <c r="G41" s="16">
        <f t="shared" si="8"/>
        <v>5</v>
      </c>
      <c r="H41" s="7">
        <v>1</v>
      </c>
      <c r="I41" s="7">
        <v>1</v>
      </c>
      <c r="J41" s="7">
        <v>4</v>
      </c>
      <c r="K41" s="7">
        <v>4</v>
      </c>
    </row>
    <row r="42" spans="2:11" ht="17.25" customHeight="1">
      <c r="B42" s="8"/>
      <c r="C42" s="6" t="s">
        <v>33</v>
      </c>
      <c r="D42" s="8"/>
      <c r="E42" s="12">
        <f t="shared" si="6"/>
        <v>9</v>
      </c>
      <c r="F42" s="16">
        <f t="shared" si="7"/>
        <v>2</v>
      </c>
      <c r="G42" s="16">
        <f t="shared" si="8"/>
        <v>7</v>
      </c>
      <c r="H42" s="7">
        <v>2</v>
      </c>
      <c r="I42" s="7" t="s">
        <v>4</v>
      </c>
      <c r="J42" s="7" t="s">
        <v>4</v>
      </c>
      <c r="K42" s="7">
        <v>7</v>
      </c>
    </row>
    <row r="43" spans="2:11" ht="17.25" customHeight="1">
      <c r="B43" s="8"/>
      <c r="C43" s="6" t="s">
        <v>34</v>
      </c>
      <c r="D43" s="8"/>
      <c r="E43" s="12">
        <f t="shared" si="6"/>
        <v>20</v>
      </c>
      <c r="F43" s="16">
        <f t="shared" si="7"/>
        <v>4</v>
      </c>
      <c r="G43" s="16">
        <f t="shared" si="8"/>
        <v>16</v>
      </c>
      <c r="H43" s="7">
        <v>1</v>
      </c>
      <c r="I43" s="7" t="s">
        <v>4</v>
      </c>
      <c r="J43" s="7">
        <v>3</v>
      </c>
      <c r="K43" s="7">
        <v>16</v>
      </c>
    </row>
    <row r="44" spans="2:11" ht="17.25" customHeight="1">
      <c r="B44" s="8"/>
      <c r="C44" s="6" t="s">
        <v>35</v>
      </c>
      <c r="D44" s="8"/>
      <c r="E44" s="12">
        <f t="shared" si="6"/>
        <v>82</v>
      </c>
      <c r="F44" s="16">
        <f t="shared" si="7"/>
        <v>36</v>
      </c>
      <c r="G44" s="16">
        <f t="shared" si="8"/>
        <v>46</v>
      </c>
      <c r="H44" s="7">
        <v>34</v>
      </c>
      <c r="I44" s="7">
        <v>11</v>
      </c>
      <c r="J44" s="7">
        <v>2</v>
      </c>
      <c r="K44" s="7">
        <v>35</v>
      </c>
    </row>
    <row r="45" spans="2:11" ht="17.25" customHeight="1" thickBot="1">
      <c r="B45" s="9"/>
      <c r="C45" s="10" t="s">
        <v>36</v>
      </c>
      <c r="D45" s="9"/>
      <c r="E45" s="17">
        <f t="shared" si="6"/>
        <v>208</v>
      </c>
      <c r="F45" s="18">
        <f t="shared" si="7"/>
        <v>98</v>
      </c>
      <c r="G45" s="18">
        <f t="shared" si="8"/>
        <v>110</v>
      </c>
      <c r="H45" s="11">
        <v>91</v>
      </c>
      <c r="I45" s="11">
        <v>14</v>
      </c>
      <c r="J45" s="11">
        <v>7</v>
      </c>
      <c r="K45" s="11">
        <v>96</v>
      </c>
    </row>
  </sheetData>
  <mergeCells count="9">
    <mergeCell ref="B4:K4"/>
    <mergeCell ref="B24:C24"/>
    <mergeCell ref="E6:G6"/>
    <mergeCell ref="H6:I6"/>
    <mergeCell ref="B6:D7"/>
    <mergeCell ref="B8:C8"/>
    <mergeCell ref="B9:C9"/>
    <mergeCell ref="J6:K6"/>
    <mergeCell ref="B12:C12"/>
  </mergeCells>
  <printOptions horizontalCentered="1"/>
  <pageMargins left="0.8661417322834646" right="0.8661417322834646" top="0.5905511811023623" bottom="0.7874015748031497" header="0.3937007874015748" footer="0.3937007874015748"/>
  <pageSetup firstPageNumber="126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2001-08-27T23:43:16Z</dcterms:created>
  <dcterms:modified xsi:type="dcterms:W3CDTF">2002-02-18T05:35:08Z</dcterms:modified>
  <cp:category/>
  <cp:version/>
  <cp:contentType/>
  <cp:contentStatus/>
</cp:coreProperties>
</file>