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2表進路別卒業者数" sheetId="1" r:id="rId1"/>
  </sheets>
  <definedNames/>
  <calcPr fullCalcOnLoad="1"/>
</workbook>
</file>

<file path=xl/sharedStrings.xml><?xml version="1.0" encoding="utf-8"?>
<sst xmlns="http://schemas.openxmlformats.org/spreadsheetml/2006/main" count="72" uniqueCount="56">
  <si>
    <t>区　　　　分</t>
  </si>
  <si>
    <t>計</t>
  </si>
  <si>
    <t>万 場 町</t>
  </si>
  <si>
    <t>公立</t>
  </si>
  <si>
    <t>下仁田町</t>
  </si>
  <si>
    <t>市　部　計</t>
  </si>
  <si>
    <t>前 橋 市</t>
  </si>
  <si>
    <t>高 崎 市</t>
  </si>
  <si>
    <t>松井田町</t>
  </si>
  <si>
    <t>桐 生 市</t>
  </si>
  <si>
    <t>中之条町</t>
  </si>
  <si>
    <t>伊勢崎市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</si>
  <si>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</si>
  <si>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</si>
  <si>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</si>
  <si>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</si>
  <si>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</si>
  <si>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</si>
  <si>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</si>
  <si>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藤 岡 市</t>
  </si>
  <si>
    <t>六 合 村</t>
  </si>
  <si>
    <t>富 岡 市</t>
  </si>
  <si>
    <t>安 中 市</t>
  </si>
  <si>
    <t>郡　部　計</t>
  </si>
  <si>
    <t>利 根 村</t>
  </si>
  <si>
    <t>月夜野町</t>
  </si>
  <si>
    <t>大 胡 町</t>
  </si>
  <si>
    <t>境　　町</t>
  </si>
  <si>
    <t>榛 名 町</t>
  </si>
  <si>
    <t>玉 村 町</t>
  </si>
  <si>
    <t>新 田 町</t>
  </si>
  <si>
    <t>群 馬 町</t>
  </si>
  <si>
    <t>大間々町</t>
  </si>
  <si>
    <t>板 倉 町</t>
  </si>
  <si>
    <t>明 和 町</t>
  </si>
  <si>
    <t>大 泉 町</t>
  </si>
  <si>
    <t>私　　立</t>
  </si>
  <si>
    <t>男</t>
  </si>
  <si>
    <t>女</t>
  </si>
  <si>
    <t>(男・女)</t>
  </si>
  <si>
    <t>吉 井 町</t>
  </si>
  <si>
    <t>左記Ｂのうち</t>
  </si>
  <si>
    <t>平成元年３月</t>
  </si>
  <si>
    <t>平成2年３月</t>
  </si>
  <si>
    <t>高等学校</t>
  </si>
  <si>
    <t>進学率（％）</t>
  </si>
  <si>
    <t>就職率（％）</t>
  </si>
  <si>
    <t>左記Ａのうち</t>
  </si>
  <si>
    <t>第72表　進　路　別　卒　業　者　数</t>
  </si>
  <si>
    <t>Ａ　進学者</t>
  </si>
  <si>
    <t>Ｂ　専修学校
等入学者</t>
  </si>
  <si>
    <t>Ｃ　就職者</t>
  </si>
  <si>
    <t>Ｄ　無業者</t>
  </si>
  <si>
    <t>左記Ａ及びＢのうち
就職している者（再掲）</t>
  </si>
  <si>
    <t>（単位；人、％）</t>
  </si>
  <si>
    <t>Ｅ　死亡・不詳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</si>
</sst>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1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0"/>
      <name val="ＭＳ 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5" fillId="0" borderId="0" xfId="21" applyFont="1">
      <alignment/>
      <protection/>
    </xf>
    <xf numFmtId="0" fontId="4" fillId="0" borderId="0" xfId="21" applyFont="1" applyBorder="1" applyAlignment="1">
      <alignment horizontal="right"/>
      <protection/>
    </xf>
    <xf numFmtId="3" fontId="4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183" fontId="4" fillId="0" borderId="1" xfId="21" applyNumberFormat="1" applyFont="1" applyBorder="1" applyAlignment="1" applyProtection="1">
      <alignment horizontal="right" vertical="center"/>
      <protection/>
    </xf>
    <xf numFmtId="3" fontId="8" fillId="0" borderId="1" xfId="21" applyNumberFormat="1" applyFont="1" applyBorder="1" applyAlignment="1">
      <alignment horizontal="right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183" fontId="7" fillId="0" borderId="1" xfId="21" applyNumberFormat="1" applyFont="1" applyBorder="1" applyAlignment="1" applyProtection="1">
      <alignment horizontal="right" vertical="center"/>
      <protection/>
    </xf>
    <xf numFmtId="3" fontId="9" fillId="0" borderId="1" xfId="21" applyNumberFormat="1" applyFont="1" applyBorder="1" applyAlignment="1" applyProtection="1">
      <alignment horizontal="right" vertical="center"/>
      <protection locked="0"/>
    </xf>
    <xf numFmtId="183" fontId="9" fillId="0" borderId="1" xfId="21" applyNumberFormat="1" applyFont="1" applyBorder="1" applyAlignment="1" applyProtection="1">
      <alignment horizontal="right" vertical="center"/>
      <protection/>
    </xf>
    <xf numFmtId="0" fontId="10" fillId="0" borderId="0" xfId="21" applyFont="1" applyAlignment="1">
      <alignment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9" fillId="3" borderId="2" xfId="21" applyFont="1" applyFill="1" applyBorder="1" applyAlignment="1">
      <alignment vertical="center"/>
      <protection/>
    </xf>
    <xf numFmtId="0" fontId="4" fillId="3" borderId="2" xfId="21" applyFont="1" applyFill="1" applyBorder="1" applyAlignment="1">
      <alignment vertical="center"/>
      <protection/>
    </xf>
    <xf numFmtId="0" fontId="9" fillId="3" borderId="3" xfId="21" applyFont="1" applyFill="1" applyBorder="1" applyAlignment="1">
      <alignment horizontal="distributed" vertical="center"/>
      <protection/>
    </xf>
    <xf numFmtId="0" fontId="4" fillId="3" borderId="3" xfId="21" applyFont="1" applyFill="1" applyBorder="1" applyAlignment="1">
      <alignment horizontal="distributed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 wrapText="1" shrinkToFit="1"/>
      <protection/>
    </xf>
    <xf numFmtId="0" fontId="4" fillId="2" borderId="4" xfId="21" applyFont="1" applyFill="1" applyBorder="1" applyAlignment="1">
      <alignment horizontal="center" vertical="center" wrapText="1" shrinkToFit="1"/>
      <protection/>
    </xf>
    <xf numFmtId="0" fontId="4" fillId="2" borderId="5" xfId="21" applyFont="1" applyFill="1" applyBorder="1" applyAlignment="1">
      <alignment horizontal="center" vertical="center" wrapText="1" shrinkToFit="1"/>
      <protection/>
    </xf>
    <xf numFmtId="0" fontId="6" fillId="2" borderId="5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7" fillId="3" borderId="1" xfId="21" applyFont="1" applyFill="1" applyBorder="1" applyAlignment="1">
      <alignment horizontal="distributed" vertical="center"/>
      <protection/>
    </xf>
    <xf numFmtId="0" fontId="4" fillId="3" borderId="1" xfId="21" applyFont="1" applyFill="1" applyBorder="1" applyAlignment="1">
      <alignment horizontal="distributed" vertical="center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0" xfId="21" applyFont="1" applyBorder="1" applyAlignment="1">
      <alignment vertical="center"/>
      <protection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8" fillId="0" borderId="0" xfId="21" applyFont="1">
      <alignment/>
      <protection/>
    </xf>
    <xf numFmtId="3" fontId="4" fillId="0" borderId="0" xfId="21" applyNumberFormat="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75390625" style="1" customWidth="1"/>
    <col min="2" max="2" width="2.125" style="1" customWidth="1"/>
    <col min="3" max="3" width="13.125" style="1" customWidth="1"/>
    <col min="4" max="6" width="8.125" style="1" customWidth="1"/>
    <col min="7" max="10" width="7.375" style="1" customWidth="1"/>
    <col min="11" max="22" width="7.75390625" style="1" customWidth="1"/>
    <col min="23" max="16384" width="9.00390625" style="1" customWidth="1"/>
  </cols>
  <sheetData>
    <row r="1" spans="1:22" ht="14.25" customHeight="1">
      <c r="A1" s="28"/>
      <c r="B1" s="29" t="s">
        <v>44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30"/>
    </row>
    <row r="2" spans="1:22" ht="14.25" customHeight="1">
      <c r="A2" s="28"/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0"/>
    </row>
    <row r="3" spans="1:22" ht="14.25" customHeight="1">
      <c r="A3" s="28"/>
      <c r="B3" s="28"/>
      <c r="C3" s="29"/>
      <c r="D3" s="29"/>
      <c r="E3" s="29"/>
      <c r="F3" s="29"/>
      <c r="G3" s="29"/>
      <c r="H3" s="29"/>
      <c r="I3" s="14" t="s">
        <v>48</v>
      </c>
      <c r="J3" s="29"/>
      <c r="K3" s="28"/>
      <c r="L3" s="29"/>
      <c r="M3" s="29"/>
      <c r="N3" s="29"/>
      <c r="O3" s="29"/>
      <c r="P3" s="29"/>
      <c r="Q3" s="29"/>
      <c r="R3" s="29"/>
      <c r="S3" s="29"/>
      <c r="T3" s="29"/>
      <c r="U3" s="29"/>
      <c r="V3" s="28"/>
    </row>
    <row r="4" spans="1:22" ht="12" customHeight="1">
      <c r="A4" s="28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5" t="s">
        <v>54</v>
      </c>
    </row>
    <row r="5" spans="1:23" ht="12" customHeight="1">
      <c r="A5" s="28"/>
      <c r="B5" s="20" t="s">
        <v>0</v>
      </c>
      <c r="C5" s="20"/>
      <c r="D5" s="20" t="s">
        <v>1</v>
      </c>
      <c r="E5" s="20"/>
      <c r="F5" s="20"/>
      <c r="G5" s="20" t="s">
        <v>49</v>
      </c>
      <c r="H5" s="20"/>
      <c r="I5" s="21" t="s">
        <v>50</v>
      </c>
      <c r="J5" s="21"/>
      <c r="K5" s="20" t="s">
        <v>51</v>
      </c>
      <c r="L5" s="20"/>
      <c r="M5" s="20" t="s">
        <v>52</v>
      </c>
      <c r="N5" s="20"/>
      <c r="O5" s="20" t="s">
        <v>55</v>
      </c>
      <c r="P5" s="20"/>
      <c r="Q5" s="22" t="s">
        <v>53</v>
      </c>
      <c r="R5" s="23"/>
      <c r="S5" s="24"/>
      <c r="T5" s="25"/>
      <c r="U5" s="21" t="s">
        <v>45</v>
      </c>
      <c r="V5" s="21" t="s">
        <v>46</v>
      </c>
      <c r="W5" s="3"/>
    </row>
    <row r="6" spans="1:23" ht="12" customHeight="1">
      <c r="A6" s="28"/>
      <c r="B6" s="20"/>
      <c r="C6" s="20"/>
      <c r="D6" s="20"/>
      <c r="E6" s="20"/>
      <c r="F6" s="20"/>
      <c r="G6" s="20"/>
      <c r="H6" s="20"/>
      <c r="I6" s="21"/>
      <c r="J6" s="21"/>
      <c r="K6" s="20"/>
      <c r="L6" s="20"/>
      <c r="M6" s="20"/>
      <c r="N6" s="20"/>
      <c r="O6" s="20"/>
      <c r="P6" s="20"/>
      <c r="Q6" s="32"/>
      <c r="R6" s="33"/>
      <c r="S6" s="33"/>
      <c r="T6" s="34"/>
      <c r="U6" s="21"/>
      <c r="V6" s="21"/>
      <c r="W6" s="3"/>
    </row>
    <row r="7" spans="1:23" ht="12" customHeight="1">
      <c r="A7" s="28"/>
      <c r="B7" s="20"/>
      <c r="C7" s="20"/>
      <c r="D7" s="20"/>
      <c r="E7" s="20"/>
      <c r="F7" s="20"/>
      <c r="G7" s="20"/>
      <c r="H7" s="20"/>
      <c r="I7" s="21"/>
      <c r="J7" s="21"/>
      <c r="K7" s="20"/>
      <c r="L7" s="20"/>
      <c r="M7" s="20"/>
      <c r="N7" s="20"/>
      <c r="O7" s="20"/>
      <c r="P7" s="20"/>
      <c r="Q7" s="21" t="s">
        <v>47</v>
      </c>
      <c r="R7" s="21"/>
      <c r="S7" s="21" t="s">
        <v>41</v>
      </c>
      <c r="T7" s="21"/>
      <c r="U7" s="21"/>
      <c r="V7" s="21"/>
      <c r="W7" s="3"/>
    </row>
    <row r="8" spans="1:23" ht="12" customHeight="1">
      <c r="A8" s="28"/>
      <c r="B8" s="20"/>
      <c r="C8" s="20"/>
      <c r="D8" s="15" t="s">
        <v>1</v>
      </c>
      <c r="E8" s="15" t="s">
        <v>37</v>
      </c>
      <c r="F8" s="15" t="s">
        <v>38</v>
      </c>
      <c r="G8" s="15" t="s">
        <v>37</v>
      </c>
      <c r="H8" s="15" t="s">
        <v>38</v>
      </c>
      <c r="I8" s="15" t="s">
        <v>37</v>
      </c>
      <c r="J8" s="15" t="s">
        <v>38</v>
      </c>
      <c r="K8" s="15" t="s">
        <v>37</v>
      </c>
      <c r="L8" s="15" t="s">
        <v>38</v>
      </c>
      <c r="M8" s="15" t="s">
        <v>37</v>
      </c>
      <c r="N8" s="15" t="s">
        <v>38</v>
      </c>
      <c r="O8" s="15" t="s">
        <v>37</v>
      </c>
      <c r="P8" s="15" t="s">
        <v>38</v>
      </c>
      <c r="Q8" s="15" t="s">
        <v>37</v>
      </c>
      <c r="R8" s="15" t="s">
        <v>38</v>
      </c>
      <c r="S8" s="15" t="s">
        <v>37</v>
      </c>
      <c r="T8" s="15" t="s">
        <v>38</v>
      </c>
      <c r="U8" s="15" t="s">
        <v>39</v>
      </c>
      <c r="V8" s="15" t="s">
        <v>39</v>
      </c>
      <c r="W8" s="3"/>
    </row>
    <row r="9" spans="1:23" ht="12" customHeight="1">
      <c r="A9" s="28"/>
      <c r="B9" s="27" t="s">
        <v>42</v>
      </c>
      <c r="C9" s="27"/>
      <c r="D9" s="6">
        <f>E9+F9</f>
        <v>26910</v>
      </c>
      <c r="E9" s="6">
        <f>G9+I9+K9+M9+O9</f>
        <v>13162</v>
      </c>
      <c r="F9" s="6">
        <f>H9+J9+L9+N9+P9</f>
        <v>13748</v>
      </c>
      <c r="G9" s="7">
        <v>2616</v>
      </c>
      <c r="H9" s="7">
        <v>4152</v>
      </c>
      <c r="I9" s="7">
        <v>4861</v>
      </c>
      <c r="J9" s="7">
        <v>3657</v>
      </c>
      <c r="K9" s="7">
        <v>5326</v>
      </c>
      <c r="L9" s="7">
        <v>5455</v>
      </c>
      <c r="M9" s="7">
        <v>359</v>
      </c>
      <c r="N9" s="7">
        <v>484</v>
      </c>
      <c r="O9" s="7"/>
      <c r="P9" s="7"/>
      <c r="Q9" s="7">
        <v>46</v>
      </c>
      <c r="R9" s="7">
        <v>10</v>
      </c>
      <c r="S9" s="7">
        <v>13</v>
      </c>
      <c r="T9" s="7">
        <v>458</v>
      </c>
      <c r="U9" s="8">
        <v>25.2</v>
      </c>
      <c r="V9" s="8">
        <v>42</v>
      </c>
      <c r="W9" s="2"/>
    </row>
    <row r="10" spans="1:22" s="4" customFormat="1" ht="12" customHeight="1">
      <c r="A10" s="35"/>
      <c r="B10" s="26" t="s">
        <v>43</v>
      </c>
      <c r="C10" s="26"/>
      <c r="D10" s="9">
        <f aca="true" t="shared" si="0" ref="D10:D46">E10+F10</f>
        <v>28338</v>
      </c>
      <c r="E10" s="9">
        <f aca="true" t="shared" si="1" ref="E10:E46">G10+I10+K10+M10+O10</f>
        <v>13904</v>
      </c>
      <c r="F10" s="9">
        <f aca="true" t="shared" si="2" ref="F10:F46">H10+J10+L10+N10+P10</f>
        <v>14434</v>
      </c>
      <c r="G10" s="10">
        <f>G11+G12</f>
        <v>2821</v>
      </c>
      <c r="H10" s="10">
        <f aca="true" t="shared" si="3" ref="H10:T10">H11+H12</f>
        <v>4506</v>
      </c>
      <c r="I10" s="10">
        <f t="shared" si="3"/>
        <v>5090</v>
      </c>
      <c r="J10" s="10">
        <f t="shared" si="3"/>
        <v>3898</v>
      </c>
      <c r="K10" s="10">
        <f t="shared" si="3"/>
        <v>5613</v>
      </c>
      <c r="L10" s="10">
        <f t="shared" si="3"/>
        <v>5590</v>
      </c>
      <c r="M10" s="10">
        <f t="shared" si="3"/>
        <v>379</v>
      </c>
      <c r="N10" s="10">
        <f t="shared" si="3"/>
        <v>439</v>
      </c>
      <c r="O10" s="10">
        <f t="shared" si="3"/>
        <v>1</v>
      </c>
      <c r="P10" s="10">
        <f t="shared" si="3"/>
        <v>1</v>
      </c>
      <c r="Q10" s="10">
        <f t="shared" si="3"/>
        <v>55</v>
      </c>
      <c r="R10" s="10">
        <f t="shared" si="3"/>
        <v>19</v>
      </c>
      <c r="S10" s="10">
        <f t="shared" si="3"/>
        <v>16</v>
      </c>
      <c r="T10" s="10">
        <f t="shared" si="3"/>
        <v>463</v>
      </c>
      <c r="U10" s="11">
        <v>25.9</v>
      </c>
      <c r="V10" s="11">
        <v>41.5</v>
      </c>
    </row>
    <row r="11" spans="1:23" ht="12" customHeight="1">
      <c r="A11" s="28"/>
      <c r="B11" s="16"/>
      <c r="C11" s="18" t="s">
        <v>3</v>
      </c>
      <c r="D11" s="6">
        <f t="shared" si="0"/>
        <v>21653</v>
      </c>
      <c r="E11" s="6">
        <f t="shared" si="1"/>
        <v>11062</v>
      </c>
      <c r="F11" s="6">
        <f t="shared" si="2"/>
        <v>10591</v>
      </c>
      <c r="G11" s="12">
        <v>2307</v>
      </c>
      <c r="H11" s="12">
        <v>3410</v>
      </c>
      <c r="I11" s="12">
        <v>3941</v>
      </c>
      <c r="J11" s="12">
        <v>2951</v>
      </c>
      <c r="K11" s="12">
        <v>4538</v>
      </c>
      <c r="L11" s="12">
        <v>3967</v>
      </c>
      <c r="M11" s="12">
        <v>275</v>
      </c>
      <c r="N11" s="12">
        <v>262</v>
      </c>
      <c r="O11" s="12">
        <v>1</v>
      </c>
      <c r="P11" s="12">
        <v>1</v>
      </c>
      <c r="Q11" s="12">
        <v>54</v>
      </c>
      <c r="R11" s="12">
        <v>16</v>
      </c>
      <c r="S11" s="12">
        <v>15</v>
      </c>
      <c r="T11" s="12">
        <v>354</v>
      </c>
      <c r="U11" s="13">
        <v>26.4</v>
      </c>
      <c r="V11" s="13">
        <v>41.3</v>
      </c>
      <c r="W11" s="2"/>
    </row>
    <row r="12" spans="1:23" ht="12" customHeight="1">
      <c r="A12" s="28"/>
      <c r="B12" s="16"/>
      <c r="C12" s="18" t="s">
        <v>36</v>
      </c>
      <c r="D12" s="6">
        <f t="shared" si="0"/>
        <v>6685</v>
      </c>
      <c r="E12" s="6">
        <f t="shared" si="1"/>
        <v>2842</v>
      </c>
      <c r="F12" s="6">
        <f t="shared" si="2"/>
        <v>3843</v>
      </c>
      <c r="G12" s="12">
        <v>514</v>
      </c>
      <c r="H12" s="12">
        <v>1096</v>
      </c>
      <c r="I12" s="12">
        <v>1149</v>
      </c>
      <c r="J12" s="12">
        <v>947</v>
      </c>
      <c r="K12" s="12">
        <v>1075</v>
      </c>
      <c r="L12" s="12">
        <v>1623</v>
      </c>
      <c r="M12" s="12">
        <v>104</v>
      </c>
      <c r="N12" s="12">
        <v>177</v>
      </c>
      <c r="O12" s="12"/>
      <c r="P12" s="12"/>
      <c r="Q12" s="12">
        <v>1</v>
      </c>
      <c r="R12" s="12">
        <v>3</v>
      </c>
      <c r="S12" s="12">
        <v>1</v>
      </c>
      <c r="T12" s="12">
        <v>109</v>
      </c>
      <c r="U12" s="13">
        <v>24.1</v>
      </c>
      <c r="V12" s="13">
        <v>42.1</v>
      </c>
      <c r="W12" s="2"/>
    </row>
    <row r="13" spans="1:22" s="4" customFormat="1" ht="12" customHeight="1">
      <c r="A13" s="35"/>
      <c r="B13" s="26" t="s">
        <v>5</v>
      </c>
      <c r="C13" s="26"/>
      <c r="D13" s="9">
        <f t="shared" si="0"/>
        <v>23273</v>
      </c>
      <c r="E13" s="9">
        <f t="shared" si="1"/>
        <v>11524</v>
      </c>
      <c r="F13" s="9">
        <f t="shared" si="2"/>
        <v>11749</v>
      </c>
      <c r="G13" s="10">
        <f>SUM(G14:G24)</f>
        <v>2551</v>
      </c>
      <c r="H13" s="10">
        <f aca="true" t="shared" si="4" ref="H13:T13">SUM(H14:H24)</f>
        <v>4014</v>
      </c>
      <c r="I13" s="10">
        <f t="shared" si="4"/>
        <v>4288</v>
      </c>
      <c r="J13" s="10">
        <f t="shared" si="4"/>
        <v>3237</v>
      </c>
      <c r="K13" s="10">
        <f t="shared" si="4"/>
        <v>4373</v>
      </c>
      <c r="L13" s="10">
        <f t="shared" si="4"/>
        <v>4122</v>
      </c>
      <c r="M13" s="10">
        <f t="shared" si="4"/>
        <v>311</v>
      </c>
      <c r="N13" s="10">
        <f t="shared" si="4"/>
        <v>376</v>
      </c>
      <c r="O13" s="10">
        <f t="shared" si="4"/>
        <v>1</v>
      </c>
      <c r="P13" s="10"/>
      <c r="Q13" s="10">
        <f t="shared" si="4"/>
        <v>36</v>
      </c>
      <c r="R13" s="10">
        <f t="shared" si="4"/>
        <v>14</v>
      </c>
      <c r="S13" s="10">
        <f>SUM(S14:S24)</f>
        <v>13</v>
      </c>
      <c r="T13" s="10">
        <f t="shared" si="4"/>
        <v>314</v>
      </c>
      <c r="U13" s="11">
        <v>28.2</v>
      </c>
      <c r="V13" s="11">
        <v>38.4</v>
      </c>
    </row>
    <row r="14" spans="1:23" ht="12" customHeight="1">
      <c r="A14" s="28"/>
      <c r="B14" s="17"/>
      <c r="C14" s="19" t="s">
        <v>6</v>
      </c>
      <c r="D14" s="6">
        <f t="shared" si="0"/>
        <v>4745</v>
      </c>
      <c r="E14" s="6">
        <f t="shared" si="1"/>
        <v>2213</v>
      </c>
      <c r="F14" s="6">
        <f t="shared" si="2"/>
        <v>2532</v>
      </c>
      <c r="G14" s="7">
        <v>442</v>
      </c>
      <c r="H14" s="7">
        <v>1002</v>
      </c>
      <c r="I14" s="7">
        <v>929</v>
      </c>
      <c r="J14" s="7">
        <v>726</v>
      </c>
      <c r="K14" s="7">
        <v>763</v>
      </c>
      <c r="L14" s="7">
        <v>674</v>
      </c>
      <c r="M14" s="7">
        <v>79</v>
      </c>
      <c r="N14" s="7">
        <v>130</v>
      </c>
      <c r="O14" s="7"/>
      <c r="P14" s="7"/>
      <c r="Q14" s="7">
        <v>7</v>
      </c>
      <c r="R14" s="7">
        <v>2</v>
      </c>
      <c r="S14" s="7">
        <v>4</v>
      </c>
      <c r="T14" s="7">
        <v>39</v>
      </c>
      <c r="U14" s="8">
        <v>30.4</v>
      </c>
      <c r="V14" s="8">
        <v>31.4</v>
      </c>
      <c r="W14" s="2"/>
    </row>
    <row r="15" spans="1:23" ht="12" customHeight="1">
      <c r="A15" s="28"/>
      <c r="B15" s="17"/>
      <c r="C15" s="19" t="s">
        <v>7</v>
      </c>
      <c r="D15" s="6">
        <f t="shared" si="0"/>
        <v>4746</v>
      </c>
      <c r="E15" s="6">
        <f t="shared" si="1"/>
        <v>2038</v>
      </c>
      <c r="F15" s="6">
        <f t="shared" si="2"/>
        <v>2708</v>
      </c>
      <c r="G15" s="7">
        <v>610</v>
      </c>
      <c r="H15" s="7">
        <v>831</v>
      </c>
      <c r="I15" s="7">
        <v>837</v>
      </c>
      <c r="J15" s="7">
        <v>770</v>
      </c>
      <c r="K15" s="7">
        <v>539</v>
      </c>
      <c r="L15" s="7">
        <v>1029</v>
      </c>
      <c r="M15" s="7">
        <v>51</v>
      </c>
      <c r="N15" s="7">
        <v>78</v>
      </c>
      <c r="O15" s="7">
        <v>1</v>
      </c>
      <c r="P15" s="7"/>
      <c r="Q15" s="7">
        <v>11</v>
      </c>
      <c r="R15" s="7"/>
      <c r="S15" s="7"/>
      <c r="T15" s="7">
        <v>79</v>
      </c>
      <c r="U15" s="8">
        <v>30.4</v>
      </c>
      <c r="V15" s="8">
        <v>34.9</v>
      </c>
      <c r="W15" s="2"/>
    </row>
    <row r="16" spans="1:23" ht="12" customHeight="1">
      <c r="A16" s="28"/>
      <c r="B16" s="17"/>
      <c r="C16" s="19" t="s">
        <v>9</v>
      </c>
      <c r="D16" s="6">
        <f t="shared" si="0"/>
        <v>3699</v>
      </c>
      <c r="E16" s="6">
        <f t="shared" si="1"/>
        <v>2058</v>
      </c>
      <c r="F16" s="6">
        <f t="shared" si="2"/>
        <v>1641</v>
      </c>
      <c r="G16" s="7">
        <v>321</v>
      </c>
      <c r="H16" s="7">
        <v>422</v>
      </c>
      <c r="I16" s="7">
        <v>792</v>
      </c>
      <c r="J16" s="7">
        <v>424</v>
      </c>
      <c r="K16" s="7">
        <v>902</v>
      </c>
      <c r="L16" s="7">
        <v>746</v>
      </c>
      <c r="M16" s="7">
        <v>43</v>
      </c>
      <c r="N16" s="7">
        <v>49</v>
      </c>
      <c r="O16" s="7"/>
      <c r="P16" s="7"/>
      <c r="Q16" s="7">
        <v>7</v>
      </c>
      <c r="R16" s="7">
        <v>2</v>
      </c>
      <c r="S16" s="7">
        <v>2</v>
      </c>
      <c r="T16" s="7">
        <v>48</v>
      </c>
      <c r="U16" s="8">
        <v>20.1</v>
      </c>
      <c r="V16" s="8">
        <v>46.1</v>
      </c>
      <c r="W16" s="2"/>
    </row>
    <row r="17" spans="1:23" ht="12" customHeight="1">
      <c r="A17" s="28"/>
      <c r="B17" s="17"/>
      <c r="C17" s="19" t="s">
        <v>11</v>
      </c>
      <c r="D17" s="6">
        <f t="shared" si="0"/>
        <v>1748</v>
      </c>
      <c r="E17" s="6">
        <f t="shared" si="1"/>
        <v>925</v>
      </c>
      <c r="F17" s="6">
        <f t="shared" si="2"/>
        <v>823</v>
      </c>
      <c r="G17" s="7">
        <v>155</v>
      </c>
      <c r="H17" s="7">
        <v>250</v>
      </c>
      <c r="I17" s="7">
        <v>290</v>
      </c>
      <c r="J17" s="7">
        <v>205</v>
      </c>
      <c r="K17" s="7">
        <v>455</v>
      </c>
      <c r="L17" s="7">
        <v>352</v>
      </c>
      <c r="M17" s="7">
        <v>25</v>
      </c>
      <c r="N17" s="7">
        <v>16</v>
      </c>
      <c r="O17" s="7"/>
      <c r="P17" s="7"/>
      <c r="Q17" s="7">
        <v>2</v>
      </c>
      <c r="R17" s="7">
        <v>1</v>
      </c>
      <c r="S17" s="7">
        <v>2</v>
      </c>
      <c r="T17" s="7">
        <v>32</v>
      </c>
      <c r="U17" s="8">
        <v>23.2</v>
      </c>
      <c r="V17" s="8">
        <v>48.3</v>
      </c>
      <c r="W17" s="2"/>
    </row>
    <row r="18" spans="1:23" ht="12" customHeight="1">
      <c r="A18" s="28"/>
      <c r="B18" s="17"/>
      <c r="C18" s="19" t="s">
        <v>12</v>
      </c>
      <c r="D18" s="6">
        <f t="shared" si="0"/>
        <v>2306</v>
      </c>
      <c r="E18" s="6">
        <f t="shared" si="1"/>
        <v>1055</v>
      </c>
      <c r="F18" s="6">
        <f t="shared" si="2"/>
        <v>1251</v>
      </c>
      <c r="G18" s="7">
        <v>342</v>
      </c>
      <c r="H18" s="7">
        <v>468</v>
      </c>
      <c r="I18" s="7">
        <v>305</v>
      </c>
      <c r="J18" s="7">
        <v>292</v>
      </c>
      <c r="K18" s="7">
        <v>391</v>
      </c>
      <c r="L18" s="7">
        <v>466</v>
      </c>
      <c r="M18" s="7">
        <v>17</v>
      </c>
      <c r="N18" s="7">
        <v>25</v>
      </c>
      <c r="O18" s="7"/>
      <c r="P18" s="7"/>
      <c r="Q18" s="7">
        <v>3</v>
      </c>
      <c r="R18" s="7">
        <v>2</v>
      </c>
      <c r="S18" s="7"/>
      <c r="T18" s="7">
        <v>16</v>
      </c>
      <c r="U18" s="8">
        <v>35.1</v>
      </c>
      <c r="V18" s="8">
        <v>38.1</v>
      </c>
      <c r="W18" s="2"/>
    </row>
    <row r="19" spans="1:23" ht="12" customHeight="1">
      <c r="A19" s="28"/>
      <c r="B19" s="17"/>
      <c r="C19" s="19" t="s">
        <v>14</v>
      </c>
      <c r="D19" s="6">
        <f t="shared" si="0"/>
        <v>920</v>
      </c>
      <c r="E19" s="6">
        <f t="shared" si="1"/>
        <v>475</v>
      </c>
      <c r="F19" s="6">
        <f t="shared" si="2"/>
        <v>445</v>
      </c>
      <c r="G19" s="7">
        <v>94</v>
      </c>
      <c r="H19" s="7">
        <v>131</v>
      </c>
      <c r="I19" s="7">
        <v>177</v>
      </c>
      <c r="J19" s="7">
        <v>158</v>
      </c>
      <c r="K19" s="7">
        <v>191</v>
      </c>
      <c r="L19" s="7">
        <v>144</v>
      </c>
      <c r="M19" s="7">
        <v>13</v>
      </c>
      <c r="N19" s="7">
        <v>12</v>
      </c>
      <c r="O19" s="7"/>
      <c r="P19" s="7"/>
      <c r="Q19" s="7">
        <v>3</v>
      </c>
      <c r="R19" s="7">
        <v>1</v>
      </c>
      <c r="S19" s="7">
        <v>2</v>
      </c>
      <c r="T19" s="7">
        <v>14</v>
      </c>
      <c r="U19" s="8">
        <v>24.5</v>
      </c>
      <c r="V19" s="8">
        <v>38.6</v>
      </c>
      <c r="W19" s="2"/>
    </row>
    <row r="20" spans="1:23" ht="12" customHeight="1">
      <c r="A20" s="28"/>
      <c r="B20" s="17"/>
      <c r="C20" s="19" t="s">
        <v>16</v>
      </c>
      <c r="D20" s="6">
        <f t="shared" si="0"/>
        <v>1439</v>
      </c>
      <c r="E20" s="6">
        <f t="shared" si="1"/>
        <v>808</v>
      </c>
      <c r="F20" s="6">
        <f t="shared" si="2"/>
        <v>631</v>
      </c>
      <c r="G20" s="7">
        <v>218</v>
      </c>
      <c r="H20" s="7">
        <v>299</v>
      </c>
      <c r="I20" s="7">
        <v>307</v>
      </c>
      <c r="J20" s="7">
        <v>158</v>
      </c>
      <c r="K20" s="7">
        <v>252</v>
      </c>
      <c r="L20" s="7">
        <v>151</v>
      </c>
      <c r="M20" s="7">
        <v>31</v>
      </c>
      <c r="N20" s="7">
        <v>23</v>
      </c>
      <c r="O20" s="7"/>
      <c r="P20" s="7"/>
      <c r="Q20" s="7"/>
      <c r="R20" s="7"/>
      <c r="S20" s="7"/>
      <c r="T20" s="7">
        <v>14</v>
      </c>
      <c r="U20" s="8">
        <v>35.9</v>
      </c>
      <c r="V20" s="8">
        <v>29</v>
      </c>
      <c r="W20" s="2"/>
    </row>
    <row r="21" spans="1:23" ht="12" customHeight="1">
      <c r="A21" s="28"/>
      <c r="B21" s="17"/>
      <c r="C21" s="19" t="s">
        <v>18</v>
      </c>
      <c r="D21" s="6">
        <f t="shared" si="0"/>
        <v>1286</v>
      </c>
      <c r="E21" s="6">
        <f t="shared" si="1"/>
        <v>700</v>
      </c>
      <c r="F21" s="6">
        <f t="shared" si="2"/>
        <v>586</v>
      </c>
      <c r="G21" s="7">
        <v>155</v>
      </c>
      <c r="H21" s="7">
        <v>245</v>
      </c>
      <c r="I21" s="7">
        <v>264</v>
      </c>
      <c r="J21" s="7">
        <v>187</v>
      </c>
      <c r="K21" s="7">
        <v>271</v>
      </c>
      <c r="L21" s="7">
        <v>140</v>
      </c>
      <c r="M21" s="7">
        <v>10</v>
      </c>
      <c r="N21" s="7">
        <v>14</v>
      </c>
      <c r="O21" s="7"/>
      <c r="P21" s="7"/>
      <c r="Q21" s="7">
        <v>2</v>
      </c>
      <c r="R21" s="7">
        <v>3</v>
      </c>
      <c r="S21" s="7"/>
      <c r="T21" s="7">
        <v>12</v>
      </c>
      <c r="U21" s="8">
        <v>31.1</v>
      </c>
      <c r="V21" s="8">
        <v>33.3</v>
      </c>
      <c r="W21" s="2"/>
    </row>
    <row r="22" spans="1:23" ht="12" customHeight="1">
      <c r="A22" s="28"/>
      <c r="B22" s="17"/>
      <c r="C22" s="19" t="s">
        <v>19</v>
      </c>
      <c r="D22" s="6">
        <f t="shared" si="0"/>
        <v>937</v>
      </c>
      <c r="E22" s="6">
        <f t="shared" si="1"/>
        <v>517</v>
      </c>
      <c r="F22" s="6">
        <f t="shared" si="2"/>
        <v>420</v>
      </c>
      <c r="G22" s="7">
        <v>53</v>
      </c>
      <c r="H22" s="7">
        <v>77</v>
      </c>
      <c r="I22" s="7">
        <v>129</v>
      </c>
      <c r="J22" s="7">
        <v>154</v>
      </c>
      <c r="K22" s="7">
        <v>318</v>
      </c>
      <c r="L22" s="7">
        <v>175</v>
      </c>
      <c r="M22" s="7">
        <v>17</v>
      </c>
      <c r="N22" s="7">
        <v>14</v>
      </c>
      <c r="O22" s="7"/>
      <c r="P22" s="7"/>
      <c r="Q22" s="7">
        <v>1</v>
      </c>
      <c r="R22" s="7"/>
      <c r="S22" s="7">
        <v>1</v>
      </c>
      <c r="T22" s="7">
        <v>38</v>
      </c>
      <c r="U22" s="8">
        <v>13.9</v>
      </c>
      <c r="V22" s="8">
        <v>56.9</v>
      </c>
      <c r="W22" s="2"/>
    </row>
    <row r="23" spans="1:23" ht="12" customHeight="1">
      <c r="A23" s="28"/>
      <c r="B23" s="17"/>
      <c r="C23" s="19" t="s">
        <v>21</v>
      </c>
      <c r="D23" s="6">
        <f t="shared" si="0"/>
        <v>768</v>
      </c>
      <c r="E23" s="6">
        <f t="shared" si="1"/>
        <v>395</v>
      </c>
      <c r="F23" s="6">
        <f t="shared" si="2"/>
        <v>373</v>
      </c>
      <c r="G23" s="7">
        <v>130</v>
      </c>
      <c r="H23" s="7">
        <v>156</v>
      </c>
      <c r="I23" s="7">
        <v>124</v>
      </c>
      <c r="J23" s="7">
        <v>84</v>
      </c>
      <c r="K23" s="7">
        <v>136</v>
      </c>
      <c r="L23" s="7">
        <v>128</v>
      </c>
      <c r="M23" s="7">
        <v>5</v>
      </c>
      <c r="N23" s="7">
        <v>5</v>
      </c>
      <c r="O23" s="7"/>
      <c r="P23" s="7"/>
      <c r="Q23" s="7"/>
      <c r="R23" s="7">
        <v>3</v>
      </c>
      <c r="S23" s="7"/>
      <c r="T23" s="7">
        <v>5</v>
      </c>
      <c r="U23" s="8">
        <v>37.2</v>
      </c>
      <c r="V23" s="8">
        <v>35.4</v>
      </c>
      <c r="W23" s="2"/>
    </row>
    <row r="24" spans="1:23" ht="12" customHeight="1">
      <c r="A24" s="28"/>
      <c r="B24" s="17"/>
      <c r="C24" s="19" t="s">
        <v>22</v>
      </c>
      <c r="D24" s="6">
        <f t="shared" si="0"/>
        <v>679</v>
      </c>
      <c r="E24" s="6">
        <f t="shared" si="1"/>
        <v>340</v>
      </c>
      <c r="F24" s="6">
        <f t="shared" si="2"/>
        <v>339</v>
      </c>
      <c r="G24" s="7">
        <v>31</v>
      </c>
      <c r="H24" s="7">
        <v>133</v>
      </c>
      <c r="I24" s="7">
        <v>134</v>
      </c>
      <c r="J24" s="7">
        <v>79</v>
      </c>
      <c r="K24" s="7">
        <v>155</v>
      </c>
      <c r="L24" s="7">
        <v>117</v>
      </c>
      <c r="M24" s="7">
        <v>20</v>
      </c>
      <c r="N24" s="7">
        <v>10</v>
      </c>
      <c r="O24" s="7"/>
      <c r="P24" s="7"/>
      <c r="Q24" s="7"/>
      <c r="R24" s="7"/>
      <c r="S24" s="7">
        <v>2</v>
      </c>
      <c r="T24" s="7">
        <v>17</v>
      </c>
      <c r="U24" s="8">
        <v>24.2</v>
      </c>
      <c r="V24" s="8">
        <v>42.9</v>
      </c>
      <c r="W24" s="2"/>
    </row>
    <row r="25" spans="1:22" s="4" customFormat="1" ht="12" customHeight="1">
      <c r="A25" s="35"/>
      <c r="B25" s="26" t="s">
        <v>23</v>
      </c>
      <c r="C25" s="26"/>
      <c r="D25" s="9">
        <f t="shared" si="0"/>
        <v>5065</v>
      </c>
      <c r="E25" s="9">
        <f t="shared" si="1"/>
        <v>2380</v>
      </c>
      <c r="F25" s="9">
        <f t="shared" si="2"/>
        <v>2685</v>
      </c>
      <c r="G25" s="10">
        <f>SUM(G26:G46)</f>
        <v>270</v>
      </c>
      <c r="H25" s="10">
        <f aca="true" t="shared" si="5" ref="H25:T25">SUM(H26:H46)</f>
        <v>492</v>
      </c>
      <c r="I25" s="10">
        <f t="shared" si="5"/>
        <v>802</v>
      </c>
      <c r="J25" s="10">
        <f t="shared" si="5"/>
        <v>661</v>
      </c>
      <c r="K25" s="10">
        <f t="shared" si="5"/>
        <v>1240</v>
      </c>
      <c r="L25" s="10">
        <f t="shared" si="5"/>
        <v>1468</v>
      </c>
      <c r="M25" s="10">
        <f t="shared" si="5"/>
        <v>68</v>
      </c>
      <c r="N25" s="10">
        <f t="shared" si="5"/>
        <v>63</v>
      </c>
      <c r="O25" s="10"/>
      <c r="P25" s="10">
        <f t="shared" si="5"/>
        <v>1</v>
      </c>
      <c r="Q25" s="10">
        <f t="shared" si="5"/>
        <v>19</v>
      </c>
      <c r="R25" s="10">
        <f t="shared" si="5"/>
        <v>5</v>
      </c>
      <c r="S25" s="10">
        <f t="shared" si="5"/>
        <v>3</v>
      </c>
      <c r="T25" s="10">
        <f t="shared" si="5"/>
        <v>149</v>
      </c>
      <c r="U25" s="11">
        <v>15</v>
      </c>
      <c r="V25" s="11">
        <v>56.9</v>
      </c>
    </row>
    <row r="26" spans="1:23" ht="12" customHeight="1">
      <c r="A26" s="28"/>
      <c r="B26" s="17"/>
      <c r="C26" s="19" t="s">
        <v>26</v>
      </c>
      <c r="D26" s="6">
        <f t="shared" si="0"/>
        <v>264</v>
      </c>
      <c r="E26" s="6"/>
      <c r="F26" s="6">
        <f t="shared" si="2"/>
        <v>264</v>
      </c>
      <c r="G26" s="7"/>
      <c r="H26" s="7">
        <v>14</v>
      </c>
      <c r="I26" s="7"/>
      <c r="J26" s="7">
        <v>30</v>
      </c>
      <c r="K26" s="7"/>
      <c r="L26" s="7">
        <v>211</v>
      </c>
      <c r="M26" s="7"/>
      <c r="N26" s="7">
        <v>9</v>
      </c>
      <c r="O26" s="7"/>
      <c r="P26" s="7"/>
      <c r="Q26" s="7"/>
      <c r="R26" s="7"/>
      <c r="S26" s="7"/>
      <c r="T26" s="7">
        <v>10</v>
      </c>
      <c r="U26" s="8">
        <v>5.3</v>
      </c>
      <c r="V26" s="8">
        <v>83.7</v>
      </c>
      <c r="W26" s="2"/>
    </row>
    <row r="27" spans="1:23" ht="12" customHeight="1">
      <c r="A27" s="28"/>
      <c r="B27" s="17"/>
      <c r="C27" s="19" t="s">
        <v>28</v>
      </c>
      <c r="D27" s="6">
        <f t="shared" si="0"/>
        <v>206</v>
      </c>
      <c r="E27" s="6">
        <f t="shared" si="1"/>
        <v>125</v>
      </c>
      <c r="F27" s="6">
        <f t="shared" si="2"/>
        <v>81</v>
      </c>
      <c r="G27" s="7">
        <v>7</v>
      </c>
      <c r="H27" s="7">
        <v>6</v>
      </c>
      <c r="I27" s="7">
        <v>35</v>
      </c>
      <c r="J27" s="7">
        <v>16</v>
      </c>
      <c r="K27" s="7">
        <v>81</v>
      </c>
      <c r="L27" s="7">
        <v>54</v>
      </c>
      <c r="M27" s="7">
        <v>2</v>
      </c>
      <c r="N27" s="7">
        <v>5</v>
      </c>
      <c r="O27" s="7"/>
      <c r="P27" s="7"/>
      <c r="Q27" s="7">
        <v>2</v>
      </c>
      <c r="R27" s="7"/>
      <c r="S27" s="7">
        <v>1</v>
      </c>
      <c r="T27" s="7">
        <v>5</v>
      </c>
      <c r="U27" s="8">
        <v>6.3</v>
      </c>
      <c r="V27" s="8">
        <v>69.4</v>
      </c>
      <c r="W27" s="2"/>
    </row>
    <row r="28" spans="1:23" ht="12" customHeight="1">
      <c r="A28" s="28"/>
      <c r="B28" s="17"/>
      <c r="C28" s="19" t="s">
        <v>31</v>
      </c>
      <c r="D28" s="6">
        <f t="shared" si="0"/>
        <v>637</v>
      </c>
      <c r="E28" s="6">
        <f t="shared" si="1"/>
        <v>341</v>
      </c>
      <c r="F28" s="6">
        <f t="shared" si="2"/>
        <v>296</v>
      </c>
      <c r="G28" s="7">
        <v>82</v>
      </c>
      <c r="H28" s="7">
        <v>127</v>
      </c>
      <c r="I28" s="7">
        <v>210</v>
      </c>
      <c r="J28" s="7">
        <v>123</v>
      </c>
      <c r="K28" s="7">
        <v>36</v>
      </c>
      <c r="L28" s="7">
        <v>38</v>
      </c>
      <c r="M28" s="7">
        <v>13</v>
      </c>
      <c r="N28" s="7">
        <v>8</v>
      </c>
      <c r="O28" s="7"/>
      <c r="P28" s="7"/>
      <c r="Q28" s="7">
        <v>1</v>
      </c>
      <c r="R28" s="7"/>
      <c r="S28" s="7"/>
      <c r="T28" s="7">
        <v>6</v>
      </c>
      <c r="U28" s="8">
        <v>32.8</v>
      </c>
      <c r="V28" s="8">
        <v>12.7</v>
      </c>
      <c r="W28" s="2"/>
    </row>
    <row r="29" spans="1:23" ht="12" customHeight="1">
      <c r="A29" s="28"/>
      <c r="B29" s="17"/>
      <c r="C29" s="19" t="s">
        <v>40</v>
      </c>
      <c r="D29" s="6">
        <f t="shared" si="0"/>
        <v>351</v>
      </c>
      <c r="E29" s="6">
        <f t="shared" si="1"/>
        <v>172</v>
      </c>
      <c r="F29" s="6">
        <f t="shared" si="2"/>
        <v>179</v>
      </c>
      <c r="G29" s="7">
        <v>17</v>
      </c>
      <c r="H29" s="7">
        <v>25</v>
      </c>
      <c r="I29" s="7">
        <v>64</v>
      </c>
      <c r="J29" s="7">
        <v>59</v>
      </c>
      <c r="K29" s="7">
        <v>90</v>
      </c>
      <c r="L29" s="7">
        <v>93</v>
      </c>
      <c r="M29" s="7">
        <v>1</v>
      </c>
      <c r="N29" s="7">
        <v>2</v>
      </c>
      <c r="O29" s="7"/>
      <c r="P29" s="7"/>
      <c r="Q29" s="7">
        <v>1</v>
      </c>
      <c r="R29" s="7"/>
      <c r="S29" s="7"/>
      <c r="T29" s="7">
        <v>16</v>
      </c>
      <c r="U29" s="8">
        <v>12</v>
      </c>
      <c r="V29" s="8">
        <v>57</v>
      </c>
      <c r="W29" s="2"/>
    </row>
    <row r="30" spans="1:23" ht="12" customHeight="1">
      <c r="A30" s="28"/>
      <c r="B30" s="17"/>
      <c r="C30" s="19" t="s">
        <v>2</v>
      </c>
      <c r="D30" s="6">
        <f t="shared" si="0"/>
        <v>108</v>
      </c>
      <c r="E30" s="6">
        <f t="shared" si="1"/>
        <v>48</v>
      </c>
      <c r="F30" s="6">
        <f t="shared" si="2"/>
        <v>60</v>
      </c>
      <c r="G30" s="7"/>
      <c r="H30" s="7">
        <v>10</v>
      </c>
      <c r="I30" s="7">
        <v>19</v>
      </c>
      <c r="J30" s="7">
        <v>17</v>
      </c>
      <c r="K30" s="7">
        <v>27</v>
      </c>
      <c r="L30" s="7">
        <v>31</v>
      </c>
      <c r="M30" s="7">
        <v>2</v>
      </c>
      <c r="N30" s="7">
        <v>2</v>
      </c>
      <c r="O30" s="7"/>
      <c r="P30" s="7"/>
      <c r="Q30" s="7"/>
      <c r="R30" s="7"/>
      <c r="S30" s="7"/>
      <c r="T30" s="7">
        <v>10</v>
      </c>
      <c r="U30" s="8">
        <v>9.3</v>
      </c>
      <c r="V30" s="8">
        <v>63</v>
      </c>
      <c r="W30" s="2"/>
    </row>
    <row r="31" spans="1:23" ht="12" customHeight="1">
      <c r="A31" s="28"/>
      <c r="B31" s="17"/>
      <c r="C31" s="19" t="s">
        <v>4</v>
      </c>
      <c r="D31" s="6">
        <f t="shared" si="0"/>
        <v>191</v>
      </c>
      <c r="E31" s="6">
        <f t="shared" si="1"/>
        <v>87</v>
      </c>
      <c r="F31" s="6">
        <f t="shared" si="2"/>
        <v>104</v>
      </c>
      <c r="G31" s="7">
        <v>3</v>
      </c>
      <c r="H31" s="7">
        <v>4</v>
      </c>
      <c r="I31" s="7">
        <v>15</v>
      </c>
      <c r="J31" s="7">
        <v>18</v>
      </c>
      <c r="K31" s="7">
        <v>68</v>
      </c>
      <c r="L31" s="7">
        <v>78</v>
      </c>
      <c r="M31" s="7">
        <v>1</v>
      </c>
      <c r="N31" s="7">
        <v>4</v>
      </c>
      <c r="O31" s="7"/>
      <c r="P31" s="7"/>
      <c r="Q31" s="7">
        <v>1</v>
      </c>
      <c r="R31" s="7">
        <v>1</v>
      </c>
      <c r="S31" s="7">
        <v>1</v>
      </c>
      <c r="T31" s="7">
        <v>11</v>
      </c>
      <c r="U31" s="8">
        <v>3.7</v>
      </c>
      <c r="V31" s="8">
        <v>83.8</v>
      </c>
      <c r="W31" s="2"/>
    </row>
    <row r="32" spans="1:23" ht="12" customHeight="1">
      <c r="A32" s="28"/>
      <c r="B32" s="17"/>
      <c r="C32" s="19" t="s">
        <v>8</v>
      </c>
      <c r="D32" s="6">
        <f t="shared" si="0"/>
        <v>129</v>
      </c>
      <c r="E32" s="6">
        <f t="shared" si="1"/>
        <v>75</v>
      </c>
      <c r="F32" s="6">
        <f t="shared" si="2"/>
        <v>54</v>
      </c>
      <c r="G32" s="7"/>
      <c r="H32" s="7">
        <v>3</v>
      </c>
      <c r="I32" s="7">
        <v>12</v>
      </c>
      <c r="J32" s="7">
        <v>7</v>
      </c>
      <c r="K32" s="7">
        <v>63</v>
      </c>
      <c r="L32" s="7">
        <v>42</v>
      </c>
      <c r="M32" s="7"/>
      <c r="N32" s="7">
        <v>2</v>
      </c>
      <c r="O32" s="7"/>
      <c r="P32" s="7"/>
      <c r="Q32" s="7"/>
      <c r="R32" s="7"/>
      <c r="S32" s="7"/>
      <c r="T32" s="7">
        <v>2</v>
      </c>
      <c r="U32" s="8">
        <v>2.3</v>
      </c>
      <c r="V32" s="8">
        <v>82.9</v>
      </c>
      <c r="W32" s="2"/>
    </row>
    <row r="33" spans="1:23" ht="12" customHeight="1">
      <c r="A33" s="28"/>
      <c r="B33" s="17"/>
      <c r="C33" s="19" t="s">
        <v>10</v>
      </c>
      <c r="D33" s="6">
        <f t="shared" si="0"/>
        <v>321</v>
      </c>
      <c r="E33" s="6">
        <f t="shared" si="1"/>
        <v>249</v>
      </c>
      <c r="F33" s="6">
        <f t="shared" si="2"/>
        <v>72</v>
      </c>
      <c r="G33" s="7">
        <v>21</v>
      </c>
      <c r="H33" s="7">
        <v>6</v>
      </c>
      <c r="I33" s="7">
        <v>69</v>
      </c>
      <c r="J33" s="7">
        <v>5</v>
      </c>
      <c r="K33" s="7">
        <v>143</v>
      </c>
      <c r="L33" s="7">
        <v>60</v>
      </c>
      <c r="M33" s="7">
        <v>16</v>
      </c>
      <c r="N33" s="7">
        <v>1</v>
      </c>
      <c r="O33" s="7"/>
      <c r="P33" s="7"/>
      <c r="Q33" s="7">
        <v>5</v>
      </c>
      <c r="R33" s="7"/>
      <c r="S33" s="7"/>
      <c r="T33" s="7"/>
      <c r="U33" s="8">
        <v>8.4</v>
      </c>
      <c r="V33" s="8">
        <v>64.8</v>
      </c>
      <c r="W33" s="2"/>
    </row>
    <row r="34" spans="1:23" ht="12" customHeight="1">
      <c r="A34" s="28"/>
      <c r="B34" s="17"/>
      <c r="C34" s="19" t="s">
        <v>13</v>
      </c>
      <c r="D34" s="6">
        <f t="shared" si="0"/>
        <v>262</v>
      </c>
      <c r="E34" s="6"/>
      <c r="F34" s="6">
        <f t="shared" si="2"/>
        <v>262</v>
      </c>
      <c r="G34" s="7"/>
      <c r="H34" s="7">
        <v>79</v>
      </c>
      <c r="I34" s="7"/>
      <c r="J34" s="7">
        <v>77</v>
      </c>
      <c r="K34" s="7"/>
      <c r="L34" s="7">
        <v>102</v>
      </c>
      <c r="M34" s="7"/>
      <c r="N34" s="7">
        <v>4</v>
      </c>
      <c r="O34" s="7"/>
      <c r="P34" s="7"/>
      <c r="Q34" s="7"/>
      <c r="R34" s="7">
        <v>3</v>
      </c>
      <c r="S34" s="7"/>
      <c r="T34" s="7">
        <v>15</v>
      </c>
      <c r="U34" s="8">
        <v>30.2</v>
      </c>
      <c r="V34" s="8">
        <v>45.8</v>
      </c>
      <c r="W34" s="2"/>
    </row>
    <row r="35" spans="1:23" ht="12" customHeight="1">
      <c r="A35" s="28"/>
      <c r="B35" s="17"/>
      <c r="C35" s="19" t="s">
        <v>15</v>
      </c>
      <c r="D35" s="6">
        <f t="shared" si="0"/>
        <v>121</v>
      </c>
      <c r="E35" s="6">
        <f t="shared" si="1"/>
        <v>83</v>
      </c>
      <c r="F35" s="6">
        <f t="shared" si="2"/>
        <v>38</v>
      </c>
      <c r="G35" s="7">
        <v>5</v>
      </c>
      <c r="H35" s="7">
        <v>2</v>
      </c>
      <c r="I35" s="7">
        <v>7</v>
      </c>
      <c r="J35" s="7">
        <v>13</v>
      </c>
      <c r="K35" s="7">
        <v>69</v>
      </c>
      <c r="L35" s="7">
        <v>23</v>
      </c>
      <c r="M35" s="7">
        <v>2</v>
      </c>
      <c r="N35" s="7"/>
      <c r="O35" s="7"/>
      <c r="P35" s="7"/>
      <c r="Q35" s="7"/>
      <c r="R35" s="7">
        <v>1</v>
      </c>
      <c r="S35" s="7"/>
      <c r="T35" s="7">
        <v>6</v>
      </c>
      <c r="U35" s="8">
        <v>5.8</v>
      </c>
      <c r="V35" s="8">
        <v>81.8</v>
      </c>
      <c r="W35" s="2"/>
    </row>
    <row r="36" spans="1:23" ht="12" customHeight="1">
      <c r="A36" s="28"/>
      <c r="B36" s="17"/>
      <c r="C36" s="19" t="s">
        <v>17</v>
      </c>
      <c r="D36" s="6">
        <f t="shared" si="0"/>
        <v>85</v>
      </c>
      <c r="E36" s="6">
        <f t="shared" si="1"/>
        <v>50</v>
      </c>
      <c r="F36" s="6">
        <f t="shared" si="2"/>
        <v>35</v>
      </c>
      <c r="G36" s="7">
        <v>2</v>
      </c>
      <c r="H36" s="7">
        <v>4</v>
      </c>
      <c r="I36" s="7">
        <v>16</v>
      </c>
      <c r="J36" s="7">
        <v>7</v>
      </c>
      <c r="K36" s="7">
        <v>32</v>
      </c>
      <c r="L36" s="7">
        <v>24</v>
      </c>
      <c r="M36" s="7"/>
      <c r="N36" s="7"/>
      <c r="O36" s="7"/>
      <c r="P36" s="7"/>
      <c r="Q36" s="7"/>
      <c r="R36" s="7"/>
      <c r="S36" s="7"/>
      <c r="T36" s="7">
        <v>3</v>
      </c>
      <c r="U36" s="8">
        <v>7.1</v>
      </c>
      <c r="V36" s="8">
        <v>69.4</v>
      </c>
      <c r="W36" s="2"/>
    </row>
    <row r="37" spans="1:23" ht="12" customHeight="1">
      <c r="A37" s="28"/>
      <c r="B37" s="17"/>
      <c r="C37" s="19" t="s">
        <v>20</v>
      </c>
      <c r="D37" s="6">
        <f t="shared" si="0"/>
        <v>36</v>
      </c>
      <c r="E37" s="6">
        <f t="shared" si="1"/>
        <v>31</v>
      </c>
      <c r="F37" s="6">
        <f t="shared" si="2"/>
        <v>5</v>
      </c>
      <c r="G37" s="7">
        <v>11</v>
      </c>
      <c r="H37" s="7">
        <v>2</v>
      </c>
      <c r="I37" s="7">
        <v>10</v>
      </c>
      <c r="J37" s="7"/>
      <c r="K37" s="7">
        <v>5</v>
      </c>
      <c r="L37" s="7">
        <v>1</v>
      </c>
      <c r="M37" s="7">
        <v>5</v>
      </c>
      <c r="N37" s="7">
        <v>2</v>
      </c>
      <c r="O37" s="7"/>
      <c r="P37" s="7"/>
      <c r="Q37" s="7"/>
      <c r="R37" s="7"/>
      <c r="S37" s="7"/>
      <c r="T37" s="7"/>
      <c r="U37" s="8">
        <v>36.1</v>
      </c>
      <c r="V37" s="8">
        <v>16.7</v>
      </c>
      <c r="W37" s="2"/>
    </row>
    <row r="38" spans="1:23" ht="12" customHeight="1">
      <c r="A38" s="28"/>
      <c r="B38" s="17"/>
      <c r="C38" s="19" t="s">
        <v>24</v>
      </c>
      <c r="D38" s="6">
        <f t="shared" si="0"/>
        <v>115</v>
      </c>
      <c r="E38" s="6">
        <f t="shared" si="1"/>
        <v>50</v>
      </c>
      <c r="F38" s="6">
        <f t="shared" si="2"/>
        <v>65</v>
      </c>
      <c r="G38" s="7">
        <v>2</v>
      </c>
      <c r="H38" s="7">
        <v>7</v>
      </c>
      <c r="I38" s="7">
        <v>12</v>
      </c>
      <c r="J38" s="7">
        <v>9</v>
      </c>
      <c r="K38" s="7">
        <v>33</v>
      </c>
      <c r="L38" s="7">
        <v>49</v>
      </c>
      <c r="M38" s="7">
        <v>3</v>
      </c>
      <c r="N38" s="7"/>
      <c r="O38" s="7"/>
      <c r="P38" s="7"/>
      <c r="Q38" s="7">
        <v>1</v>
      </c>
      <c r="R38" s="7"/>
      <c r="S38" s="7"/>
      <c r="T38" s="7">
        <v>4</v>
      </c>
      <c r="U38" s="8">
        <v>7.8</v>
      </c>
      <c r="V38" s="8">
        <v>75.7</v>
      </c>
      <c r="W38" s="2"/>
    </row>
    <row r="39" spans="1:23" ht="12" customHeight="1">
      <c r="A39" s="28"/>
      <c r="B39" s="17"/>
      <c r="C39" s="19" t="s">
        <v>25</v>
      </c>
      <c r="D39" s="6">
        <f t="shared" si="0"/>
        <v>401</v>
      </c>
      <c r="E39" s="6">
        <f t="shared" si="1"/>
        <v>177</v>
      </c>
      <c r="F39" s="6">
        <f t="shared" si="2"/>
        <v>224</v>
      </c>
      <c r="G39" s="7">
        <v>27</v>
      </c>
      <c r="H39" s="7">
        <v>20</v>
      </c>
      <c r="I39" s="7">
        <v>48</v>
      </c>
      <c r="J39" s="7">
        <v>44</v>
      </c>
      <c r="K39" s="7">
        <v>101</v>
      </c>
      <c r="L39" s="7">
        <v>158</v>
      </c>
      <c r="M39" s="7">
        <v>1</v>
      </c>
      <c r="N39" s="7">
        <v>2</v>
      </c>
      <c r="O39" s="7"/>
      <c r="P39" s="7"/>
      <c r="Q39" s="7"/>
      <c r="R39" s="7"/>
      <c r="S39" s="7"/>
      <c r="T39" s="7">
        <v>10</v>
      </c>
      <c r="U39" s="8">
        <v>11.7</v>
      </c>
      <c r="V39" s="8">
        <v>67.1</v>
      </c>
      <c r="W39" s="2"/>
    </row>
    <row r="40" spans="1:23" ht="12" customHeight="1">
      <c r="A40" s="28"/>
      <c r="B40" s="17"/>
      <c r="C40" s="19" t="s">
        <v>27</v>
      </c>
      <c r="D40" s="6">
        <f t="shared" si="0"/>
        <v>184</v>
      </c>
      <c r="E40" s="6"/>
      <c r="F40" s="6">
        <f t="shared" si="2"/>
        <v>184</v>
      </c>
      <c r="G40" s="7"/>
      <c r="H40" s="7">
        <v>22</v>
      </c>
      <c r="I40" s="7"/>
      <c r="J40" s="7">
        <v>42</v>
      </c>
      <c r="K40" s="7"/>
      <c r="L40" s="7">
        <v>113</v>
      </c>
      <c r="M40" s="7"/>
      <c r="N40" s="7">
        <v>7</v>
      </c>
      <c r="O40" s="7"/>
      <c r="P40" s="7"/>
      <c r="Q40" s="7"/>
      <c r="R40" s="7"/>
      <c r="S40" s="7"/>
      <c r="T40" s="7">
        <v>12</v>
      </c>
      <c r="U40" s="8">
        <v>12</v>
      </c>
      <c r="V40" s="8">
        <v>67.9</v>
      </c>
      <c r="W40" s="2"/>
    </row>
    <row r="41" spans="1:23" ht="12" customHeight="1">
      <c r="A41" s="28"/>
      <c r="B41" s="17"/>
      <c r="C41" s="19" t="s">
        <v>29</v>
      </c>
      <c r="D41" s="6">
        <f t="shared" si="0"/>
        <v>160</v>
      </c>
      <c r="E41" s="6">
        <f t="shared" si="1"/>
        <v>117</v>
      </c>
      <c r="F41" s="6">
        <f t="shared" si="2"/>
        <v>43</v>
      </c>
      <c r="G41" s="7">
        <v>10</v>
      </c>
      <c r="H41" s="7">
        <v>7</v>
      </c>
      <c r="I41" s="7">
        <v>34</v>
      </c>
      <c r="J41" s="7">
        <v>11</v>
      </c>
      <c r="K41" s="7">
        <v>68</v>
      </c>
      <c r="L41" s="7">
        <v>23</v>
      </c>
      <c r="M41" s="7">
        <v>5</v>
      </c>
      <c r="N41" s="7">
        <v>2</v>
      </c>
      <c r="O41" s="7"/>
      <c r="P41" s="7"/>
      <c r="Q41" s="7">
        <v>2</v>
      </c>
      <c r="R41" s="7"/>
      <c r="S41" s="7"/>
      <c r="T41" s="7">
        <v>3</v>
      </c>
      <c r="U41" s="8">
        <v>10.6</v>
      </c>
      <c r="V41" s="8">
        <v>60</v>
      </c>
      <c r="W41" s="2"/>
    </row>
    <row r="42" spans="1:23" ht="12" customHeight="1">
      <c r="A42" s="28"/>
      <c r="B42" s="17"/>
      <c r="C42" s="19" t="s">
        <v>30</v>
      </c>
      <c r="D42" s="6">
        <f t="shared" si="0"/>
        <v>221</v>
      </c>
      <c r="E42" s="6">
        <f t="shared" si="1"/>
        <v>174</v>
      </c>
      <c r="F42" s="6">
        <f t="shared" si="2"/>
        <v>47</v>
      </c>
      <c r="G42" s="7">
        <v>1</v>
      </c>
      <c r="H42" s="7">
        <v>1</v>
      </c>
      <c r="I42" s="7">
        <v>32</v>
      </c>
      <c r="J42" s="7">
        <v>10</v>
      </c>
      <c r="K42" s="7">
        <v>132</v>
      </c>
      <c r="L42" s="7">
        <v>36</v>
      </c>
      <c r="M42" s="7">
        <v>9</v>
      </c>
      <c r="N42" s="7"/>
      <c r="O42" s="7"/>
      <c r="P42" s="7"/>
      <c r="Q42" s="7"/>
      <c r="R42" s="7"/>
      <c r="S42" s="7"/>
      <c r="T42" s="7">
        <v>1</v>
      </c>
      <c r="U42" s="8">
        <v>0.9</v>
      </c>
      <c r="V42" s="8">
        <v>76.5</v>
      </c>
      <c r="W42" s="2"/>
    </row>
    <row r="43" spans="1:23" ht="12" customHeight="1">
      <c r="A43" s="28"/>
      <c r="B43" s="17"/>
      <c r="C43" s="19" t="s">
        <v>32</v>
      </c>
      <c r="D43" s="6">
        <f t="shared" si="0"/>
        <v>214</v>
      </c>
      <c r="E43" s="6">
        <f t="shared" si="1"/>
        <v>72</v>
      </c>
      <c r="F43" s="6">
        <f t="shared" si="2"/>
        <v>142</v>
      </c>
      <c r="G43" s="7">
        <v>1</v>
      </c>
      <c r="H43" s="7">
        <v>9</v>
      </c>
      <c r="I43" s="7">
        <v>24</v>
      </c>
      <c r="J43" s="7">
        <v>44</v>
      </c>
      <c r="K43" s="7">
        <v>45</v>
      </c>
      <c r="L43" s="7">
        <v>84</v>
      </c>
      <c r="M43" s="7">
        <v>2</v>
      </c>
      <c r="N43" s="7">
        <v>5</v>
      </c>
      <c r="O43" s="7"/>
      <c r="P43" s="7"/>
      <c r="Q43" s="7"/>
      <c r="R43" s="7"/>
      <c r="S43" s="7">
        <v>1</v>
      </c>
      <c r="T43" s="7">
        <v>17</v>
      </c>
      <c r="U43" s="8">
        <v>4.7</v>
      </c>
      <c r="V43" s="8">
        <v>68.7</v>
      </c>
      <c r="W43" s="2"/>
    </row>
    <row r="44" spans="1:23" ht="12" customHeight="1">
      <c r="A44" s="28"/>
      <c r="B44" s="17"/>
      <c r="C44" s="19" t="s">
        <v>33</v>
      </c>
      <c r="D44" s="6">
        <f t="shared" si="0"/>
        <v>177</v>
      </c>
      <c r="E44" s="6">
        <f t="shared" si="1"/>
        <v>83</v>
      </c>
      <c r="F44" s="6">
        <f t="shared" si="2"/>
        <v>94</v>
      </c>
      <c r="G44" s="7">
        <v>6</v>
      </c>
      <c r="H44" s="7">
        <v>16</v>
      </c>
      <c r="I44" s="7">
        <v>27</v>
      </c>
      <c r="J44" s="7">
        <v>23</v>
      </c>
      <c r="K44" s="7">
        <v>49</v>
      </c>
      <c r="L44" s="7">
        <v>51</v>
      </c>
      <c r="M44" s="7">
        <v>1</v>
      </c>
      <c r="N44" s="7">
        <v>4</v>
      </c>
      <c r="O44" s="7"/>
      <c r="P44" s="7"/>
      <c r="Q44" s="7"/>
      <c r="R44" s="7"/>
      <c r="S44" s="7"/>
      <c r="T44" s="7">
        <v>4</v>
      </c>
      <c r="U44" s="8">
        <v>12.4</v>
      </c>
      <c r="V44" s="8">
        <v>58.8</v>
      </c>
      <c r="W44" s="2"/>
    </row>
    <row r="45" spans="1:23" ht="12" customHeight="1">
      <c r="A45" s="28"/>
      <c r="B45" s="17"/>
      <c r="C45" s="19" t="s">
        <v>34</v>
      </c>
      <c r="D45" s="6">
        <f t="shared" si="0"/>
        <v>240</v>
      </c>
      <c r="E45" s="6">
        <f t="shared" si="1"/>
        <v>164</v>
      </c>
      <c r="F45" s="6">
        <f t="shared" si="2"/>
        <v>76</v>
      </c>
      <c r="G45" s="7">
        <v>25</v>
      </c>
      <c r="H45" s="7">
        <v>21</v>
      </c>
      <c r="I45" s="7">
        <v>37</v>
      </c>
      <c r="J45" s="7">
        <v>9</v>
      </c>
      <c r="K45" s="7">
        <v>102</v>
      </c>
      <c r="L45" s="7">
        <v>46</v>
      </c>
      <c r="M45" s="7"/>
      <c r="N45" s="7"/>
      <c r="O45" s="7"/>
      <c r="P45" s="7"/>
      <c r="Q45" s="7">
        <v>3</v>
      </c>
      <c r="R45" s="7"/>
      <c r="S45" s="7"/>
      <c r="T45" s="7"/>
      <c r="U45" s="8">
        <v>19.2</v>
      </c>
      <c r="V45" s="8">
        <v>62.9</v>
      </c>
      <c r="W45" s="2"/>
    </row>
    <row r="46" spans="1:23" ht="12" customHeight="1">
      <c r="A46" s="28"/>
      <c r="B46" s="17"/>
      <c r="C46" s="19" t="s">
        <v>35</v>
      </c>
      <c r="D46" s="6">
        <f t="shared" si="0"/>
        <v>642</v>
      </c>
      <c r="E46" s="6">
        <f t="shared" si="1"/>
        <v>282</v>
      </c>
      <c r="F46" s="6">
        <f t="shared" si="2"/>
        <v>360</v>
      </c>
      <c r="G46" s="7">
        <v>50</v>
      </c>
      <c r="H46" s="7">
        <v>107</v>
      </c>
      <c r="I46" s="7">
        <v>131</v>
      </c>
      <c r="J46" s="7">
        <v>97</v>
      </c>
      <c r="K46" s="7">
        <v>96</v>
      </c>
      <c r="L46" s="7">
        <v>151</v>
      </c>
      <c r="M46" s="7">
        <v>5</v>
      </c>
      <c r="N46" s="7">
        <v>4</v>
      </c>
      <c r="O46" s="7"/>
      <c r="P46" s="7">
        <v>1</v>
      </c>
      <c r="Q46" s="7">
        <v>3</v>
      </c>
      <c r="R46" s="7"/>
      <c r="S46" s="7"/>
      <c r="T46" s="7">
        <v>14</v>
      </c>
      <c r="U46" s="8">
        <v>24.5</v>
      </c>
      <c r="V46" s="8">
        <v>41.1</v>
      </c>
      <c r="W46" s="2"/>
    </row>
    <row r="47" spans="1:22" ht="12" customHeight="1">
      <c r="A47" s="28"/>
      <c r="B47" s="31"/>
      <c r="C47" s="28"/>
      <c r="D47" s="28"/>
      <c r="E47" s="28"/>
      <c r="F47" s="28"/>
      <c r="G47" s="36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</row>
  </sheetData>
  <mergeCells count="16">
    <mergeCell ref="V5:V7"/>
    <mergeCell ref="M5:N7"/>
    <mergeCell ref="O5:P7"/>
    <mergeCell ref="S7:T7"/>
    <mergeCell ref="U5:U7"/>
    <mergeCell ref="B25:C25"/>
    <mergeCell ref="B10:C10"/>
    <mergeCell ref="B13:C13"/>
    <mergeCell ref="B9:C9"/>
    <mergeCell ref="B5:C8"/>
    <mergeCell ref="D5:F7"/>
    <mergeCell ref="I5:J7"/>
    <mergeCell ref="Q7:R7"/>
    <mergeCell ref="K5:L7"/>
    <mergeCell ref="G5:H7"/>
    <mergeCell ref="Q5:T6"/>
  </mergeCells>
  <printOptions horizontalCentered="1"/>
  <pageMargins left="0.6692913385826772" right="0.6692913385826772" top="0.5905511811023623" bottom="0.7874015748031497" header="0.3937007874015748" footer="0.3937007874015748"/>
  <pageSetup firstPageNumber="122" useFirstPageNumber="1" horizontalDpi="300" verticalDpi="300" orientation="landscape" pageOrder="overThenDown" paperSize="9" scale="81" r:id="rId1"/>
  <headerFooter alignWithMargins="0">
    <oddFooter>&amp;C&amp;13－&amp;P－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2004-02-09T09:52:07Z</cp:lastPrinted>
  <dcterms:created xsi:type="dcterms:W3CDTF">2001-08-27T23:43:16Z</dcterms:created>
  <dcterms:modified xsi:type="dcterms:W3CDTF">2004-02-09T09:52:07Z</dcterms:modified>
  <cp:category/>
  <cp:version/>
  <cp:contentType/>
  <cp:contentStatus/>
</cp:coreProperties>
</file>