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<sst xmlns="http://schemas.openxmlformats.org/spreadsheetml/2006/main" count="72" uniqueCount="56">
  <si>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</si>
  <si>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</si>
  <si>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</si>
  <si>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</si>
  <si>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</si>
  <si>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</si>
  <si>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</si>
  <si>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</si>
  <si>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</si>
  <si>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</si>
  <si>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</si>
  <si>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</si>
  <si>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</si>
  <si>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</si>
  <si>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</si>
  <si>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</si>
  <si>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</si>
  <si>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</si>
  <si>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</si>
  <si>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</si>
  <si>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</si>
  <si>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</si>
  <si>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</si>
  <si>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</si>
  <si>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</si>
  <si>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</si>
  <si>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</si>
  <si>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</si>
  <si>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</si>
  <si>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</si>
  <si>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</si>
  <si>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</si>
  <si>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</si>
  <si>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</si>
  <si>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</si>
  <si>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</si>
  <si>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</si>
  <si>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</si>
  <si>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</si>
  <si>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(男・女)</t>
  </si>
  <si>
    <t>吉 井 町</t>
  </si>
  <si>
    <t>（単位；人、％）</t>
  </si>
  <si>
    <t>左記Ｂのうち</t>
  </si>
  <si>
    <t>昭和63年３月</t>
  </si>
  <si>
    <t>平成元年年３月</t>
  </si>
  <si>
    <t>高等学校</t>
  </si>
  <si>
    <t>進学率（％）</t>
  </si>
  <si>
    <t>就職率（％）</t>
  </si>
  <si>
    <t>左記Ａのうち</t>
  </si>
  <si>
    <t>第72表　進　路　別　卒　業　者　数</t>
  </si>
  <si>
    <t>Ａ　進学者</t>
  </si>
  <si>
    <t>Ｂ　専修学校
　　等入学者</t>
  </si>
  <si>
    <t>Ｃ　就職者</t>
  </si>
  <si>
    <t>Ｄ　無業者</t>
  </si>
  <si>
    <t>Ｅ　死亡・不詳</t>
  </si>
  <si>
    <t>左記Ａ及びＢのうち
就職している者（再掲）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</si>
</sst>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5" fillId="0" borderId="0" xfId="21" applyFont="1">
      <alignment/>
      <protection/>
    </xf>
    <xf numFmtId="3" fontId="1" fillId="0" borderId="0" xfId="21" applyNumberFormat="1">
      <alignment/>
      <protection/>
    </xf>
    <xf numFmtId="0" fontId="1" fillId="0" borderId="0" xfId="21" applyBorder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3" fontId="4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3" fontId="6" fillId="0" borderId="1" xfId="21" applyNumberFormat="1" applyFont="1" applyBorder="1" applyAlignment="1" applyProtection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 shrinkToFit="1"/>
      <protection/>
    </xf>
    <xf numFmtId="0" fontId="4" fillId="2" borderId="5" xfId="21" applyFont="1" applyFill="1" applyBorder="1" applyAlignment="1">
      <alignment horizontal="center" vertical="center" wrapText="1" shrinkToFit="1"/>
      <protection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6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125" style="1" customWidth="1"/>
    <col min="7" max="10" width="7.375" style="1" customWidth="1"/>
    <col min="11" max="22" width="7.75390625" style="1" customWidth="1"/>
    <col min="23" max="16384" width="9.00390625" style="1" customWidth="1"/>
  </cols>
  <sheetData>
    <row r="1" ht="14.25" customHeight="1"/>
    <row r="2" spans="2:22" ht="14.25" customHeight="1">
      <c r="B2" s="31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3:22" ht="14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3:21" ht="14.25" customHeight="1">
      <c r="C4" s="2"/>
      <c r="D4" s="2"/>
      <c r="E4" s="2"/>
      <c r="F4" s="2"/>
      <c r="G4" s="2"/>
      <c r="H4" s="2"/>
      <c r="I4" s="16" t="s">
        <v>49</v>
      </c>
      <c r="J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ht="12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 t="s">
        <v>41</v>
      </c>
    </row>
    <row r="6" spans="2:23" ht="12" customHeight="1">
      <c r="B6" s="21" t="s">
        <v>0</v>
      </c>
      <c r="C6" s="21"/>
      <c r="D6" s="21" t="s">
        <v>1</v>
      </c>
      <c r="E6" s="21"/>
      <c r="F6" s="21"/>
      <c r="G6" s="21" t="s">
        <v>50</v>
      </c>
      <c r="H6" s="21"/>
      <c r="I6" s="20" t="s">
        <v>51</v>
      </c>
      <c r="J6" s="20"/>
      <c r="K6" s="21" t="s">
        <v>52</v>
      </c>
      <c r="L6" s="21"/>
      <c r="M6" s="21" t="s">
        <v>53</v>
      </c>
      <c r="N6" s="21"/>
      <c r="O6" s="21" t="s">
        <v>54</v>
      </c>
      <c r="P6" s="21"/>
      <c r="Q6" s="22" t="s">
        <v>55</v>
      </c>
      <c r="R6" s="23"/>
      <c r="S6" s="24"/>
      <c r="T6" s="25"/>
      <c r="U6" s="20" t="s">
        <v>46</v>
      </c>
      <c r="V6" s="20" t="s">
        <v>47</v>
      </c>
      <c r="W6" s="6"/>
    </row>
    <row r="7" spans="2:23" ht="12" customHeight="1">
      <c r="B7" s="21"/>
      <c r="C7" s="21"/>
      <c r="D7" s="21"/>
      <c r="E7" s="21"/>
      <c r="F7" s="21"/>
      <c r="G7" s="21"/>
      <c r="H7" s="21"/>
      <c r="I7" s="20"/>
      <c r="J7" s="20"/>
      <c r="K7" s="21"/>
      <c r="L7" s="21"/>
      <c r="M7" s="21"/>
      <c r="N7" s="21"/>
      <c r="O7" s="21"/>
      <c r="P7" s="21"/>
      <c r="Q7" s="26"/>
      <c r="R7" s="27"/>
      <c r="S7" s="27"/>
      <c r="T7" s="28"/>
      <c r="U7" s="20"/>
      <c r="V7" s="20"/>
      <c r="W7" s="6"/>
    </row>
    <row r="8" spans="2:23" ht="12" customHeight="1">
      <c r="B8" s="21"/>
      <c r="C8" s="21"/>
      <c r="D8" s="21"/>
      <c r="E8" s="21"/>
      <c r="F8" s="21"/>
      <c r="G8" s="21"/>
      <c r="H8" s="21"/>
      <c r="I8" s="20"/>
      <c r="J8" s="20"/>
      <c r="K8" s="21"/>
      <c r="L8" s="21"/>
      <c r="M8" s="21"/>
      <c r="N8" s="21"/>
      <c r="O8" s="21"/>
      <c r="P8" s="21"/>
      <c r="Q8" s="20" t="s">
        <v>48</v>
      </c>
      <c r="R8" s="20"/>
      <c r="S8" s="20" t="s">
        <v>42</v>
      </c>
      <c r="T8" s="20"/>
      <c r="U8" s="20"/>
      <c r="V8" s="20"/>
      <c r="W8" s="6"/>
    </row>
    <row r="9" spans="2:23" ht="12" customHeight="1">
      <c r="B9" s="21"/>
      <c r="C9" s="21"/>
      <c r="D9" s="17" t="s">
        <v>1</v>
      </c>
      <c r="E9" s="17" t="s">
        <v>37</v>
      </c>
      <c r="F9" s="17" t="s">
        <v>38</v>
      </c>
      <c r="G9" s="17" t="s">
        <v>37</v>
      </c>
      <c r="H9" s="17" t="s">
        <v>38</v>
      </c>
      <c r="I9" s="17" t="s">
        <v>37</v>
      </c>
      <c r="J9" s="17" t="s">
        <v>38</v>
      </c>
      <c r="K9" s="17" t="s">
        <v>37</v>
      </c>
      <c r="L9" s="17" t="s">
        <v>38</v>
      </c>
      <c r="M9" s="17" t="s">
        <v>37</v>
      </c>
      <c r="N9" s="17" t="s">
        <v>38</v>
      </c>
      <c r="O9" s="17" t="s">
        <v>37</v>
      </c>
      <c r="P9" s="17" t="s">
        <v>38</v>
      </c>
      <c r="Q9" s="17" t="s">
        <v>37</v>
      </c>
      <c r="R9" s="17" t="s">
        <v>38</v>
      </c>
      <c r="S9" s="17" t="s">
        <v>37</v>
      </c>
      <c r="T9" s="17" t="s">
        <v>38</v>
      </c>
      <c r="U9" s="17" t="s">
        <v>39</v>
      </c>
      <c r="V9" s="17" t="s">
        <v>39</v>
      </c>
      <c r="W9" s="6"/>
    </row>
    <row r="10" spans="2:23" ht="12" customHeight="1">
      <c r="B10" s="30" t="s">
        <v>43</v>
      </c>
      <c r="C10" s="30"/>
      <c r="D10" s="11">
        <f>E10+F10</f>
        <v>25739</v>
      </c>
      <c r="E10" s="11">
        <f>G10+I10+K10+M10+O10</f>
        <v>12506</v>
      </c>
      <c r="F10" s="11">
        <f>H10+J10+L10+N10+P10</f>
        <v>13233</v>
      </c>
      <c r="G10" s="12">
        <v>2613</v>
      </c>
      <c r="H10" s="12">
        <v>3930</v>
      </c>
      <c r="I10" s="12">
        <v>4416</v>
      </c>
      <c r="J10" s="12">
        <v>3509</v>
      </c>
      <c r="K10" s="12">
        <v>5056</v>
      </c>
      <c r="L10" s="12">
        <v>5313</v>
      </c>
      <c r="M10" s="12">
        <v>416</v>
      </c>
      <c r="N10" s="12">
        <v>475</v>
      </c>
      <c r="O10" s="12">
        <v>5</v>
      </c>
      <c r="P10" s="12">
        <v>6</v>
      </c>
      <c r="Q10" s="12">
        <v>37</v>
      </c>
      <c r="R10" s="12">
        <v>22</v>
      </c>
      <c r="S10" s="12">
        <v>17</v>
      </c>
      <c r="T10" s="12">
        <v>381</v>
      </c>
      <c r="U10" s="13">
        <v>25.4</v>
      </c>
      <c r="V10" s="13">
        <v>42.1</v>
      </c>
      <c r="W10" s="5"/>
    </row>
    <row r="11" spans="2:22" s="7" customFormat="1" ht="12" customHeight="1">
      <c r="B11" s="29" t="s">
        <v>44</v>
      </c>
      <c r="C11" s="29"/>
      <c r="D11" s="14">
        <f aca="true" t="shared" si="0" ref="D11:D47">E11+F11</f>
        <v>26910</v>
      </c>
      <c r="E11" s="14">
        <f aca="true" t="shared" si="1" ref="E11:E47">G11+I11+K11+M11+O11</f>
        <v>13162</v>
      </c>
      <c r="F11" s="14">
        <f aca="true" t="shared" si="2" ref="F11:F47">H11+J11+L11+N11+P11</f>
        <v>13748</v>
      </c>
      <c r="G11" s="14">
        <f>G12+G13</f>
        <v>2616</v>
      </c>
      <c r="H11" s="14">
        <f aca="true" t="shared" si="3" ref="H11:T11">H12+H13</f>
        <v>4152</v>
      </c>
      <c r="I11" s="14">
        <f t="shared" si="3"/>
        <v>4861</v>
      </c>
      <c r="J11" s="14">
        <f t="shared" si="3"/>
        <v>3657</v>
      </c>
      <c r="K11" s="14">
        <f t="shared" si="3"/>
        <v>5326</v>
      </c>
      <c r="L11" s="14">
        <f t="shared" si="3"/>
        <v>5455</v>
      </c>
      <c r="M11" s="14">
        <f t="shared" si="3"/>
        <v>359</v>
      </c>
      <c r="N11" s="14">
        <f t="shared" si="3"/>
        <v>484</v>
      </c>
      <c r="O11" s="14"/>
      <c r="P11" s="14"/>
      <c r="Q11" s="14">
        <f t="shared" si="3"/>
        <v>46</v>
      </c>
      <c r="R11" s="14">
        <f t="shared" si="3"/>
        <v>10</v>
      </c>
      <c r="S11" s="14">
        <f t="shared" si="3"/>
        <v>13</v>
      </c>
      <c r="T11" s="14">
        <f t="shared" si="3"/>
        <v>458</v>
      </c>
      <c r="U11" s="15">
        <v>25.2</v>
      </c>
      <c r="V11" s="15">
        <v>42</v>
      </c>
    </row>
    <row r="12" spans="2:23" ht="12" customHeight="1">
      <c r="B12" s="18"/>
      <c r="C12" s="19" t="s">
        <v>3</v>
      </c>
      <c r="D12" s="11">
        <f t="shared" si="0"/>
        <v>20882</v>
      </c>
      <c r="E12" s="11">
        <f t="shared" si="1"/>
        <v>10565</v>
      </c>
      <c r="F12" s="11">
        <f t="shared" si="2"/>
        <v>10317</v>
      </c>
      <c r="G12" s="12">
        <v>2162</v>
      </c>
      <c r="H12" s="12">
        <v>3249</v>
      </c>
      <c r="I12" s="12">
        <v>3856</v>
      </c>
      <c r="J12" s="12">
        <v>2871</v>
      </c>
      <c r="K12" s="12">
        <v>4279</v>
      </c>
      <c r="L12" s="12">
        <v>3921</v>
      </c>
      <c r="M12" s="12">
        <v>268</v>
      </c>
      <c r="N12" s="12">
        <v>276</v>
      </c>
      <c r="O12" s="12"/>
      <c r="P12" s="12"/>
      <c r="Q12" s="12">
        <v>45</v>
      </c>
      <c r="R12" s="12">
        <v>10</v>
      </c>
      <c r="S12" s="12">
        <v>13</v>
      </c>
      <c r="T12" s="12">
        <v>385</v>
      </c>
      <c r="U12" s="13">
        <v>25.9</v>
      </c>
      <c r="V12" s="13">
        <v>41.4</v>
      </c>
      <c r="W12" s="5"/>
    </row>
    <row r="13" spans="2:23" ht="12" customHeight="1">
      <c r="B13" s="18"/>
      <c r="C13" s="19" t="s">
        <v>36</v>
      </c>
      <c r="D13" s="11">
        <f t="shared" si="0"/>
        <v>6028</v>
      </c>
      <c r="E13" s="11">
        <f t="shared" si="1"/>
        <v>2597</v>
      </c>
      <c r="F13" s="11">
        <f t="shared" si="2"/>
        <v>3431</v>
      </c>
      <c r="G13" s="12">
        <v>454</v>
      </c>
      <c r="H13" s="12">
        <v>903</v>
      </c>
      <c r="I13" s="12">
        <v>1005</v>
      </c>
      <c r="J13" s="12">
        <v>786</v>
      </c>
      <c r="K13" s="12">
        <v>1047</v>
      </c>
      <c r="L13" s="12">
        <v>1534</v>
      </c>
      <c r="M13" s="12">
        <v>91</v>
      </c>
      <c r="N13" s="12">
        <v>208</v>
      </c>
      <c r="O13" s="12"/>
      <c r="P13" s="12"/>
      <c r="Q13" s="12">
        <v>1</v>
      </c>
      <c r="R13" s="12"/>
      <c r="S13" s="12"/>
      <c r="T13" s="12">
        <v>73</v>
      </c>
      <c r="U13" s="13">
        <v>22.5</v>
      </c>
      <c r="V13" s="13">
        <v>44</v>
      </c>
      <c r="W13" s="5"/>
    </row>
    <row r="14" spans="2:22" s="7" customFormat="1" ht="12" customHeight="1">
      <c r="B14" s="29" t="s">
        <v>5</v>
      </c>
      <c r="C14" s="29"/>
      <c r="D14" s="14">
        <f t="shared" si="0"/>
        <v>22137</v>
      </c>
      <c r="E14" s="14">
        <f t="shared" si="1"/>
        <v>10984</v>
      </c>
      <c r="F14" s="14">
        <f t="shared" si="2"/>
        <v>11153</v>
      </c>
      <c r="G14" s="14">
        <f>SUM(G15:G25)</f>
        <v>2381</v>
      </c>
      <c r="H14" s="14">
        <f aca="true" t="shared" si="4" ref="H14:T14">SUM(H15:H25)</f>
        <v>3685</v>
      </c>
      <c r="I14" s="14">
        <f t="shared" si="4"/>
        <v>4128</v>
      </c>
      <c r="J14" s="14">
        <f t="shared" si="4"/>
        <v>3041</v>
      </c>
      <c r="K14" s="14">
        <f t="shared" si="4"/>
        <v>4185</v>
      </c>
      <c r="L14" s="14">
        <f t="shared" si="4"/>
        <v>3991</v>
      </c>
      <c r="M14" s="14">
        <f t="shared" si="4"/>
        <v>290</v>
      </c>
      <c r="N14" s="14">
        <f t="shared" si="4"/>
        <v>436</v>
      </c>
      <c r="O14" s="14"/>
      <c r="P14" s="14"/>
      <c r="Q14" s="14">
        <f t="shared" si="4"/>
        <v>41</v>
      </c>
      <c r="R14" s="14">
        <f t="shared" si="4"/>
        <v>6</v>
      </c>
      <c r="S14" s="14">
        <f>SUM(S15:S25)</f>
        <v>8</v>
      </c>
      <c r="T14" s="14">
        <f t="shared" si="4"/>
        <v>311</v>
      </c>
      <c r="U14" s="15">
        <v>27.4</v>
      </c>
      <c r="V14" s="15">
        <v>38.6</v>
      </c>
    </row>
    <row r="15" spans="2:23" ht="12" customHeight="1">
      <c r="B15" s="18"/>
      <c r="C15" s="19" t="s">
        <v>6</v>
      </c>
      <c r="D15" s="11">
        <f t="shared" si="0"/>
        <v>4456</v>
      </c>
      <c r="E15" s="11">
        <f t="shared" si="1"/>
        <v>2057</v>
      </c>
      <c r="F15" s="11">
        <f t="shared" si="2"/>
        <v>2399</v>
      </c>
      <c r="G15" s="12">
        <v>447</v>
      </c>
      <c r="H15" s="12">
        <v>929</v>
      </c>
      <c r="I15" s="12">
        <v>822</v>
      </c>
      <c r="J15" s="12">
        <v>634</v>
      </c>
      <c r="K15" s="12">
        <v>722</v>
      </c>
      <c r="L15" s="12">
        <v>683</v>
      </c>
      <c r="M15" s="12">
        <v>66</v>
      </c>
      <c r="N15" s="12">
        <v>153</v>
      </c>
      <c r="O15" s="12"/>
      <c r="P15" s="12"/>
      <c r="Q15" s="12">
        <v>2</v>
      </c>
      <c r="R15" s="12"/>
      <c r="S15" s="12"/>
      <c r="T15" s="12">
        <v>44</v>
      </c>
      <c r="U15" s="13">
        <v>30.9</v>
      </c>
      <c r="V15" s="13">
        <v>32.6</v>
      </c>
      <c r="W15" s="5"/>
    </row>
    <row r="16" spans="2:23" ht="12" customHeight="1">
      <c r="B16" s="18"/>
      <c r="C16" s="19" t="s">
        <v>7</v>
      </c>
      <c r="D16" s="11">
        <f t="shared" si="0"/>
        <v>4484</v>
      </c>
      <c r="E16" s="11">
        <f t="shared" si="1"/>
        <v>1981</v>
      </c>
      <c r="F16" s="11">
        <f t="shared" si="2"/>
        <v>2503</v>
      </c>
      <c r="G16" s="12">
        <v>525</v>
      </c>
      <c r="H16" s="12">
        <v>845</v>
      </c>
      <c r="I16" s="12">
        <v>872</v>
      </c>
      <c r="J16" s="12">
        <v>661</v>
      </c>
      <c r="K16" s="12">
        <v>546</v>
      </c>
      <c r="L16" s="12">
        <v>914</v>
      </c>
      <c r="M16" s="12">
        <v>38</v>
      </c>
      <c r="N16" s="12">
        <v>83</v>
      </c>
      <c r="O16" s="12"/>
      <c r="P16" s="12"/>
      <c r="Q16" s="12">
        <v>13</v>
      </c>
      <c r="R16" s="12">
        <v>1</v>
      </c>
      <c r="S16" s="12">
        <v>1</v>
      </c>
      <c r="T16" s="12">
        <v>79</v>
      </c>
      <c r="U16" s="13">
        <v>30.6</v>
      </c>
      <c r="V16" s="13">
        <v>34.7</v>
      </c>
      <c r="W16" s="5"/>
    </row>
    <row r="17" spans="2:23" ht="12" customHeight="1">
      <c r="B17" s="18"/>
      <c r="C17" s="19" t="s">
        <v>9</v>
      </c>
      <c r="D17" s="11">
        <f t="shared" si="0"/>
        <v>3559</v>
      </c>
      <c r="E17" s="11">
        <f t="shared" si="1"/>
        <v>1963</v>
      </c>
      <c r="F17" s="11">
        <f t="shared" si="2"/>
        <v>1596</v>
      </c>
      <c r="G17" s="12">
        <v>332</v>
      </c>
      <c r="H17" s="12">
        <v>420</v>
      </c>
      <c r="I17" s="12">
        <v>689</v>
      </c>
      <c r="J17" s="12">
        <v>412</v>
      </c>
      <c r="K17" s="12">
        <v>876</v>
      </c>
      <c r="L17" s="12">
        <v>690</v>
      </c>
      <c r="M17" s="12">
        <v>66</v>
      </c>
      <c r="N17" s="12">
        <v>74</v>
      </c>
      <c r="O17" s="12"/>
      <c r="P17" s="12"/>
      <c r="Q17" s="12">
        <v>14</v>
      </c>
      <c r="R17" s="12">
        <v>1</v>
      </c>
      <c r="S17" s="12">
        <v>3</v>
      </c>
      <c r="T17" s="12">
        <v>48</v>
      </c>
      <c r="U17" s="13">
        <v>21.1</v>
      </c>
      <c r="V17" s="13">
        <v>45.9</v>
      </c>
      <c r="W17" s="5"/>
    </row>
    <row r="18" spans="2:23" ht="12" customHeight="1">
      <c r="B18" s="18"/>
      <c r="C18" s="19" t="s">
        <v>11</v>
      </c>
      <c r="D18" s="11">
        <f t="shared" si="0"/>
        <v>1612</v>
      </c>
      <c r="E18" s="11">
        <f t="shared" si="1"/>
        <v>805</v>
      </c>
      <c r="F18" s="11">
        <f t="shared" si="2"/>
        <v>807</v>
      </c>
      <c r="G18" s="12">
        <v>129</v>
      </c>
      <c r="H18" s="12">
        <v>253</v>
      </c>
      <c r="I18" s="12">
        <v>205</v>
      </c>
      <c r="J18" s="12">
        <v>203</v>
      </c>
      <c r="K18" s="12">
        <v>448</v>
      </c>
      <c r="L18" s="12">
        <v>341</v>
      </c>
      <c r="M18" s="12">
        <v>23</v>
      </c>
      <c r="N18" s="12">
        <v>10</v>
      </c>
      <c r="O18" s="12"/>
      <c r="P18" s="12"/>
      <c r="Q18" s="12">
        <v>4</v>
      </c>
      <c r="R18" s="12">
        <v>1</v>
      </c>
      <c r="S18" s="12">
        <v>1</v>
      </c>
      <c r="T18" s="12">
        <v>21</v>
      </c>
      <c r="U18" s="13">
        <v>23.7</v>
      </c>
      <c r="V18" s="13">
        <v>50.6</v>
      </c>
      <c r="W18" s="5"/>
    </row>
    <row r="19" spans="2:23" ht="12" customHeight="1">
      <c r="B19" s="18"/>
      <c r="C19" s="19" t="s">
        <v>12</v>
      </c>
      <c r="D19" s="11">
        <f t="shared" si="0"/>
        <v>2291</v>
      </c>
      <c r="E19" s="11">
        <f t="shared" si="1"/>
        <v>1099</v>
      </c>
      <c r="F19" s="11">
        <f t="shared" si="2"/>
        <v>1192</v>
      </c>
      <c r="G19" s="12">
        <v>312</v>
      </c>
      <c r="H19" s="12">
        <v>446</v>
      </c>
      <c r="I19" s="12">
        <v>391</v>
      </c>
      <c r="J19" s="12">
        <v>266</v>
      </c>
      <c r="K19" s="12">
        <v>364</v>
      </c>
      <c r="L19" s="12">
        <v>439</v>
      </c>
      <c r="M19" s="12">
        <v>32</v>
      </c>
      <c r="N19" s="12">
        <v>41</v>
      </c>
      <c r="O19" s="12"/>
      <c r="P19" s="12"/>
      <c r="Q19" s="12">
        <v>3</v>
      </c>
      <c r="R19" s="12"/>
      <c r="S19" s="12"/>
      <c r="T19" s="12">
        <v>13</v>
      </c>
      <c r="U19" s="13">
        <v>33.1</v>
      </c>
      <c r="V19" s="13">
        <v>35.7</v>
      </c>
      <c r="W19" s="5"/>
    </row>
    <row r="20" spans="2:23" ht="12" customHeight="1">
      <c r="B20" s="18"/>
      <c r="C20" s="19" t="s">
        <v>14</v>
      </c>
      <c r="D20" s="11">
        <f t="shared" si="0"/>
        <v>891</v>
      </c>
      <c r="E20" s="11">
        <f t="shared" si="1"/>
        <v>448</v>
      </c>
      <c r="F20" s="11">
        <f t="shared" si="2"/>
        <v>443</v>
      </c>
      <c r="G20" s="12">
        <v>97</v>
      </c>
      <c r="H20" s="12">
        <v>120</v>
      </c>
      <c r="I20" s="12">
        <v>166</v>
      </c>
      <c r="J20" s="12">
        <v>157</v>
      </c>
      <c r="K20" s="12">
        <v>167</v>
      </c>
      <c r="L20" s="12">
        <v>154</v>
      </c>
      <c r="M20" s="12">
        <v>18</v>
      </c>
      <c r="N20" s="12">
        <v>12</v>
      </c>
      <c r="O20" s="12"/>
      <c r="P20" s="12"/>
      <c r="Q20" s="12">
        <v>3</v>
      </c>
      <c r="R20" s="12">
        <v>2</v>
      </c>
      <c r="S20" s="12">
        <v>1</v>
      </c>
      <c r="T20" s="12">
        <v>15</v>
      </c>
      <c r="U20" s="13">
        <v>24.4</v>
      </c>
      <c r="V20" s="13">
        <v>38.4</v>
      </c>
      <c r="W20" s="5"/>
    </row>
    <row r="21" spans="2:23" ht="12" customHeight="1">
      <c r="B21" s="18"/>
      <c r="C21" s="19" t="s">
        <v>16</v>
      </c>
      <c r="D21" s="11">
        <f t="shared" si="0"/>
        <v>1316</v>
      </c>
      <c r="E21" s="11">
        <f t="shared" si="1"/>
        <v>747</v>
      </c>
      <c r="F21" s="11">
        <f t="shared" si="2"/>
        <v>569</v>
      </c>
      <c r="G21" s="12">
        <v>214</v>
      </c>
      <c r="H21" s="12">
        <v>200</v>
      </c>
      <c r="I21" s="12">
        <v>261</v>
      </c>
      <c r="J21" s="12">
        <v>172</v>
      </c>
      <c r="K21" s="12">
        <v>262</v>
      </c>
      <c r="L21" s="12">
        <v>173</v>
      </c>
      <c r="M21" s="12">
        <v>10</v>
      </c>
      <c r="N21" s="12">
        <v>24</v>
      </c>
      <c r="O21" s="12"/>
      <c r="P21" s="12"/>
      <c r="Q21" s="12"/>
      <c r="R21" s="12"/>
      <c r="S21" s="12"/>
      <c r="T21" s="12">
        <v>17</v>
      </c>
      <c r="U21" s="13">
        <v>31.5</v>
      </c>
      <c r="V21" s="13">
        <v>34.3</v>
      </c>
      <c r="W21" s="5"/>
    </row>
    <row r="22" spans="2:23" ht="12" customHeight="1">
      <c r="B22" s="18"/>
      <c r="C22" s="19" t="s">
        <v>18</v>
      </c>
      <c r="D22" s="11">
        <f t="shared" si="0"/>
        <v>1293</v>
      </c>
      <c r="E22" s="11">
        <f t="shared" si="1"/>
        <v>715</v>
      </c>
      <c r="F22" s="11">
        <f t="shared" si="2"/>
        <v>578</v>
      </c>
      <c r="G22" s="12">
        <v>136</v>
      </c>
      <c r="H22" s="12">
        <v>214</v>
      </c>
      <c r="I22" s="12">
        <v>302</v>
      </c>
      <c r="J22" s="12">
        <v>201</v>
      </c>
      <c r="K22" s="12">
        <v>273</v>
      </c>
      <c r="L22" s="12">
        <v>145</v>
      </c>
      <c r="M22" s="12">
        <v>4</v>
      </c>
      <c r="N22" s="12">
        <v>18</v>
      </c>
      <c r="O22" s="12"/>
      <c r="P22" s="12"/>
      <c r="Q22" s="12">
        <v>2</v>
      </c>
      <c r="R22" s="12"/>
      <c r="S22" s="12">
        <v>2</v>
      </c>
      <c r="T22" s="12">
        <v>12</v>
      </c>
      <c r="U22" s="13">
        <v>27.1</v>
      </c>
      <c r="V22" s="13">
        <v>33.6</v>
      </c>
      <c r="W22" s="5"/>
    </row>
    <row r="23" spans="2:23" ht="12" customHeight="1">
      <c r="B23" s="18"/>
      <c r="C23" s="19" t="s">
        <v>19</v>
      </c>
      <c r="D23" s="11">
        <f t="shared" si="0"/>
        <v>902</v>
      </c>
      <c r="E23" s="11">
        <f t="shared" si="1"/>
        <v>488</v>
      </c>
      <c r="F23" s="11">
        <f t="shared" si="2"/>
        <v>414</v>
      </c>
      <c r="G23" s="12">
        <v>56</v>
      </c>
      <c r="H23" s="12">
        <v>66</v>
      </c>
      <c r="I23" s="12">
        <v>142</v>
      </c>
      <c r="J23" s="12">
        <v>157</v>
      </c>
      <c r="K23" s="12">
        <v>276</v>
      </c>
      <c r="L23" s="12">
        <v>185</v>
      </c>
      <c r="M23" s="12">
        <v>14</v>
      </c>
      <c r="N23" s="12">
        <v>6</v>
      </c>
      <c r="O23" s="12"/>
      <c r="P23" s="12"/>
      <c r="Q23" s="12"/>
      <c r="R23" s="12"/>
      <c r="S23" s="12"/>
      <c r="T23" s="12">
        <v>37</v>
      </c>
      <c r="U23" s="13">
        <v>13.5</v>
      </c>
      <c r="V23" s="13">
        <v>55.2</v>
      </c>
      <c r="W23" s="5"/>
    </row>
    <row r="24" spans="2:23" ht="12" customHeight="1">
      <c r="B24" s="18"/>
      <c r="C24" s="19" t="s">
        <v>21</v>
      </c>
      <c r="D24" s="11">
        <f t="shared" si="0"/>
        <v>756</v>
      </c>
      <c r="E24" s="11">
        <f t="shared" si="1"/>
        <v>382</v>
      </c>
      <c r="F24" s="11">
        <f t="shared" si="2"/>
        <v>374</v>
      </c>
      <c r="G24" s="12">
        <v>95</v>
      </c>
      <c r="H24" s="12">
        <v>103</v>
      </c>
      <c r="I24" s="12">
        <v>166</v>
      </c>
      <c r="J24" s="12">
        <v>106</v>
      </c>
      <c r="K24" s="12">
        <v>116</v>
      </c>
      <c r="L24" s="12">
        <v>159</v>
      </c>
      <c r="M24" s="12">
        <v>5</v>
      </c>
      <c r="N24" s="12">
        <v>6</v>
      </c>
      <c r="O24" s="12"/>
      <c r="P24" s="12"/>
      <c r="Q24" s="12"/>
      <c r="R24" s="12">
        <v>1</v>
      </c>
      <c r="S24" s="12"/>
      <c r="T24" s="12">
        <v>7</v>
      </c>
      <c r="U24" s="13">
        <v>26.2</v>
      </c>
      <c r="V24" s="13">
        <v>37.4</v>
      </c>
      <c r="W24" s="5"/>
    </row>
    <row r="25" spans="2:23" ht="12" customHeight="1">
      <c r="B25" s="18"/>
      <c r="C25" s="19" t="s">
        <v>22</v>
      </c>
      <c r="D25" s="11">
        <f t="shared" si="0"/>
        <v>577</v>
      </c>
      <c r="E25" s="11">
        <f t="shared" si="1"/>
        <v>299</v>
      </c>
      <c r="F25" s="11">
        <f t="shared" si="2"/>
        <v>278</v>
      </c>
      <c r="G25" s="12">
        <v>38</v>
      </c>
      <c r="H25" s="12">
        <v>89</v>
      </c>
      <c r="I25" s="12">
        <v>112</v>
      </c>
      <c r="J25" s="12">
        <v>72</v>
      </c>
      <c r="K25" s="12">
        <v>135</v>
      </c>
      <c r="L25" s="12">
        <v>108</v>
      </c>
      <c r="M25" s="12">
        <v>14</v>
      </c>
      <c r="N25" s="12">
        <v>9</v>
      </c>
      <c r="O25" s="12"/>
      <c r="P25" s="12"/>
      <c r="Q25" s="12"/>
      <c r="R25" s="12"/>
      <c r="S25" s="12"/>
      <c r="T25" s="12">
        <v>18</v>
      </c>
      <c r="U25" s="13">
        <v>22</v>
      </c>
      <c r="V25" s="13">
        <v>45.2</v>
      </c>
      <c r="W25" s="5"/>
    </row>
    <row r="26" spans="2:22" s="7" customFormat="1" ht="12" customHeight="1">
      <c r="B26" s="29" t="s">
        <v>23</v>
      </c>
      <c r="C26" s="29"/>
      <c r="D26" s="14">
        <f t="shared" si="0"/>
        <v>4773</v>
      </c>
      <c r="E26" s="14">
        <f t="shared" si="1"/>
        <v>2178</v>
      </c>
      <c r="F26" s="14">
        <f t="shared" si="2"/>
        <v>2595</v>
      </c>
      <c r="G26" s="14">
        <f>SUM(G27:G47)</f>
        <v>235</v>
      </c>
      <c r="H26" s="14">
        <f aca="true" t="shared" si="5" ref="H26:T26">SUM(H27:H47)</f>
        <v>467</v>
      </c>
      <c r="I26" s="14">
        <f t="shared" si="5"/>
        <v>733</v>
      </c>
      <c r="J26" s="14">
        <f t="shared" si="5"/>
        <v>616</v>
      </c>
      <c r="K26" s="14">
        <f t="shared" si="5"/>
        <v>1141</v>
      </c>
      <c r="L26" s="14">
        <f t="shared" si="5"/>
        <v>1464</v>
      </c>
      <c r="M26" s="14">
        <f t="shared" si="5"/>
        <v>69</v>
      </c>
      <c r="N26" s="14">
        <f t="shared" si="5"/>
        <v>48</v>
      </c>
      <c r="O26" s="14"/>
      <c r="P26" s="14"/>
      <c r="Q26" s="14">
        <f t="shared" si="5"/>
        <v>5</v>
      </c>
      <c r="R26" s="14">
        <f t="shared" si="5"/>
        <v>4</v>
      </c>
      <c r="S26" s="14">
        <f t="shared" si="5"/>
        <v>5</v>
      </c>
      <c r="T26" s="14">
        <f t="shared" si="5"/>
        <v>147</v>
      </c>
      <c r="U26" s="15">
        <v>14.7</v>
      </c>
      <c r="V26" s="15">
        <v>58</v>
      </c>
    </row>
    <row r="27" spans="2:23" ht="12" customHeight="1">
      <c r="B27" s="18"/>
      <c r="C27" s="19" t="s">
        <v>26</v>
      </c>
      <c r="D27" s="11">
        <f t="shared" si="0"/>
        <v>204</v>
      </c>
      <c r="E27" s="11"/>
      <c r="F27" s="11">
        <f t="shared" si="2"/>
        <v>204</v>
      </c>
      <c r="G27" s="12"/>
      <c r="H27" s="12">
        <v>11</v>
      </c>
      <c r="I27" s="12"/>
      <c r="J27" s="12">
        <v>23</v>
      </c>
      <c r="K27" s="12"/>
      <c r="L27" s="12">
        <v>164</v>
      </c>
      <c r="M27" s="12"/>
      <c r="N27" s="12">
        <v>6</v>
      </c>
      <c r="O27" s="12"/>
      <c r="P27" s="12"/>
      <c r="Q27" s="12"/>
      <c r="R27" s="12"/>
      <c r="S27" s="12"/>
      <c r="T27" s="12"/>
      <c r="U27" s="13">
        <v>5.4</v>
      </c>
      <c r="V27" s="13">
        <v>80.4</v>
      </c>
      <c r="W27" s="5"/>
    </row>
    <row r="28" spans="2:23" ht="12" customHeight="1">
      <c r="B28" s="18"/>
      <c r="C28" s="19" t="s">
        <v>28</v>
      </c>
      <c r="D28" s="11">
        <f t="shared" si="0"/>
        <v>188</v>
      </c>
      <c r="E28" s="11">
        <f t="shared" si="1"/>
        <v>121</v>
      </c>
      <c r="F28" s="11">
        <f t="shared" si="2"/>
        <v>67</v>
      </c>
      <c r="G28" s="12">
        <v>5</v>
      </c>
      <c r="H28" s="12">
        <v>10</v>
      </c>
      <c r="I28" s="12">
        <v>36</v>
      </c>
      <c r="J28" s="12">
        <v>16</v>
      </c>
      <c r="K28" s="12">
        <v>74</v>
      </c>
      <c r="L28" s="12">
        <v>40</v>
      </c>
      <c r="M28" s="12">
        <v>6</v>
      </c>
      <c r="N28" s="12">
        <v>1</v>
      </c>
      <c r="O28" s="12"/>
      <c r="P28" s="12"/>
      <c r="Q28" s="12"/>
      <c r="R28" s="12"/>
      <c r="S28" s="12"/>
      <c r="T28" s="12"/>
      <c r="U28" s="13">
        <v>8</v>
      </c>
      <c r="V28" s="13">
        <v>60.6</v>
      </c>
      <c r="W28" s="5"/>
    </row>
    <row r="29" spans="2:23" ht="12" customHeight="1">
      <c r="B29" s="18"/>
      <c r="C29" s="19" t="s">
        <v>31</v>
      </c>
      <c r="D29" s="11">
        <f t="shared" si="0"/>
        <v>652</v>
      </c>
      <c r="E29" s="11">
        <f t="shared" si="1"/>
        <v>367</v>
      </c>
      <c r="F29" s="11">
        <f t="shared" si="2"/>
        <v>285</v>
      </c>
      <c r="G29" s="12">
        <v>60</v>
      </c>
      <c r="H29" s="12">
        <v>131</v>
      </c>
      <c r="I29" s="12">
        <v>221</v>
      </c>
      <c r="J29" s="12">
        <v>95</v>
      </c>
      <c r="K29" s="12">
        <v>55</v>
      </c>
      <c r="L29" s="12">
        <v>44</v>
      </c>
      <c r="M29" s="12">
        <v>31</v>
      </c>
      <c r="N29" s="12">
        <v>15</v>
      </c>
      <c r="O29" s="12"/>
      <c r="P29" s="12"/>
      <c r="Q29" s="12">
        <v>1</v>
      </c>
      <c r="R29" s="12"/>
      <c r="S29" s="12"/>
      <c r="T29" s="12">
        <v>12</v>
      </c>
      <c r="U29" s="13">
        <v>29.3</v>
      </c>
      <c r="V29" s="13">
        <v>17.2</v>
      </c>
      <c r="W29" s="5"/>
    </row>
    <row r="30" spans="2:23" ht="12" customHeight="1">
      <c r="B30" s="18"/>
      <c r="C30" s="19" t="s">
        <v>40</v>
      </c>
      <c r="D30" s="11">
        <f t="shared" si="0"/>
        <v>351</v>
      </c>
      <c r="E30" s="11">
        <f t="shared" si="1"/>
        <v>164</v>
      </c>
      <c r="F30" s="11">
        <f t="shared" si="2"/>
        <v>187</v>
      </c>
      <c r="G30" s="12">
        <v>18</v>
      </c>
      <c r="H30" s="12">
        <v>30</v>
      </c>
      <c r="I30" s="12">
        <v>57</v>
      </c>
      <c r="J30" s="12">
        <v>47</v>
      </c>
      <c r="K30" s="12">
        <v>83</v>
      </c>
      <c r="L30" s="12">
        <v>107</v>
      </c>
      <c r="M30" s="12">
        <v>6</v>
      </c>
      <c r="N30" s="12">
        <v>3</v>
      </c>
      <c r="O30" s="12"/>
      <c r="P30" s="12"/>
      <c r="Q30" s="12"/>
      <c r="R30" s="12"/>
      <c r="S30" s="12"/>
      <c r="T30" s="12">
        <v>11</v>
      </c>
      <c r="U30" s="13">
        <v>13.7</v>
      </c>
      <c r="V30" s="13">
        <v>57.3</v>
      </c>
      <c r="W30" s="5"/>
    </row>
    <row r="31" spans="2:23" ht="12" customHeight="1">
      <c r="B31" s="18"/>
      <c r="C31" s="19" t="s">
        <v>2</v>
      </c>
      <c r="D31" s="11">
        <f t="shared" si="0"/>
        <v>105</v>
      </c>
      <c r="E31" s="11">
        <f t="shared" si="1"/>
        <v>46</v>
      </c>
      <c r="F31" s="11">
        <f t="shared" si="2"/>
        <v>59</v>
      </c>
      <c r="G31" s="12">
        <v>1</v>
      </c>
      <c r="H31" s="12">
        <v>9</v>
      </c>
      <c r="I31" s="12">
        <v>12</v>
      </c>
      <c r="J31" s="12">
        <v>11</v>
      </c>
      <c r="K31" s="12">
        <v>32</v>
      </c>
      <c r="L31" s="12">
        <v>39</v>
      </c>
      <c r="M31" s="12">
        <v>1</v>
      </c>
      <c r="N31" s="12"/>
      <c r="O31" s="12"/>
      <c r="P31" s="12"/>
      <c r="Q31" s="12">
        <v>1</v>
      </c>
      <c r="R31" s="12">
        <v>1</v>
      </c>
      <c r="S31" s="12"/>
      <c r="T31" s="12">
        <v>1</v>
      </c>
      <c r="U31" s="13">
        <v>9.5</v>
      </c>
      <c r="V31" s="13">
        <v>70.5</v>
      </c>
      <c r="W31" s="5"/>
    </row>
    <row r="32" spans="2:23" ht="12" customHeight="1">
      <c r="B32" s="18"/>
      <c r="C32" s="19" t="s">
        <v>4</v>
      </c>
      <c r="D32" s="11">
        <f t="shared" si="0"/>
        <v>202</v>
      </c>
      <c r="E32" s="11">
        <f t="shared" si="1"/>
        <v>72</v>
      </c>
      <c r="F32" s="11">
        <f t="shared" si="2"/>
        <v>130</v>
      </c>
      <c r="G32" s="12">
        <v>4</v>
      </c>
      <c r="H32" s="12">
        <v>3</v>
      </c>
      <c r="I32" s="12">
        <v>22</v>
      </c>
      <c r="J32" s="12">
        <v>20</v>
      </c>
      <c r="K32" s="12">
        <v>44</v>
      </c>
      <c r="L32" s="12">
        <v>106</v>
      </c>
      <c r="M32" s="12">
        <v>2</v>
      </c>
      <c r="N32" s="12">
        <v>1</v>
      </c>
      <c r="O32" s="12"/>
      <c r="P32" s="12"/>
      <c r="Q32" s="12"/>
      <c r="R32" s="12"/>
      <c r="S32" s="12">
        <v>1</v>
      </c>
      <c r="T32" s="12">
        <v>8</v>
      </c>
      <c r="U32" s="13">
        <v>3.5</v>
      </c>
      <c r="V32" s="13">
        <v>78.7</v>
      </c>
      <c r="W32" s="5"/>
    </row>
    <row r="33" spans="2:23" ht="12" customHeight="1">
      <c r="B33" s="18"/>
      <c r="C33" s="19" t="s">
        <v>8</v>
      </c>
      <c r="D33" s="11">
        <f t="shared" si="0"/>
        <v>143</v>
      </c>
      <c r="E33" s="11">
        <f t="shared" si="1"/>
        <v>76</v>
      </c>
      <c r="F33" s="11">
        <f t="shared" si="2"/>
        <v>67</v>
      </c>
      <c r="G33" s="12">
        <v>4</v>
      </c>
      <c r="H33" s="12"/>
      <c r="I33" s="12">
        <v>12</v>
      </c>
      <c r="J33" s="12">
        <v>13</v>
      </c>
      <c r="K33" s="12">
        <v>58</v>
      </c>
      <c r="L33" s="12">
        <v>54</v>
      </c>
      <c r="M33" s="12">
        <v>2</v>
      </c>
      <c r="N33" s="12"/>
      <c r="O33" s="12"/>
      <c r="P33" s="12"/>
      <c r="Q33" s="12"/>
      <c r="R33" s="12"/>
      <c r="S33" s="12"/>
      <c r="T33" s="12">
        <v>3</v>
      </c>
      <c r="U33" s="13">
        <v>2.8</v>
      </c>
      <c r="V33" s="13">
        <v>80.4</v>
      </c>
      <c r="W33" s="5"/>
    </row>
    <row r="34" spans="2:23" ht="12" customHeight="1">
      <c r="B34" s="18"/>
      <c r="C34" s="19" t="s">
        <v>10</v>
      </c>
      <c r="D34" s="11">
        <f t="shared" si="0"/>
        <v>325</v>
      </c>
      <c r="E34" s="11">
        <f t="shared" si="1"/>
        <v>257</v>
      </c>
      <c r="F34" s="11">
        <f t="shared" si="2"/>
        <v>68</v>
      </c>
      <c r="G34" s="12">
        <v>24</v>
      </c>
      <c r="H34" s="12">
        <v>4</v>
      </c>
      <c r="I34" s="12">
        <v>76</v>
      </c>
      <c r="J34" s="12">
        <v>11</v>
      </c>
      <c r="K34" s="12">
        <v>155</v>
      </c>
      <c r="L34" s="12">
        <v>53</v>
      </c>
      <c r="M34" s="12">
        <v>2</v>
      </c>
      <c r="N34" s="12"/>
      <c r="O34" s="12"/>
      <c r="P34" s="12"/>
      <c r="Q34" s="12">
        <v>1</v>
      </c>
      <c r="R34" s="12"/>
      <c r="S34" s="12"/>
      <c r="T34" s="12">
        <v>4</v>
      </c>
      <c r="U34" s="13">
        <v>8.6</v>
      </c>
      <c r="V34" s="13">
        <v>65.5</v>
      </c>
      <c r="W34" s="5"/>
    </row>
    <row r="35" spans="2:23" ht="12" customHeight="1">
      <c r="B35" s="18"/>
      <c r="C35" s="19" t="s">
        <v>13</v>
      </c>
      <c r="D35" s="11">
        <f t="shared" si="0"/>
        <v>253</v>
      </c>
      <c r="E35" s="11"/>
      <c r="F35" s="11">
        <f t="shared" si="2"/>
        <v>253</v>
      </c>
      <c r="G35" s="12"/>
      <c r="H35" s="12">
        <v>51</v>
      </c>
      <c r="I35" s="12"/>
      <c r="J35" s="12">
        <v>75</v>
      </c>
      <c r="K35" s="12"/>
      <c r="L35" s="12">
        <v>125</v>
      </c>
      <c r="M35" s="12"/>
      <c r="N35" s="12">
        <v>2</v>
      </c>
      <c r="O35" s="12"/>
      <c r="P35" s="12"/>
      <c r="Q35" s="12"/>
      <c r="R35" s="12">
        <v>2</v>
      </c>
      <c r="S35" s="12"/>
      <c r="T35" s="12">
        <v>16</v>
      </c>
      <c r="U35" s="13">
        <v>20.2</v>
      </c>
      <c r="V35" s="13">
        <v>56.5</v>
      </c>
      <c r="W35" s="5"/>
    </row>
    <row r="36" spans="2:23" ht="12" customHeight="1">
      <c r="B36" s="18"/>
      <c r="C36" s="19" t="s">
        <v>15</v>
      </c>
      <c r="D36" s="11">
        <f t="shared" si="0"/>
        <v>97</v>
      </c>
      <c r="E36" s="11">
        <f t="shared" si="1"/>
        <v>68</v>
      </c>
      <c r="F36" s="11">
        <f t="shared" si="2"/>
        <v>29</v>
      </c>
      <c r="G36" s="12">
        <v>2</v>
      </c>
      <c r="H36" s="12">
        <v>3</v>
      </c>
      <c r="I36" s="12">
        <v>5</v>
      </c>
      <c r="J36" s="12">
        <v>3</v>
      </c>
      <c r="K36" s="12">
        <v>56</v>
      </c>
      <c r="L36" s="12">
        <v>22</v>
      </c>
      <c r="M36" s="12">
        <v>5</v>
      </c>
      <c r="N36" s="12">
        <v>1</v>
      </c>
      <c r="O36" s="12"/>
      <c r="P36" s="12"/>
      <c r="Q36" s="12"/>
      <c r="R36" s="12"/>
      <c r="S36" s="12"/>
      <c r="T36" s="12">
        <v>1</v>
      </c>
      <c r="U36" s="13">
        <v>5.2</v>
      </c>
      <c r="V36" s="13">
        <v>81.4</v>
      </c>
      <c r="W36" s="5"/>
    </row>
    <row r="37" spans="2:23" ht="12" customHeight="1">
      <c r="B37" s="18"/>
      <c r="C37" s="19" t="s">
        <v>17</v>
      </c>
      <c r="D37" s="11">
        <f t="shared" si="0"/>
        <v>81</v>
      </c>
      <c r="E37" s="11">
        <f t="shared" si="1"/>
        <v>37</v>
      </c>
      <c r="F37" s="11">
        <f t="shared" si="2"/>
        <v>44</v>
      </c>
      <c r="G37" s="12">
        <v>5</v>
      </c>
      <c r="H37" s="12">
        <v>8</v>
      </c>
      <c r="I37" s="12">
        <v>12</v>
      </c>
      <c r="J37" s="12">
        <v>12</v>
      </c>
      <c r="K37" s="12">
        <v>20</v>
      </c>
      <c r="L37" s="12">
        <v>24</v>
      </c>
      <c r="M37" s="12"/>
      <c r="N37" s="12"/>
      <c r="O37" s="12"/>
      <c r="P37" s="12"/>
      <c r="Q37" s="12"/>
      <c r="R37" s="12">
        <v>1</v>
      </c>
      <c r="S37" s="12"/>
      <c r="T37" s="12"/>
      <c r="U37" s="13">
        <v>16</v>
      </c>
      <c r="V37" s="13">
        <v>55.6</v>
      </c>
      <c r="W37" s="5"/>
    </row>
    <row r="38" spans="2:23" ht="12" customHeight="1">
      <c r="B38" s="18"/>
      <c r="C38" s="19" t="s">
        <v>20</v>
      </c>
      <c r="D38" s="11">
        <f t="shared" si="0"/>
        <v>29</v>
      </c>
      <c r="E38" s="11">
        <f t="shared" si="1"/>
        <v>23</v>
      </c>
      <c r="F38" s="11">
        <f t="shared" si="2"/>
        <v>6</v>
      </c>
      <c r="G38" s="12">
        <v>9</v>
      </c>
      <c r="H38" s="12"/>
      <c r="I38" s="12">
        <v>6</v>
      </c>
      <c r="J38" s="12">
        <v>3</v>
      </c>
      <c r="K38" s="12">
        <v>5</v>
      </c>
      <c r="L38" s="12">
        <v>1</v>
      </c>
      <c r="M38" s="12">
        <v>3</v>
      </c>
      <c r="N38" s="12">
        <v>2</v>
      </c>
      <c r="O38" s="12"/>
      <c r="P38" s="12"/>
      <c r="Q38" s="12"/>
      <c r="R38" s="12"/>
      <c r="S38" s="12"/>
      <c r="T38" s="12"/>
      <c r="U38" s="13">
        <v>31</v>
      </c>
      <c r="V38" s="13">
        <v>20.7</v>
      </c>
      <c r="W38" s="5"/>
    </row>
    <row r="39" spans="2:23" ht="12" customHeight="1">
      <c r="B39" s="18"/>
      <c r="C39" s="19" t="s">
        <v>24</v>
      </c>
      <c r="D39" s="11">
        <f t="shared" si="0"/>
        <v>107</v>
      </c>
      <c r="E39" s="11">
        <f t="shared" si="1"/>
        <v>59</v>
      </c>
      <c r="F39" s="11">
        <f t="shared" si="2"/>
        <v>48</v>
      </c>
      <c r="G39" s="12">
        <v>1</v>
      </c>
      <c r="H39" s="12">
        <v>6</v>
      </c>
      <c r="I39" s="12">
        <v>12</v>
      </c>
      <c r="J39" s="12">
        <v>9</v>
      </c>
      <c r="K39" s="12">
        <v>45</v>
      </c>
      <c r="L39" s="12">
        <v>33</v>
      </c>
      <c r="M39" s="12">
        <v>1</v>
      </c>
      <c r="N39" s="12"/>
      <c r="O39" s="12"/>
      <c r="P39" s="12"/>
      <c r="Q39" s="12"/>
      <c r="R39" s="12"/>
      <c r="S39" s="12">
        <v>2</v>
      </c>
      <c r="T39" s="12">
        <v>4</v>
      </c>
      <c r="U39" s="13">
        <v>6.5</v>
      </c>
      <c r="V39" s="13">
        <v>78.5</v>
      </c>
      <c r="W39" s="5"/>
    </row>
    <row r="40" spans="2:23" ht="12" customHeight="1">
      <c r="B40" s="18"/>
      <c r="C40" s="19" t="s">
        <v>25</v>
      </c>
      <c r="D40" s="11">
        <f t="shared" si="0"/>
        <v>376</v>
      </c>
      <c r="E40" s="11">
        <f t="shared" si="1"/>
        <v>158</v>
      </c>
      <c r="F40" s="11">
        <f t="shared" si="2"/>
        <v>218</v>
      </c>
      <c r="G40" s="12">
        <v>15</v>
      </c>
      <c r="H40" s="12">
        <v>19</v>
      </c>
      <c r="I40" s="12">
        <v>38</v>
      </c>
      <c r="J40" s="12">
        <v>54</v>
      </c>
      <c r="K40" s="12">
        <v>105</v>
      </c>
      <c r="L40" s="12">
        <v>145</v>
      </c>
      <c r="M40" s="12"/>
      <c r="N40" s="12"/>
      <c r="O40" s="12"/>
      <c r="P40" s="12"/>
      <c r="Q40" s="12"/>
      <c r="R40" s="12"/>
      <c r="S40" s="12">
        <v>1</v>
      </c>
      <c r="T40" s="12">
        <v>26</v>
      </c>
      <c r="U40" s="13">
        <v>9</v>
      </c>
      <c r="V40" s="13">
        <v>73.7</v>
      </c>
      <c r="W40" s="5"/>
    </row>
    <row r="41" spans="2:23" ht="12" customHeight="1">
      <c r="B41" s="18"/>
      <c r="C41" s="19" t="s">
        <v>27</v>
      </c>
      <c r="D41" s="11">
        <f t="shared" si="0"/>
        <v>193</v>
      </c>
      <c r="E41" s="11"/>
      <c r="F41" s="11">
        <f t="shared" si="2"/>
        <v>193</v>
      </c>
      <c r="G41" s="12"/>
      <c r="H41" s="12">
        <v>31</v>
      </c>
      <c r="I41" s="12"/>
      <c r="J41" s="12">
        <v>26</v>
      </c>
      <c r="K41" s="12"/>
      <c r="L41" s="12">
        <v>128</v>
      </c>
      <c r="M41" s="12"/>
      <c r="N41" s="12">
        <v>8</v>
      </c>
      <c r="O41" s="12"/>
      <c r="P41" s="12"/>
      <c r="Q41" s="12"/>
      <c r="R41" s="12"/>
      <c r="S41" s="12"/>
      <c r="T41" s="12">
        <v>9</v>
      </c>
      <c r="U41" s="13">
        <v>16.1</v>
      </c>
      <c r="V41" s="13">
        <v>71</v>
      </c>
      <c r="W41" s="5"/>
    </row>
    <row r="42" spans="2:23" ht="12" customHeight="1">
      <c r="B42" s="18"/>
      <c r="C42" s="19" t="s">
        <v>29</v>
      </c>
      <c r="D42" s="11">
        <f t="shared" si="0"/>
        <v>140</v>
      </c>
      <c r="E42" s="11">
        <f t="shared" si="1"/>
        <v>93</v>
      </c>
      <c r="F42" s="11">
        <f t="shared" si="2"/>
        <v>47</v>
      </c>
      <c r="G42" s="12">
        <v>5</v>
      </c>
      <c r="H42" s="12">
        <v>3</v>
      </c>
      <c r="I42" s="12">
        <v>17</v>
      </c>
      <c r="J42" s="12">
        <v>5</v>
      </c>
      <c r="K42" s="12">
        <v>69</v>
      </c>
      <c r="L42" s="12">
        <v>39</v>
      </c>
      <c r="M42" s="12">
        <v>2</v>
      </c>
      <c r="N42" s="12"/>
      <c r="O42" s="12"/>
      <c r="P42" s="12"/>
      <c r="Q42" s="12">
        <v>1</v>
      </c>
      <c r="R42" s="12"/>
      <c r="S42" s="12"/>
      <c r="T42" s="12">
        <v>2</v>
      </c>
      <c r="U42" s="13">
        <v>5.7</v>
      </c>
      <c r="V42" s="13">
        <v>79.3</v>
      </c>
      <c r="W42" s="5"/>
    </row>
    <row r="43" spans="2:23" ht="12" customHeight="1">
      <c r="B43" s="18"/>
      <c r="C43" s="19" t="s">
        <v>30</v>
      </c>
      <c r="D43" s="11">
        <f t="shared" si="0"/>
        <v>115</v>
      </c>
      <c r="E43" s="11">
        <f t="shared" si="1"/>
        <v>66</v>
      </c>
      <c r="F43" s="11">
        <f t="shared" si="2"/>
        <v>49</v>
      </c>
      <c r="G43" s="12">
        <v>3</v>
      </c>
      <c r="H43" s="12">
        <v>2</v>
      </c>
      <c r="I43" s="12">
        <v>11</v>
      </c>
      <c r="J43" s="12">
        <v>9</v>
      </c>
      <c r="K43" s="12">
        <v>51</v>
      </c>
      <c r="L43" s="12">
        <v>36</v>
      </c>
      <c r="M43" s="12">
        <v>1</v>
      </c>
      <c r="N43" s="12">
        <v>2</v>
      </c>
      <c r="O43" s="12"/>
      <c r="P43" s="12"/>
      <c r="Q43" s="12"/>
      <c r="R43" s="12"/>
      <c r="S43" s="12"/>
      <c r="T43" s="12">
        <v>2</v>
      </c>
      <c r="U43" s="13">
        <v>4.3</v>
      </c>
      <c r="V43" s="13">
        <v>77.4</v>
      </c>
      <c r="W43" s="5"/>
    </row>
    <row r="44" spans="2:23" ht="12" customHeight="1">
      <c r="B44" s="18"/>
      <c r="C44" s="19" t="s">
        <v>32</v>
      </c>
      <c r="D44" s="11">
        <f t="shared" si="0"/>
        <v>208</v>
      </c>
      <c r="E44" s="11">
        <f t="shared" si="1"/>
        <v>67</v>
      </c>
      <c r="F44" s="11">
        <f t="shared" si="2"/>
        <v>141</v>
      </c>
      <c r="G44" s="12"/>
      <c r="H44" s="12">
        <v>12</v>
      </c>
      <c r="I44" s="12">
        <v>20</v>
      </c>
      <c r="J44" s="12">
        <v>42</v>
      </c>
      <c r="K44" s="12">
        <v>47</v>
      </c>
      <c r="L44" s="12">
        <v>83</v>
      </c>
      <c r="M44" s="12"/>
      <c r="N44" s="12">
        <v>4</v>
      </c>
      <c r="O44" s="12"/>
      <c r="P44" s="12"/>
      <c r="Q44" s="12"/>
      <c r="R44" s="12"/>
      <c r="S44" s="12">
        <v>1</v>
      </c>
      <c r="T44" s="12">
        <v>16</v>
      </c>
      <c r="U44" s="13">
        <v>5.8</v>
      </c>
      <c r="V44" s="13">
        <v>70.7</v>
      </c>
      <c r="W44" s="5"/>
    </row>
    <row r="45" spans="2:23" ht="12" customHeight="1">
      <c r="B45" s="18"/>
      <c r="C45" s="19" t="s">
        <v>33</v>
      </c>
      <c r="D45" s="11">
        <f t="shared" si="0"/>
        <v>161</v>
      </c>
      <c r="E45" s="11">
        <f t="shared" si="1"/>
        <v>74</v>
      </c>
      <c r="F45" s="11">
        <f t="shared" si="2"/>
        <v>87</v>
      </c>
      <c r="G45" s="12">
        <v>9</v>
      </c>
      <c r="H45" s="12">
        <v>20</v>
      </c>
      <c r="I45" s="12">
        <v>25</v>
      </c>
      <c r="J45" s="12">
        <v>25</v>
      </c>
      <c r="K45" s="12">
        <v>40</v>
      </c>
      <c r="L45" s="12">
        <v>42</v>
      </c>
      <c r="M45" s="12"/>
      <c r="N45" s="12"/>
      <c r="O45" s="12"/>
      <c r="P45" s="12"/>
      <c r="Q45" s="12"/>
      <c r="R45" s="12"/>
      <c r="S45" s="12"/>
      <c r="T45" s="12">
        <v>7</v>
      </c>
      <c r="U45" s="13">
        <v>18</v>
      </c>
      <c r="V45" s="13">
        <v>55.3</v>
      </c>
      <c r="W45" s="5"/>
    </row>
    <row r="46" spans="2:23" ht="12" customHeight="1">
      <c r="B46" s="18"/>
      <c r="C46" s="19" t="s">
        <v>34</v>
      </c>
      <c r="D46" s="11">
        <f t="shared" si="0"/>
        <v>246</v>
      </c>
      <c r="E46" s="11">
        <f t="shared" si="1"/>
        <v>172</v>
      </c>
      <c r="F46" s="11">
        <f t="shared" si="2"/>
        <v>74</v>
      </c>
      <c r="G46" s="12">
        <v>14</v>
      </c>
      <c r="H46" s="12">
        <v>9</v>
      </c>
      <c r="I46" s="12">
        <v>42</v>
      </c>
      <c r="J46" s="12">
        <v>8</v>
      </c>
      <c r="K46" s="12">
        <v>114</v>
      </c>
      <c r="L46" s="12">
        <v>57</v>
      </c>
      <c r="M46" s="12">
        <v>2</v>
      </c>
      <c r="N46" s="12"/>
      <c r="O46" s="12"/>
      <c r="P46" s="12"/>
      <c r="Q46" s="12">
        <v>1</v>
      </c>
      <c r="R46" s="12"/>
      <c r="S46" s="12"/>
      <c r="T46" s="12"/>
      <c r="U46" s="13">
        <v>9.3</v>
      </c>
      <c r="V46" s="13">
        <v>69.9</v>
      </c>
      <c r="W46" s="5"/>
    </row>
    <row r="47" spans="2:23" ht="12" customHeight="1">
      <c r="B47" s="18"/>
      <c r="C47" s="19" t="s">
        <v>35</v>
      </c>
      <c r="D47" s="11">
        <f t="shared" si="0"/>
        <v>597</v>
      </c>
      <c r="E47" s="11">
        <f t="shared" si="1"/>
        <v>258</v>
      </c>
      <c r="F47" s="11">
        <f t="shared" si="2"/>
        <v>339</v>
      </c>
      <c r="G47" s="12">
        <v>56</v>
      </c>
      <c r="H47" s="12">
        <v>105</v>
      </c>
      <c r="I47" s="12">
        <v>109</v>
      </c>
      <c r="J47" s="12">
        <v>109</v>
      </c>
      <c r="K47" s="12">
        <v>88</v>
      </c>
      <c r="L47" s="12">
        <v>122</v>
      </c>
      <c r="M47" s="12">
        <v>5</v>
      </c>
      <c r="N47" s="12">
        <v>3</v>
      </c>
      <c r="O47" s="12"/>
      <c r="P47" s="12"/>
      <c r="Q47" s="12"/>
      <c r="R47" s="12"/>
      <c r="S47" s="12"/>
      <c r="T47" s="12">
        <v>25</v>
      </c>
      <c r="U47" s="13">
        <v>27</v>
      </c>
      <c r="V47" s="13">
        <v>39.4</v>
      </c>
      <c r="W47" s="5"/>
    </row>
    <row r="48" spans="2:7" ht="12" customHeight="1">
      <c r="B48" s="4"/>
      <c r="G48" s="8"/>
    </row>
  </sheetData>
  <mergeCells count="16">
    <mergeCell ref="B6:C9"/>
    <mergeCell ref="D6:F8"/>
    <mergeCell ref="I6:J8"/>
    <mergeCell ref="Q8:R8"/>
    <mergeCell ref="K6:L8"/>
    <mergeCell ref="G6:H8"/>
    <mergeCell ref="B26:C26"/>
    <mergeCell ref="B11:C11"/>
    <mergeCell ref="B14:C14"/>
    <mergeCell ref="B10:C10"/>
    <mergeCell ref="V6:V8"/>
    <mergeCell ref="M6:N8"/>
    <mergeCell ref="O6:P8"/>
    <mergeCell ref="S8:T8"/>
    <mergeCell ref="U6:U8"/>
    <mergeCell ref="Q6:T7"/>
  </mergeCells>
  <printOptions horizontalCentered="1"/>
  <pageMargins left="0.4724409448818898" right="0.4724409448818898" top="0.5905511811023623" bottom="0.7874015748031497" header="0.3937007874015748" footer="0.3937007874015748"/>
  <pageSetup firstPageNumber="122" useFirstPageNumber="1" horizontalDpi="300" verticalDpi="300" orientation="landscape" pageOrder="overThenDown" paperSize="9" scale="85" r:id="rId1"/>
  <headerFooter alignWithMargins="0">
    <oddFooter>&amp;C&amp;13－&amp;P－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2004-02-09T06:02:54Z</cp:lastPrinted>
  <dcterms:created xsi:type="dcterms:W3CDTF">2001-08-27T23:43:16Z</dcterms:created>
  <dcterms:modified xsi:type="dcterms:W3CDTF">2004-02-09T06:03:05Z</dcterms:modified>
  <cp:category/>
  <cp:version/>
  <cp:contentType/>
  <cp:contentStatus/>
</cp:coreProperties>
</file>