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3表進路別卒業者数（公立・私立別）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<sst xmlns="http://schemas.openxmlformats.org/spreadsheetml/2006/main" count="37" uniqueCount="30">
  <si>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計</t>
  </si>
  <si>
    <t>公　　立</t>
  </si>
  <si>
    <t>私　　立</t>
  </si>
  <si>
    <t>男</t>
  </si>
  <si>
    <t>女</t>
  </si>
  <si>
    <t>第73表　進路別卒業者数（公立・私立別）</t>
  </si>
  <si>
    <t>区　　　　　　　　　　分</t>
  </si>
  <si>
    <t>大学学部</t>
  </si>
  <si>
    <t>短期大学本科</t>
  </si>
  <si>
    <t>大学・短期大学の別科</t>
  </si>
  <si>
    <t>高等学校専攻科</t>
  </si>
  <si>
    <t>盲･聾･養護学校高等部専攻科</t>
  </si>
  <si>
    <t>上記Ａのうち</t>
  </si>
  <si>
    <t>上記Ｂのうち</t>
  </si>
  <si>
    <t>専修学校</t>
  </si>
  <si>
    <t>専門課程</t>
  </si>
  <si>
    <t>その他の課程</t>
  </si>
  <si>
    <t>各種学校</t>
  </si>
  <si>
    <t>公共職業訓練施設等</t>
  </si>
  <si>
    <t>Ｃ　就職者（上記Ａ及びＢを除く）</t>
  </si>
  <si>
    <t>Ｄ　無業者</t>
  </si>
  <si>
    <t>Ｅ　死亡・不詳</t>
  </si>
  <si>
    <t>上記Ａ及びＢのうち就職している者（再掲）</t>
  </si>
  <si>
    <t>Ａ進学者（就職進学者を含む）</t>
  </si>
  <si>
    <t>昭和63年3月</t>
  </si>
  <si>
    <t>平成元年3月</t>
  </si>
  <si>
    <t>大学短期大学の通信教育部</t>
  </si>
  <si>
    <t>高等学校</t>
  </si>
  <si>
    <t xml:space="preserve">者を含む）
（就職して入学した
Ｂ専修学校等入学者
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</si>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</sst>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 applyAlignment="1">
      <alignment vertical="center"/>
      <protection/>
    </xf>
    <xf numFmtId="0" fontId="1" fillId="0" borderId="0" xfId="21" applyFont="1">
      <alignment/>
      <protection/>
    </xf>
    <xf numFmtId="0" fontId="1" fillId="0" borderId="0" xfId="21" applyAlignment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4" fillId="0" borderId="0" xfId="21" applyFont="1" applyAlignment="1">
      <alignment/>
      <protection/>
    </xf>
    <xf numFmtId="0" fontId="5" fillId="0" borderId="0" xfId="21" applyFont="1" applyBorder="1" applyAlignment="1">
      <alignment horizontal="right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center" vertical="center" textRotation="255"/>
      <protection/>
    </xf>
    <xf numFmtId="0" fontId="6" fillId="0" borderId="0" xfId="21" applyFont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center" vertical="center"/>
      <protection/>
    </xf>
    <xf numFmtId="0" fontId="5" fillId="3" borderId="1" xfId="0" applyFont="1" applyFill="1" applyBorder="1" applyAlignment="1">
      <alignment horizontal="distributed" vertical="center" wrapText="1" shrinkToFit="1"/>
    </xf>
    <xf numFmtId="0" fontId="5" fillId="3" borderId="1" xfId="21" applyFont="1" applyFill="1" applyBorder="1" applyAlignment="1">
      <alignment horizontal="center" vertical="center" textRotation="255" wrapText="1" shrinkToFit="1"/>
      <protection/>
    </xf>
    <xf numFmtId="0" fontId="5" fillId="3" borderId="1" xfId="0" applyFont="1" applyFill="1" applyBorder="1" applyAlignment="1">
      <alignment wrapText="1"/>
    </xf>
    <xf numFmtId="0" fontId="5" fillId="3" borderId="1" xfId="21" applyFont="1" applyFill="1" applyBorder="1" applyAlignment="1">
      <alignment horizontal="center" vertical="center" wrapText="1" shrinkToFit="1"/>
      <protection/>
    </xf>
    <xf numFmtId="0" fontId="5" fillId="3" borderId="1" xfId="0" applyFont="1" applyFill="1" applyBorder="1" applyAlignment="1">
      <alignment horizontal="distributed" vertical="center" wrapText="1"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00390625" style="1" customWidth="1"/>
    <col min="3" max="5" width="7.625" style="6" customWidth="1"/>
    <col min="6" max="12" width="8.625" style="1" customWidth="1"/>
    <col min="13" max="16384" width="9.00390625" style="1" customWidth="1"/>
  </cols>
  <sheetData>
    <row r="1" spans="2:12" ht="13.5" customHeight="1">
      <c r="B1" s="3"/>
      <c r="C1" s="5"/>
      <c r="D1" s="5"/>
      <c r="E1" s="5"/>
      <c r="F1" s="3"/>
      <c r="G1" s="3"/>
      <c r="H1" s="3"/>
      <c r="I1" s="3"/>
      <c r="J1" s="3"/>
      <c r="K1" s="3"/>
      <c r="L1" s="3"/>
    </row>
    <row r="2" spans="2:12" ht="13.5" customHeight="1">
      <c r="B2" s="2"/>
      <c r="C2" s="5"/>
      <c r="D2" s="5"/>
      <c r="E2" s="5"/>
      <c r="F2" s="2"/>
      <c r="G2" s="2"/>
      <c r="H2" s="2"/>
      <c r="I2" s="2"/>
      <c r="J2" s="2"/>
      <c r="K2" s="3"/>
      <c r="L2" s="27" t="s">
        <v>27</v>
      </c>
    </row>
    <row r="3" spans="2:11" ht="13.5" customHeight="1">
      <c r="B3" s="2"/>
      <c r="C3" s="5"/>
      <c r="D3" s="5"/>
      <c r="E3" s="5"/>
      <c r="F3" s="2"/>
      <c r="G3" s="2"/>
      <c r="H3" s="2"/>
      <c r="I3" s="2"/>
      <c r="J3" s="2"/>
      <c r="K3" s="3"/>
    </row>
    <row r="4" spans="2:12" ht="13.5" customHeight="1">
      <c r="B4" s="16" t="s">
        <v>5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13.5" customHeight="1">
      <c r="B5" s="28"/>
      <c r="C5" s="29"/>
      <c r="D5" s="29"/>
      <c r="E5" s="30"/>
      <c r="F5" s="31"/>
      <c r="G5" s="31"/>
      <c r="H5" s="31"/>
      <c r="I5" s="31"/>
      <c r="J5" s="31"/>
      <c r="K5" s="32"/>
      <c r="L5" s="8" t="s">
        <v>29</v>
      </c>
    </row>
    <row r="6" spans="2:12" ht="24" customHeight="1">
      <c r="B6" s="17" t="s">
        <v>6</v>
      </c>
      <c r="C6" s="17"/>
      <c r="D6" s="17"/>
      <c r="E6" s="17"/>
      <c r="F6" s="17" t="s">
        <v>0</v>
      </c>
      <c r="G6" s="17"/>
      <c r="H6" s="17"/>
      <c r="I6" s="17" t="s">
        <v>1</v>
      </c>
      <c r="J6" s="17"/>
      <c r="K6" s="17" t="s">
        <v>2</v>
      </c>
      <c r="L6" s="17"/>
    </row>
    <row r="7" spans="2:12" ht="24" customHeight="1">
      <c r="B7" s="17"/>
      <c r="C7" s="17"/>
      <c r="D7" s="17"/>
      <c r="E7" s="17"/>
      <c r="F7" s="12" t="s">
        <v>0</v>
      </c>
      <c r="G7" s="12" t="s">
        <v>3</v>
      </c>
      <c r="H7" s="12" t="s">
        <v>4</v>
      </c>
      <c r="I7" s="12" t="s">
        <v>3</v>
      </c>
      <c r="J7" s="12" t="s">
        <v>4</v>
      </c>
      <c r="K7" s="12" t="s">
        <v>3</v>
      </c>
      <c r="L7" s="12" t="s">
        <v>4</v>
      </c>
    </row>
    <row r="8" spans="2:12" s="4" customFormat="1" ht="24" customHeight="1">
      <c r="B8" s="14" t="s">
        <v>24</v>
      </c>
      <c r="C8" s="14"/>
      <c r="D8" s="14"/>
      <c r="E8" s="14"/>
      <c r="F8" s="9">
        <f aca="true" t="shared" si="0" ref="F8:F15">G8+H8</f>
        <v>25739</v>
      </c>
      <c r="G8" s="9">
        <f aca="true" t="shared" si="1" ref="G8:H10">I8+K8</f>
        <v>12506</v>
      </c>
      <c r="H8" s="9">
        <f t="shared" si="1"/>
        <v>13233</v>
      </c>
      <c r="I8" s="10">
        <v>10221</v>
      </c>
      <c r="J8" s="10">
        <v>10109</v>
      </c>
      <c r="K8" s="10">
        <v>2285</v>
      </c>
      <c r="L8" s="10">
        <v>3124</v>
      </c>
    </row>
    <row r="9" spans="2:12" s="7" customFormat="1" ht="24" customHeight="1">
      <c r="B9" s="18" t="s">
        <v>25</v>
      </c>
      <c r="C9" s="18"/>
      <c r="D9" s="18"/>
      <c r="E9" s="18"/>
      <c r="F9" s="11">
        <f t="shared" si="0"/>
        <v>26910</v>
      </c>
      <c r="G9" s="11">
        <f t="shared" si="1"/>
        <v>13162</v>
      </c>
      <c r="H9" s="11">
        <f t="shared" si="1"/>
        <v>13748</v>
      </c>
      <c r="I9" s="11">
        <f>I10+I17+I22+I23+I24</f>
        <v>10565</v>
      </c>
      <c r="J9" s="11">
        <f>J10+J17+J22+J23+J24</f>
        <v>10317</v>
      </c>
      <c r="K9" s="11">
        <f>K10+K17+K22+K23+K24</f>
        <v>2597</v>
      </c>
      <c r="L9" s="11">
        <f>L10+L17+L22+L23+L24</f>
        <v>3431</v>
      </c>
    </row>
    <row r="10" spans="2:12" ht="24" customHeight="1">
      <c r="B10" s="15" t="s">
        <v>23</v>
      </c>
      <c r="C10" s="20" t="s">
        <v>0</v>
      </c>
      <c r="D10" s="20"/>
      <c r="E10" s="20"/>
      <c r="F10" s="9">
        <f t="shared" si="0"/>
        <v>6768</v>
      </c>
      <c r="G10" s="9">
        <f t="shared" si="1"/>
        <v>2616</v>
      </c>
      <c r="H10" s="9">
        <f t="shared" si="1"/>
        <v>4152</v>
      </c>
      <c r="I10" s="9">
        <f>SUM(I11:I16)</f>
        <v>2162</v>
      </c>
      <c r="J10" s="9">
        <f>SUM(J11:J16)</f>
        <v>3249</v>
      </c>
      <c r="K10" s="9">
        <f>SUM(K11:K16)</f>
        <v>454</v>
      </c>
      <c r="L10" s="9">
        <f>SUM(L11:L16)</f>
        <v>903</v>
      </c>
    </row>
    <row r="11" spans="2:12" ht="24" customHeight="1">
      <c r="B11" s="15"/>
      <c r="C11" s="19" t="s">
        <v>7</v>
      </c>
      <c r="D11" s="19"/>
      <c r="E11" s="19"/>
      <c r="F11" s="9">
        <f t="shared" si="0"/>
        <v>3586</v>
      </c>
      <c r="G11" s="9">
        <f aca="true" t="shared" si="2" ref="G11:H15">I11+K11</f>
        <v>2335</v>
      </c>
      <c r="H11" s="9">
        <f t="shared" si="2"/>
        <v>1251</v>
      </c>
      <c r="I11" s="10">
        <v>1929</v>
      </c>
      <c r="J11" s="10">
        <v>1091</v>
      </c>
      <c r="K11" s="10">
        <v>406</v>
      </c>
      <c r="L11" s="10">
        <v>160</v>
      </c>
    </row>
    <row r="12" spans="2:12" ht="24" customHeight="1">
      <c r="B12" s="15"/>
      <c r="C12" s="19" t="s">
        <v>8</v>
      </c>
      <c r="D12" s="19"/>
      <c r="E12" s="19"/>
      <c r="F12" s="9">
        <f t="shared" si="0"/>
        <v>3165</v>
      </c>
      <c r="G12" s="9">
        <f t="shared" si="2"/>
        <v>279</v>
      </c>
      <c r="H12" s="9">
        <f t="shared" si="2"/>
        <v>2886</v>
      </c>
      <c r="I12" s="10">
        <v>231</v>
      </c>
      <c r="J12" s="10">
        <v>2158</v>
      </c>
      <c r="K12" s="10">
        <v>48</v>
      </c>
      <c r="L12" s="10">
        <v>728</v>
      </c>
    </row>
    <row r="13" spans="2:12" ht="24" customHeight="1">
      <c r="B13" s="15"/>
      <c r="C13" s="20" t="s">
        <v>26</v>
      </c>
      <c r="D13" s="20"/>
      <c r="E13" s="20"/>
      <c r="F13" s="9">
        <f t="shared" si="0"/>
        <v>2</v>
      </c>
      <c r="G13" s="9">
        <f t="shared" si="2"/>
        <v>1</v>
      </c>
      <c r="H13" s="9">
        <f t="shared" si="2"/>
        <v>1</v>
      </c>
      <c r="I13" s="10">
        <v>1</v>
      </c>
      <c r="J13" s="10"/>
      <c r="K13" s="10"/>
      <c r="L13" s="10">
        <v>1</v>
      </c>
    </row>
    <row r="14" spans="2:12" ht="24" customHeight="1">
      <c r="B14" s="15"/>
      <c r="C14" s="19" t="s">
        <v>9</v>
      </c>
      <c r="D14" s="19"/>
      <c r="E14" s="19"/>
      <c r="F14" s="9">
        <f t="shared" si="0"/>
        <v>2</v>
      </c>
      <c r="G14" s="9">
        <f t="shared" si="2"/>
        <v>1</v>
      </c>
      <c r="H14" s="9">
        <f t="shared" si="2"/>
        <v>1</v>
      </c>
      <c r="I14" s="10">
        <v>1</v>
      </c>
      <c r="J14" s="10"/>
      <c r="K14" s="10"/>
      <c r="L14" s="10">
        <v>1</v>
      </c>
    </row>
    <row r="15" spans="2:12" ht="24" customHeight="1">
      <c r="B15" s="15"/>
      <c r="C15" s="19" t="s">
        <v>10</v>
      </c>
      <c r="D15" s="19"/>
      <c r="E15" s="19"/>
      <c r="F15" s="9">
        <f t="shared" si="0"/>
        <v>13</v>
      </c>
      <c r="G15" s="9"/>
      <c r="H15" s="9">
        <f t="shared" si="2"/>
        <v>13</v>
      </c>
      <c r="I15" s="10"/>
      <c r="J15" s="10"/>
      <c r="K15" s="10"/>
      <c r="L15" s="10">
        <v>13</v>
      </c>
    </row>
    <row r="16" spans="2:12" ht="24" customHeight="1">
      <c r="B16" s="15"/>
      <c r="C16" s="19" t="s">
        <v>11</v>
      </c>
      <c r="D16" s="19"/>
      <c r="E16" s="19"/>
      <c r="F16" s="9"/>
      <c r="G16" s="9"/>
      <c r="H16" s="9"/>
      <c r="I16" s="10"/>
      <c r="J16" s="10"/>
      <c r="K16" s="10"/>
      <c r="L16" s="10"/>
    </row>
    <row r="17" spans="2:12" ht="24" customHeight="1">
      <c r="B17" s="23" t="s">
        <v>28</v>
      </c>
      <c r="C17" s="19" t="s">
        <v>0</v>
      </c>
      <c r="D17" s="19"/>
      <c r="E17" s="19"/>
      <c r="F17" s="9">
        <f>G17+H17</f>
        <v>8518</v>
      </c>
      <c r="G17" s="9">
        <f>I17+K17</f>
        <v>4861</v>
      </c>
      <c r="H17" s="9">
        <f>J17+L17</f>
        <v>3657</v>
      </c>
      <c r="I17" s="9">
        <v>3856</v>
      </c>
      <c r="J17" s="9">
        <v>2871</v>
      </c>
      <c r="K17" s="9">
        <v>1005</v>
      </c>
      <c r="L17" s="9">
        <v>786</v>
      </c>
    </row>
    <row r="18" spans="2:12" ht="24" customHeight="1">
      <c r="B18" s="24"/>
      <c r="C18" s="22" t="s">
        <v>14</v>
      </c>
      <c r="D18" s="19" t="s">
        <v>15</v>
      </c>
      <c r="E18" s="19"/>
      <c r="F18" s="9"/>
      <c r="G18" s="9"/>
      <c r="H18" s="9"/>
      <c r="I18" s="10"/>
      <c r="J18" s="10"/>
      <c r="K18" s="10"/>
      <c r="L18" s="10"/>
    </row>
    <row r="19" spans="2:12" ht="24" customHeight="1">
      <c r="B19" s="24"/>
      <c r="C19" s="22"/>
      <c r="D19" s="19" t="s">
        <v>16</v>
      </c>
      <c r="E19" s="19"/>
      <c r="F19" s="9"/>
      <c r="G19" s="9"/>
      <c r="H19" s="9"/>
      <c r="I19" s="10"/>
      <c r="J19" s="10"/>
      <c r="K19" s="10"/>
      <c r="L19" s="10"/>
    </row>
    <row r="20" spans="2:12" ht="24" customHeight="1">
      <c r="B20" s="24"/>
      <c r="C20" s="26" t="s">
        <v>17</v>
      </c>
      <c r="D20" s="26"/>
      <c r="E20" s="26"/>
      <c r="F20" s="9"/>
      <c r="G20" s="9"/>
      <c r="H20" s="9"/>
      <c r="I20" s="10"/>
      <c r="J20" s="10"/>
      <c r="K20" s="10"/>
      <c r="L20" s="10"/>
    </row>
    <row r="21" spans="2:12" ht="24" customHeight="1">
      <c r="B21" s="24"/>
      <c r="C21" s="19" t="s">
        <v>18</v>
      </c>
      <c r="D21" s="19"/>
      <c r="E21" s="19"/>
      <c r="F21" s="9"/>
      <c r="G21" s="9"/>
      <c r="H21" s="9"/>
      <c r="I21" s="10"/>
      <c r="J21" s="10"/>
      <c r="K21" s="10"/>
      <c r="L21" s="10"/>
    </row>
    <row r="22" spans="2:12" ht="24" customHeight="1">
      <c r="B22" s="21" t="s">
        <v>19</v>
      </c>
      <c r="C22" s="21"/>
      <c r="D22" s="21"/>
      <c r="E22" s="21"/>
      <c r="F22" s="9">
        <f>G22+H22</f>
        <v>10781</v>
      </c>
      <c r="G22" s="9">
        <f>I22+K22</f>
        <v>5326</v>
      </c>
      <c r="H22" s="9">
        <f>J22+L22</f>
        <v>5455</v>
      </c>
      <c r="I22" s="10">
        <v>4279</v>
      </c>
      <c r="J22" s="10">
        <v>3921</v>
      </c>
      <c r="K22" s="10">
        <v>1047</v>
      </c>
      <c r="L22" s="10">
        <v>1534</v>
      </c>
    </row>
    <row r="23" spans="2:12" ht="24" customHeight="1">
      <c r="B23" s="21" t="s">
        <v>20</v>
      </c>
      <c r="C23" s="21"/>
      <c r="D23" s="21"/>
      <c r="E23" s="21"/>
      <c r="F23" s="9">
        <f>G23+H23</f>
        <v>843</v>
      </c>
      <c r="G23" s="9">
        <f>I23+K23</f>
        <v>359</v>
      </c>
      <c r="H23" s="9">
        <f>J23+L23</f>
        <v>484</v>
      </c>
      <c r="I23" s="10">
        <v>268</v>
      </c>
      <c r="J23" s="10">
        <v>276</v>
      </c>
      <c r="K23" s="10">
        <v>91</v>
      </c>
      <c r="L23" s="10">
        <v>208</v>
      </c>
    </row>
    <row r="24" spans="2:12" ht="24" customHeight="1">
      <c r="B24" s="21" t="s">
        <v>21</v>
      </c>
      <c r="C24" s="21"/>
      <c r="D24" s="21"/>
      <c r="E24" s="21"/>
      <c r="F24" s="9"/>
      <c r="G24" s="9"/>
      <c r="H24" s="9"/>
      <c r="I24" s="10"/>
      <c r="J24" s="10"/>
      <c r="K24" s="10"/>
      <c r="L24" s="10"/>
    </row>
    <row r="25" spans="2:12" ht="24" customHeight="1">
      <c r="B25" s="25" t="s">
        <v>22</v>
      </c>
      <c r="C25" s="25"/>
      <c r="D25" s="25"/>
      <c r="E25" s="13" t="s">
        <v>12</v>
      </c>
      <c r="F25" s="9">
        <f>IF(SUM(I25:L25)&gt;0,SUM(I25:L25),"－")</f>
        <v>56</v>
      </c>
      <c r="G25" s="9">
        <f>IF(SUM(I25)+SUM(K25)&gt;0,SUM(I25)+SUM(K25),"－")</f>
        <v>46</v>
      </c>
      <c r="H25" s="9">
        <f>IF(SUM(J25)+SUM(L25)&gt;0,SUM(J25)+SUM(L25),"－")</f>
        <v>10</v>
      </c>
      <c r="I25" s="10">
        <v>45</v>
      </c>
      <c r="J25" s="10">
        <v>10</v>
      </c>
      <c r="K25" s="10">
        <v>1</v>
      </c>
      <c r="L25" s="10"/>
    </row>
    <row r="26" spans="2:12" ht="24" customHeight="1">
      <c r="B26" s="25"/>
      <c r="C26" s="25"/>
      <c r="D26" s="25"/>
      <c r="E26" s="13" t="s">
        <v>13</v>
      </c>
      <c r="F26" s="9">
        <f>IF(SUM(I26:L26)&gt;0,SUM(I26:L26),"－")</f>
        <v>471</v>
      </c>
      <c r="G26" s="9">
        <f>IF(SUM(I26)+SUM(K26)&gt;0,SUM(I26)+SUM(K26),"－")</f>
        <v>13</v>
      </c>
      <c r="H26" s="9">
        <f>IF(SUM(J26)+SUM(L26)&gt;0,SUM(J26)+SUM(L26),"－")</f>
        <v>458</v>
      </c>
      <c r="I26" s="10">
        <v>13</v>
      </c>
      <c r="J26" s="10">
        <v>385</v>
      </c>
      <c r="K26" s="10"/>
      <c r="L26" s="10">
        <v>73</v>
      </c>
    </row>
    <row r="27" spans="2:12" ht="13.5">
      <c r="B27" s="33"/>
      <c r="C27" s="30"/>
      <c r="D27" s="30"/>
      <c r="E27" s="30"/>
      <c r="F27" s="33"/>
      <c r="G27" s="33"/>
      <c r="H27" s="33"/>
      <c r="I27" s="33"/>
      <c r="J27" s="33"/>
      <c r="K27" s="33"/>
      <c r="L27" s="33"/>
    </row>
  </sheetData>
  <mergeCells count="26">
    <mergeCell ref="C13:E13"/>
    <mergeCell ref="C14:E14"/>
    <mergeCell ref="B24:E24"/>
    <mergeCell ref="B25:D26"/>
    <mergeCell ref="C15:E15"/>
    <mergeCell ref="C20:E20"/>
    <mergeCell ref="C10:E10"/>
    <mergeCell ref="C21:E21"/>
    <mergeCell ref="B22:E22"/>
    <mergeCell ref="B23:E23"/>
    <mergeCell ref="C16:E16"/>
    <mergeCell ref="C17:E17"/>
    <mergeCell ref="C18:C19"/>
    <mergeCell ref="D18:E18"/>
    <mergeCell ref="D19:E19"/>
    <mergeCell ref="B17:B21"/>
    <mergeCell ref="B8:E8"/>
    <mergeCell ref="B10:B16"/>
    <mergeCell ref="B4:L4"/>
    <mergeCell ref="F6:H6"/>
    <mergeCell ref="B6:E7"/>
    <mergeCell ref="I6:J6"/>
    <mergeCell ref="K6:L6"/>
    <mergeCell ref="B9:E9"/>
    <mergeCell ref="C11:E11"/>
    <mergeCell ref="C12:E12"/>
  </mergeCells>
  <printOptions horizontalCentered="1"/>
  <pageMargins left="0.4724409448818898" right="0.4724409448818898" top="0.5905511811023623" bottom="0.7874015748031497" header="0.3937007874015748" footer="0.3937007874015748"/>
  <pageSetup firstPageNumber="12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2004-02-09T06:03:25Z</cp:lastPrinted>
  <dcterms:created xsi:type="dcterms:W3CDTF">2001-08-27T23:43:16Z</dcterms:created>
  <dcterms:modified xsi:type="dcterms:W3CDTF">2004-02-09T06:03:38Z</dcterms:modified>
  <cp:category/>
  <cp:version/>
  <cp:contentType/>
  <cp:contentStatus/>
</cp:coreProperties>
</file>