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0表専修学校（一般課程）等入学者数" sheetId="1" r:id="rId1"/>
  </sheets>
  <definedNames/>
  <calcPr fullCalcOnLoad="1"/>
</workbook>
</file>

<file path=xl/sharedStrings.xml><?xml version="1.0" encoding="utf-8"?>
<sst xmlns="http://schemas.openxmlformats.org/spreadsheetml/2006/main" count="1010" uniqueCount="92">
  <si>
    <t>卒業後の状況調査</t>
  </si>
  <si>
    <t>（中　学　校）</t>
  </si>
  <si>
    <t xml:space="preserve">第70表　専　修　学　校 （一 般 </t>
  </si>
  <si>
    <t xml:space="preserve"> 課 程） 等　入　学　者　数</t>
  </si>
  <si>
    <t>区　　　　分</t>
  </si>
  <si>
    <t>計</t>
  </si>
  <si>
    <t>各 種 学 校</t>
  </si>
  <si>
    <t>専 修 学 校</t>
  </si>
  <si>
    <t>(一 般 課 程)</t>
  </si>
  <si>
    <t>(</t>
  </si>
  <si>
    <t>)</t>
  </si>
  <si>
    <t>万 場 町</t>
  </si>
  <si>
    <t>　－</t>
  </si>
  <si>
    <t>中 里 村</t>
  </si>
  <si>
    <t>国立</t>
  </si>
  <si>
    <t>－</t>
  </si>
  <si>
    <t>上 野 村</t>
  </si>
  <si>
    <t>公立</t>
  </si>
  <si>
    <t>妙 義 町</t>
  </si>
  <si>
    <t>私立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</si>
  <si>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</si>
  <si>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</si>
  <si>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</si>
  <si>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</si>
  <si>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</si>
  <si>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</si>
  <si>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</si>
  <si>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</si>
  <si>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</si>
  <si>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</si>
  <si>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</si>
  <si>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</si>
  <si>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</si>
  <si>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</si>
  <si>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</si>
  <si>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</si>
  <si>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</si>
  <si>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</si>
  <si>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</si>
  <si>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</si>
  <si>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</si>
  <si>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</si>
  <si>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</si>
  <si>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</si>
  <si>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</si>
  <si>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</si>
  <si>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</si>
  <si>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</si>
  <si>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</si>
  <si>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</si>
  <si>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</si>
  <si>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</si>
  <si>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</si>
  <si>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</si>
  <si>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</si>
  <si>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</si>
  <si>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</si>
  <si>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</si>
  <si>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</si>
  <si>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</si>
  <si>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</si>
  <si>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</si>
  <si>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</si>
  <si>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</si>
  <si>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</si>
  <si>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</si>
  <si>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</si>
  <si>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</si>
  <si>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</si>
  <si>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</si>
  <si>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</si>
  <si>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</si>
  <si>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</si>
  <si>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</si>
  <si>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</si>
  <si>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</si>
  <si>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</si>
  <si>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</si>
  <si>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</si>
  <si>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</si>
  <si>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</si>
  <si>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</si>
  <si>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</si>
  <si>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</si>
  <si>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</si>
  <si>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</si>
  <si>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（注）（　）内数字は、男子数を示し、内数である。</t>
  </si>
  <si>
    <r>
      <t>専 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</si>
  <si>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公 共 職 業</t>
  </si>
  <si>
    <t>訓 練 施 設 等</t>
  </si>
  <si>
    <t>平成5年３月</t>
  </si>
  <si>
    <t>平成6年３月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</si>
</sst>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Alignment="1">
      <alignment horizontal="right"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Border="1" applyAlignment="1">
      <alignment vertical="center"/>
      <protection/>
    </xf>
    <xf numFmtId="3" fontId="1" fillId="0" borderId="1" xfId="21" applyNumberFormat="1" applyFont="1" applyBorder="1" applyAlignment="1" applyProtection="1">
      <alignment horizontal="right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 applyProtection="1">
      <alignment horizontal="right" vertical="center"/>
      <protection/>
    </xf>
    <xf numFmtId="3" fontId="1" fillId="0" borderId="0" xfId="21" applyNumberFormat="1" applyFont="1" applyAlignment="1" applyProtection="1">
      <alignment horizontal="right" vertical="center"/>
      <protection/>
    </xf>
    <xf numFmtId="3" fontId="1" fillId="0" borderId="0" xfId="21" applyNumberFormat="1" applyFont="1" applyBorder="1" applyAlignment="1" applyProtection="1">
      <alignment horizontal="right" vertical="center"/>
      <protection/>
    </xf>
    <xf numFmtId="0" fontId="1" fillId="0" borderId="0" xfId="21" applyBorder="1" applyAlignment="1">
      <alignment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4" xfId="21" applyFont="1" applyBorder="1" applyAlignment="1">
      <alignment horizontal="distributed" vertical="center"/>
      <protection/>
    </xf>
    <xf numFmtId="0" fontId="1" fillId="0" borderId="4" xfId="21" applyFont="1" applyBorder="1" applyAlignment="1">
      <alignment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3" fontId="6" fillId="0" borderId="4" xfId="21" applyNumberFormat="1" applyFont="1" applyBorder="1" applyAlignment="1" applyProtection="1">
      <alignment horizontal="right" vertical="center"/>
      <protection locked="0"/>
    </xf>
    <xf numFmtId="0" fontId="1" fillId="0" borderId="6" xfId="21" applyFont="1" applyBorder="1" applyAlignment="1">
      <alignment vertical="center"/>
      <protection/>
    </xf>
    <xf numFmtId="0" fontId="1" fillId="0" borderId="2" xfId="21" applyFont="1" applyBorder="1">
      <alignment/>
      <protection/>
    </xf>
    <xf numFmtId="3" fontId="4" fillId="0" borderId="2" xfId="21" applyNumberFormat="1" applyFont="1" applyBorder="1" applyAlignment="1" applyProtection="1">
      <alignment horizontal="right" vertical="center"/>
      <protection/>
    </xf>
    <xf numFmtId="0" fontId="1" fillId="0" borderId="4" xfId="21" applyBorder="1">
      <alignment/>
      <protection/>
    </xf>
    <xf numFmtId="0" fontId="1" fillId="0" borderId="5" xfId="21" applyBorder="1">
      <alignment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 quotePrefix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47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5.625" style="1" customWidth="1"/>
    <col min="6" max="6" width="7.125" style="1" customWidth="1"/>
    <col min="7" max="7" width="1.25" style="1" customWidth="1"/>
    <col min="8" max="8" width="8.00390625" style="1" customWidth="1"/>
    <col min="9" max="9" width="5.625" style="1" customWidth="1"/>
    <col min="10" max="10" width="7.125" style="1" customWidth="1"/>
    <col min="11" max="11" width="1.25" style="1" customWidth="1"/>
    <col min="12" max="12" width="8.00390625" style="1" customWidth="1"/>
    <col min="13" max="13" width="5.625" style="1" customWidth="1"/>
    <col min="14" max="14" width="7.125" style="1" customWidth="1"/>
    <col min="15" max="15" width="1.25" style="1" customWidth="1"/>
    <col min="16" max="16" width="8.00390625" style="1" customWidth="1"/>
    <col min="17" max="17" width="5.625" style="1" customWidth="1"/>
    <col min="18" max="18" width="7.125" style="1" customWidth="1"/>
    <col min="19" max="19" width="1.25" style="1" customWidth="1"/>
    <col min="20" max="20" width="8.00390625" style="1" customWidth="1"/>
    <col min="21" max="21" width="2.125" style="1" customWidth="1"/>
    <col min="22" max="22" width="13.125" style="1" customWidth="1"/>
    <col min="23" max="23" width="0.6171875" style="1" customWidth="1"/>
    <col min="24" max="24" width="5.625" style="1" customWidth="1"/>
    <col min="25" max="25" width="7.125" style="1" customWidth="1"/>
    <col min="26" max="26" width="1.25" style="1" customWidth="1"/>
    <col min="27" max="27" width="8.00390625" style="1" customWidth="1"/>
    <col min="28" max="28" width="5.625" style="1" customWidth="1"/>
    <col min="29" max="29" width="7.125" style="1" customWidth="1"/>
    <col min="30" max="30" width="1.25" style="1" customWidth="1"/>
    <col min="31" max="31" width="8.00390625" style="1" customWidth="1"/>
    <col min="32" max="32" width="5.625" style="1" customWidth="1"/>
    <col min="33" max="33" width="7.125" style="1" customWidth="1"/>
    <col min="34" max="34" width="1.25" style="1" customWidth="1"/>
    <col min="35" max="35" width="8.00390625" style="1" customWidth="1"/>
    <col min="36" max="36" width="5.625" style="1" customWidth="1"/>
    <col min="37" max="37" width="7.125" style="1" customWidth="1"/>
    <col min="38" max="38" width="1.25" style="1" customWidth="1"/>
    <col min="39" max="39" width="8.00390625" style="1" customWidth="1"/>
    <col min="40" max="16384" width="9.00390625" style="1" customWidth="1"/>
  </cols>
  <sheetData>
    <row r="1" ht="13.5" customHeight="1"/>
    <row r="2" spans="2:39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2"/>
      <c r="AA2" s="2"/>
      <c r="AB2" s="3"/>
      <c r="AC2" s="2"/>
      <c r="AD2" s="2"/>
      <c r="AE2" s="2"/>
      <c r="AF2" s="3"/>
      <c r="AG2" s="2"/>
      <c r="AH2" s="2"/>
      <c r="AI2" s="4"/>
      <c r="AJ2" s="3"/>
      <c r="AK2" s="2"/>
      <c r="AL2" s="2"/>
      <c r="AM2" s="4" t="s">
        <v>0</v>
      </c>
    </row>
    <row r="3" spans="2:39" ht="13.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2"/>
      <c r="Z3" s="2"/>
      <c r="AA3" s="2"/>
      <c r="AB3" s="3"/>
      <c r="AC3" s="2"/>
      <c r="AD3" s="2"/>
      <c r="AE3" s="2"/>
      <c r="AF3" s="3"/>
      <c r="AG3" s="2"/>
      <c r="AH3" s="2"/>
      <c r="AI3" s="4"/>
      <c r="AJ3" s="3"/>
      <c r="AK3" s="2"/>
      <c r="AL3" s="2"/>
      <c r="AM3" s="4" t="s">
        <v>1</v>
      </c>
    </row>
    <row r="4" spans="3:38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  <c r="R4" s="2"/>
      <c r="S4" s="2"/>
      <c r="T4" s="3" t="s">
        <v>2</v>
      </c>
      <c r="U4" s="5" t="s">
        <v>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J4" s="2"/>
      <c r="AK4" s="2"/>
      <c r="AL4" s="2"/>
    </row>
    <row r="5" spans="2:39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6"/>
      <c r="AJ5" s="2"/>
      <c r="AK5" s="2"/>
      <c r="AL5" s="2"/>
      <c r="AM5" s="6"/>
    </row>
    <row r="6" spans="2:40" ht="30" customHeight="1">
      <c r="B6" s="40" t="s">
        <v>4</v>
      </c>
      <c r="C6" s="40"/>
      <c r="D6" s="43"/>
      <c r="E6" s="39" t="s">
        <v>5</v>
      </c>
      <c r="F6" s="40"/>
      <c r="G6" s="40"/>
      <c r="H6" s="43"/>
      <c r="I6" s="39" t="s">
        <v>87</v>
      </c>
      <c r="J6" s="40"/>
      <c r="K6" s="40"/>
      <c r="L6" s="43"/>
      <c r="M6" s="39" t="s">
        <v>6</v>
      </c>
      <c r="N6" s="40"/>
      <c r="O6" s="40"/>
      <c r="P6" s="40"/>
      <c r="Q6" s="39" t="s">
        <v>88</v>
      </c>
      <c r="R6" s="40"/>
      <c r="S6" s="40"/>
      <c r="T6" s="40"/>
      <c r="U6" s="40" t="s">
        <v>4</v>
      </c>
      <c r="V6" s="40"/>
      <c r="W6" s="43"/>
      <c r="X6" s="39" t="s">
        <v>5</v>
      </c>
      <c r="Y6" s="40"/>
      <c r="Z6" s="40"/>
      <c r="AA6" s="43"/>
      <c r="AB6" s="39" t="s">
        <v>7</v>
      </c>
      <c r="AC6" s="40"/>
      <c r="AD6" s="40"/>
      <c r="AE6" s="43"/>
      <c r="AF6" s="39" t="s">
        <v>6</v>
      </c>
      <c r="AG6" s="40"/>
      <c r="AH6" s="40"/>
      <c r="AI6" s="40"/>
      <c r="AJ6" s="39" t="s">
        <v>88</v>
      </c>
      <c r="AK6" s="40"/>
      <c r="AL6" s="40"/>
      <c r="AM6" s="40"/>
      <c r="AN6" s="7"/>
    </row>
    <row r="7" spans="2:41" ht="30" customHeight="1">
      <c r="B7" s="42"/>
      <c r="C7" s="42"/>
      <c r="D7" s="44"/>
      <c r="E7" s="41"/>
      <c r="F7" s="42"/>
      <c r="G7" s="42"/>
      <c r="H7" s="44"/>
      <c r="I7" s="41" t="s">
        <v>8</v>
      </c>
      <c r="J7" s="42"/>
      <c r="K7" s="42"/>
      <c r="L7" s="44"/>
      <c r="M7" s="41"/>
      <c r="N7" s="42"/>
      <c r="O7" s="42"/>
      <c r="P7" s="42"/>
      <c r="Q7" s="41" t="s">
        <v>89</v>
      </c>
      <c r="R7" s="42"/>
      <c r="S7" s="42"/>
      <c r="T7" s="42"/>
      <c r="U7" s="42"/>
      <c r="V7" s="42"/>
      <c r="W7" s="44"/>
      <c r="X7" s="41"/>
      <c r="Y7" s="42"/>
      <c r="Z7" s="42"/>
      <c r="AA7" s="44"/>
      <c r="AB7" s="41" t="s">
        <v>8</v>
      </c>
      <c r="AC7" s="42"/>
      <c r="AD7" s="42"/>
      <c r="AE7" s="44"/>
      <c r="AF7" s="41"/>
      <c r="AG7" s="42"/>
      <c r="AH7" s="42"/>
      <c r="AI7" s="42"/>
      <c r="AJ7" s="41" t="s">
        <v>89</v>
      </c>
      <c r="AK7" s="42"/>
      <c r="AL7" s="42"/>
      <c r="AM7" s="42"/>
      <c r="AN7" s="7"/>
      <c r="AO7" s="7"/>
    </row>
    <row r="8" spans="2:41" ht="16.5" customHeight="1">
      <c r="B8" s="46" t="s">
        <v>90</v>
      </c>
      <c r="C8" s="46"/>
      <c r="D8" s="9"/>
      <c r="E8" s="10" t="s">
        <v>9</v>
      </c>
      <c r="F8" s="11">
        <f>IF(SUM(J8)+SUM(N8)+SUM(R8)&gt;0,SUM(J8)+SUM(N8)+SUM(R8),"－")</f>
        <v>143</v>
      </c>
      <c r="G8" s="11" t="s">
        <v>10</v>
      </c>
      <c r="H8" s="11">
        <f>IF(SUM(L8)+SUM(P8)+SUM(T8)&gt;0,SUM(L8)+SUM(P8)+SUM(T8),"－")</f>
        <v>170</v>
      </c>
      <c r="I8" s="11" t="s">
        <v>9</v>
      </c>
      <c r="J8" s="12">
        <v>1</v>
      </c>
      <c r="K8" s="11" t="s">
        <v>10</v>
      </c>
      <c r="L8" s="12">
        <v>1</v>
      </c>
      <c r="M8" s="11" t="s">
        <v>9</v>
      </c>
      <c r="N8" s="12">
        <v>35</v>
      </c>
      <c r="O8" s="11" t="s">
        <v>10</v>
      </c>
      <c r="P8" s="12">
        <v>59</v>
      </c>
      <c r="Q8" s="11" t="s">
        <v>9</v>
      </c>
      <c r="R8" s="12">
        <v>107</v>
      </c>
      <c r="S8" s="11" t="s">
        <v>10</v>
      </c>
      <c r="T8" s="12">
        <v>110</v>
      </c>
      <c r="U8" s="35"/>
      <c r="V8" s="14" t="s">
        <v>85</v>
      </c>
      <c r="W8" s="13"/>
      <c r="X8" s="10" t="s">
        <v>9</v>
      </c>
      <c r="Y8" s="36">
        <f>IF(SUM(AC8)+SUM(AG8)+SUM(AK8)&gt;0,SUM(AC8)+SUM(AG8)+SUM(AK8),"－")</f>
        <v>2</v>
      </c>
      <c r="Z8" s="11" t="s">
        <v>10</v>
      </c>
      <c r="AA8" s="36">
        <f>IF(SUM(AE8)+SUM(AI8)+SUM(AM8)&gt;0,SUM(AE8)+SUM(AI8)+SUM(AM8),"－")</f>
        <v>3</v>
      </c>
      <c r="AB8" s="11" t="s">
        <v>9</v>
      </c>
      <c r="AC8" s="12" t="s">
        <v>15</v>
      </c>
      <c r="AD8" s="11" t="s">
        <v>10</v>
      </c>
      <c r="AE8" s="12" t="s">
        <v>15</v>
      </c>
      <c r="AF8" s="11" t="s">
        <v>9</v>
      </c>
      <c r="AG8" s="12">
        <v>1</v>
      </c>
      <c r="AH8" s="11" t="s">
        <v>10</v>
      </c>
      <c r="AI8" s="12">
        <v>2</v>
      </c>
      <c r="AJ8" s="11" t="s">
        <v>9</v>
      </c>
      <c r="AK8" s="12">
        <v>1</v>
      </c>
      <c r="AL8" s="11" t="s">
        <v>10</v>
      </c>
      <c r="AM8" s="12">
        <v>1</v>
      </c>
      <c r="AN8" s="18"/>
      <c r="AO8" s="7"/>
    </row>
    <row r="9" spans="2:39" ht="16.5" customHeight="1">
      <c r="B9" s="47" t="s">
        <v>91</v>
      </c>
      <c r="C9" s="45"/>
      <c r="D9" s="5"/>
      <c r="E9" s="19" t="s">
        <v>9</v>
      </c>
      <c r="F9" s="20">
        <f>IF(SUM(F10:F12)=SUM(F13)+SUM(F25),IF(SUM(F10:F12)&gt;0,SUM(F10:F12),"－"),"ｴﾗｰ")</f>
        <v>195</v>
      </c>
      <c r="G9" s="21" t="s">
        <v>10</v>
      </c>
      <c r="H9" s="20">
        <f>IF(SUM(H10:H12)=SUM(H13)+SUM(H25),IF(SUM(H10:H12)&gt;0,SUM(H10:H12),"－"),"ｴﾗｰ")</f>
        <v>234</v>
      </c>
      <c r="I9" s="21" t="s">
        <v>9</v>
      </c>
      <c r="J9" s="20">
        <f>IF(SUM(J10:J12)=SUM(J13)+SUM(J25),IF(SUM(J10:J12)&gt;0,SUM(J10:J12),"－"),"ｴﾗｰ")</f>
        <v>23</v>
      </c>
      <c r="K9" s="21" t="s">
        <v>10</v>
      </c>
      <c r="L9" s="20">
        <f>IF(SUM(L10:L12)=SUM(L13)+SUM(L25),IF(SUM(L10:L12)&gt;0,SUM(L10:L12),"－"),"ｴﾗｰ")</f>
        <v>34</v>
      </c>
      <c r="M9" s="21" t="s">
        <v>9</v>
      </c>
      <c r="N9" s="20">
        <f>IF(SUM(N10:N12)=SUM(N13)+SUM(N25),IF(SUM(N10:N12)&gt;0,SUM(N10:N12),"－"),"ｴﾗｰ")</f>
        <v>45</v>
      </c>
      <c r="O9" s="21" t="s">
        <v>10</v>
      </c>
      <c r="P9" s="20">
        <f>IF(SUM(P10:P12)=SUM(P13)+SUM(P25),IF(SUM(P10:P12)&gt;0,SUM(P10:P12),"－"),"ｴﾗｰ")</f>
        <v>67</v>
      </c>
      <c r="Q9" s="21" t="s">
        <v>9</v>
      </c>
      <c r="R9" s="20">
        <f>IF(SUM(R10:R12)=SUM(R13)+SUM(R25),IF(SUM(R10:R12)&gt;0,SUM(R10:R12),"－"),"ｴﾗｰ")</f>
        <v>127</v>
      </c>
      <c r="S9" s="21" t="s">
        <v>10</v>
      </c>
      <c r="T9" s="20">
        <f>IF(SUM(T10:T12)=SUM(T13)+SUM(T25),IF(SUM(T10:T12)&gt;0,SUM(T10:T12),"－"),"ｴﾗｰ")</f>
        <v>133</v>
      </c>
      <c r="U9" s="22"/>
      <c r="V9" s="28" t="s">
        <v>11</v>
      </c>
      <c r="W9" s="34"/>
      <c r="X9" s="15" t="s">
        <v>9</v>
      </c>
      <c r="Y9" s="16" t="str">
        <f>IF(SUM(AC9)+SUM(AG9)+SUM(AK9)&gt;0,SUM(AC9)+SUM(AG9)+SUM(AK9),"－")</f>
        <v>－</v>
      </c>
      <c r="Z9" s="17" t="s">
        <v>10</v>
      </c>
      <c r="AA9" s="16" t="str">
        <f>IF(SUM(AE9)+SUM(AI9)+SUM(AM9)&gt;0,SUM(AE9)+SUM(AI9)+SUM(AM9),"－")</f>
        <v>－</v>
      </c>
      <c r="AB9" s="17" t="s">
        <v>9</v>
      </c>
      <c r="AC9" s="25" t="s">
        <v>12</v>
      </c>
      <c r="AD9" s="17" t="s">
        <v>10</v>
      </c>
      <c r="AE9" s="25" t="s">
        <v>12</v>
      </c>
      <c r="AF9" s="17" t="s">
        <v>9</v>
      </c>
      <c r="AG9" s="25" t="s">
        <v>12</v>
      </c>
      <c r="AH9" s="17" t="s">
        <v>10</v>
      </c>
      <c r="AI9" s="25" t="s">
        <v>12</v>
      </c>
      <c r="AJ9" s="17" t="s">
        <v>9</v>
      </c>
      <c r="AK9" s="25" t="s">
        <v>12</v>
      </c>
      <c r="AL9" s="17" t="s">
        <v>10</v>
      </c>
      <c r="AM9" s="25" t="s">
        <v>12</v>
      </c>
    </row>
    <row r="10" spans="2:39" ht="16.5" customHeight="1">
      <c r="B10" s="8"/>
      <c r="C10" s="8" t="s">
        <v>14</v>
      </c>
      <c r="D10" s="5"/>
      <c r="E10" s="19" t="s">
        <v>9</v>
      </c>
      <c r="F10" s="21" t="str">
        <f>IF(SUM(J10)+SUM(N10)+SUM(R10)&gt;0,SUM(J10)+SUM(N10)+SUM(R10),"－")</f>
        <v>－</v>
      </c>
      <c r="G10" s="21" t="s">
        <v>10</v>
      </c>
      <c r="H10" s="21">
        <f>IF(SUM(L10)+SUM(P10)+SUM(T10)&gt;0,SUM(L10)+SUM(P10)+SUM(T10),"－")</f>
        <v>1</v>
      </c>
      <c r="I10" s="21" t="s">
        <v>9</v>
      </c>
      <c r="J10" s="26" t="s">
        <v>15</v>
      </c>
      <c r="K10" s="21" t="s">
        <v>10</v>
      </c>
      <c r="L10" s="26" t="s">
        <v>15</v>
      </c>
      <c r="M10" s="21" t="s">
        <v>9</v>
      </c>
      <c r="N10" s="26" t="s">
        <v>15</v>
      </c>
      <c r="O10" s="21" t="s">
        <v>10</v>
      </c>
      <c r="P10" s="26">
        <v>1</v>
      </c>
      <c r="Q10" s="21" t="s">
        <v>9</v>
      </c>
      <c r="R10" s="26" t="s">
        <v>15</v>
      </c>
      <c r="S10" s="21" t="s">
        <v>10</v>
      </c>
      <c r="T10" s="26" t="s">
        <v>15</v>
      </c>
      <c r="U10" s="22"/>
      <c r="V10" s="23" t="s">
        <v>13</v>
      </c>
      <c r="W10" s="22"/>
      <c r="X10" s="15" t="s">
        <v>9</v>
      </c>
      <c r="Y10" s="16" t="str">
        <f aca="true" t="shared" si="0" ref="Y10:Y46">IF(SUM(AC10)+SUM(AG10)+SUM(AK10)&gt;0,SUM(AC10)+SUM(AG10)+SUM(AK10),"－")</f>
        <v>－</v>
      </c>
      <c r="Z10" s="17" t="s">
        <v>10</v>
      </c>
      <c r="AA10" s="16" t="str">
        <f aca="true" t="shared" si="1" ref="AA10:AA46">IF(SUM(AE10)+SUM(AI10)+SUM(AM10)&gt;0,SUM(AE10)+SUM(AI10)+SUM(AM10),"－")</f>
        <v>－</v>
      </c>
      <c r="AB10" s="17" t="s">
        <v>9</v>
      </c>
      <c r="AC10" s="24" t="s">
        <v>12</v>
      </c>
      <c r="AD10" s="17" t="s">
        <v>10</v>
      </c>
      <c r="AE10" s="25" t="s">
        <v>12</v>
      </c>
      <c r="AF10" s="17" t="s">
        <v>9</v>
      </c>
      <c r="AG10" s="24" t="s">
        <v>12</v>
      </c>
      <c r="AH10" s="17" t="s">
        <v>10</v>
      </c>
      <c r="AI10" s="25" t="s">
        <v>12</v>
      </c>
      <c r="AJ10" s="17" t="s">
        <v>9</v>
      </c>
      <c r="AK10" s="24" t="s">
        <v>12</v>
      </c>
      <c r="AL10" s="17" t="s">
        <v>10</v>
      </c>
      <c r="AM10" s="25" t="s">
        <v>12</v>
      </c>
    </row>
    <row r="11" spans="2:39" ht="16.5" customHeight="1">
      <c r="B11" s="8"/>
      <c r="C11" s="8" t="s">
        <v>17</v>
      </c>
      <c r="D11" s="5"/>
      <c r="E11" s="19" t="s">
        <v>9</v>
      </c>
      <c r="F11" s="21">
        <f>IF(SUM(J11)+SUM(N11)+SUM(R11)&gt;0,SUM(J11)+SUM(N11)+SUM(R11),"－")</f>
        <v>195</v>
      </c>
      <c r="G11" s="21" t="s">
        <v>10</v>
      </c>
      <c r="H11" s="21">
        <f>IF(SUM(L11)+SUM(P11)+SUM(T11)&gt;0,SUM(L11)+SUM(P11)+SUM(T11),"－")</f>
        <v>232</v>
      </c>
      <c r="I11" s="21" t="s">
        <v>9</v>
      </c>
      <c r="J11" s="26">
        <v>23</v>
      </c>
      <c r="K11" s="21" t="s">
        <v>10</v>
      </c>
      <c r="L11" s="26">
        <v>34</v>
      </c>
      <c r="M11" s="21" t="s">
        <v>9</v>
      </c>
      <c r="N11" s="26">
        <v>45</v>
      </c>
      <c r="O11" s="21" t="s">
        <v>10</v>
      </c>
      <c r="P11" s="26">
        <v>65</v>
      </c>
      <c r="Q11" s="21" t="s">
        <v>9</v>
      </c>
      <c r="R11" s="26">
        <v>127</v>
      </c>
      <c r="S11" s="21" t="s">
        <v>10</v>
      </c>
      <c r="T11" s="26">
        <v>133</v>
      </c>
      <c r="U11" s="22"/>
      <c r="V11" s="23" t="s">
        <v>16</v>
      </c>
      <c r="W11" s="22"/>
      <c r="X11" s="15" t="s">
        <v>9</v>
      </c>
      <c r="Y11" s="16" t="str">
        <f t="shared" si="0"/>
        <v>－</v>
      </c>
      <c r="Z11" s="17" t="s">
        <v>10</v>
      </c>
      <c r="AA11" s="16" t="str">
        <f t="shared" si="1"/>
        <v>－</v>
      </c>
      <c r="AB11" s="17" t="s">
        <v>9</v>
      </c>
      <c r="AC11" s="24" t="s">
        <v>12</v>
      </c>
      <c r="AD11" s="17" t="s">
        <v>10</v>
      </c>
      <c r="AE11" s="25" t="s">
        <v>12</v>
      </c>
      <c r="AF11" s="17" t="s">
        <v>9</v>
      </c>
      <c r="AG11" s="24" t="s">
        <v>12</v>
      </c>
      <c r="AH11" s="17" t="s">
        <v>10</v>
      </c>
      <c r="AI11" s="25" t="s">
        <v>12</v>
      </c>
      <c r="AJ11" s="17" t="s">
        <v>9</v>
      </c>
      <c r="AK11" s="24" t="s">
        <v>12</v>
      </c>
      <c r="AL11" s="17" t="s">
        <v>10</v>
      </c>
      <c r="AM11" s="25" t="s">
        <v>12</v>
      </c>
    </row>
    <row r="12" spans="2:39" ht="16.5" customHeight="1">
      <c r="B12" s="8"/>
      <c r="C12" s="8" t="s">
        <v>19</v>
      </c>
      <c r="D12" s="5"/>
      <c r="E12" s="19" t="s">
        <v>9</v>
      </c>
      <c r="F12" s="21" t="str">
        <f>IF(SUM(J12)+SUM(N12)+SUM(R12)&gt;0,SUM(J12)+SUM(N12)+SUM(R12),"－")</f>
        <v>－</v>
      </c>
      <c r="G12" s="21" t="s">
        <v>10</v>
      </c>
      <c r="H12" s="21">
        <f>IF(SUM(L12)+SUM(P12)+SUM(T12)&gt;0,SUM(L12)+SUM(P12)+SUM(T12),"－")</f>
        <v>1</v>
      </c>
      <c r="I12" s="21" t="s">
        <v>9</v>
      </c>
      <c r="J12" s="26" t="s">
        <v>15</v>
      </c>
      <c r="K12" s="21" t="s">
        <v>10</v>
      </c>
      <c r="L12" s="26" t="s">
        <v>15</v>
      </c>
      <c r="M12" s="21" t="s">
        <v>9</v>
      </c>
      <c r="N12" s="26" t="s">
        <v>15</v>
      </c>
      <c r="O12" s="21" t="s">
        <v>10</v>
      </c>
      <c r="P12" s="26">
        <v>1</v>
      </c>
      <c r="Q12" s="21" t="s">
        <v>9</v>
      </c>
      <c r="R12" s="26" t="s">
        <v>15</v>
      </c>
      <c r="S12" s="21" t="s">
        <v>10</v>
      </c>
      <c r="T12" s="26" t="s">
        <v>15</v>
      </c>
      <c r="U12" s="22"/>
      <c r="V12" s="23" t="s">
        <v>18</v>
      </c>
      <c r="W12" s="22"/>
      <c r="X12" s="15" t="s">
        <v>9</v>
      </c>
      <c r="Y12" s="16" t="str">
        <f t="shared" si="0"/>
        <v>－</v>
      </c>
      <c r="Z12" s="17" t="s">
        <v>10</v>
      </c>
      <c r="AA12" s="16" t="str">
        <f t="shared" si="1"/>
        <v>－</v>
      </c>
      <c r="AB12" s="17" t="s">
        <v>9</v>
      </c>
      <c r="AC12" s="24" t="s">
        <v>12</v>
      </c>
      <c r="AD12" s="17" t="s">
        <v>10</v>
      </c>
      <c r="AE12" s="25" t="s">
        <v>12</v>
      </c>
      <c r="AF12" s="17" t="s">
        <v>9</v>
      </c>
      <c r="AG12" s="24" t="s">
        <v>12</v>
      </c>
      <c r="AH12" s="17" t="s">
        <v>10</v>
      </c>
      <c r="AI12" s="25" t="s">
        <v>12</v>
      </c>
      <c r="AJ12" s="17" t="s">
        <v>9</v>
      </c>
      <c r="AK12" s="24" t="s">
        <v>12</v>
      </c>
      <c r="AL12" s="17" t="s">
        <v>10</v>
      </c>
      <c r="AM12" s="25" t="s">
        <v>12</v>
      </c>
    </row>
    <row r="13" spans="2:39" ht="16.5" customHeight="1">
      <c r="B13" s="45" t="s">
        <v>21</v>
      </c>
      <c r="C13" s="45"/>
      <c r="D13" s="5"/>
      <c r="E13" s="19" t="s">
        <v>9</v>
      </c>
      <c r="F13" s="21">
        <f>IF(SUM(F14:F24)&gt;0,SUM(F14:F24),"")</f>
        <v>118</v>
      </c>
      <c r="G13" s="21" t="s">
        <v>10</v>
      </c>
      <c r="H13" s="21">
        <f>IF(SUM(H14:H24)&gt;0,SUM(H14:H24),"－")</f>
        <v>146</v>
      </c>
      <c r="I13" s="21" t="s">
        <v>9</v>
      </c>
      <c r="J13" s="21">
        <f>IF(SUM(J14:J24)&gt;0,SUM(J14:J24),"－")</f>
        <v>19</v>
      </c>
      <c r="K13" s="21" t="s">
        <v>10</v>
      </c>
      <c r="L13" s="21">
        <f>IF(SUM(L14:L24)&gt;0,SUM(L14:L24),"－")</f>
        <v>28</v>
      </c>
      <c r="M13" s="21" t="s">
        <v>9</v>
      </c>
      <c r="N13" s="21">
        <f>IF(SUM(N14:N24)&gt;0,SUM(N14:N24),"－")</f>
        <v>30</v>
      </c>
      <c r="O13" s="21" t="s">
        <v>10</v>
      </c>
      <c r="P13" s="21">
        <f>IF(SUM(P14:P24)&gt;0,SUM(P14:P24),"－")</f>
        <v>47</v>
      </c>
      <c r="Q13" s="21" t="s">
        <v>9</v>
      </c>
      <c r="R13" s="21">
        <f>IF(SUM(R14:R24)&gt;0,SUM(R14:R24),"－")</f>
        <v>69</v>
      </c>
      <c r="S13" s="21" t="s">
        <v>10</v>
      </c>
      <c r="T13" s="21">
        <f>IF(SUM(T14:T24)&gt;0,SUM(T14:T24),"－")</f>
        <v>71</v>
      </c>
      <c r="U13" s="22"/>
      <c r="V13" s="23" t="s">
        <v>20</v>
      </c>
      <c r="W13" s="22"/>
      <c r="X13" s="15" t="s">
        <v>9</v>
      </c>
      <c r="Y13" s="16">
        <f t="shared" si="0"/>
        <v>1</v>
      </c>
      <c r="Z13" s="17" t="s">
        <v>10</v>
      </c>
      <c r="AA13" s="16">
        <f t="shared" si="1"/>
        <v>2</v>
      </c>
      <c r="AB13" s="17" t="s">
        <v>9</v>
      </c>
      <c r="AC13" s="24" t="s">
        <v>12</v>
      </c>
      <c r="AD13" s="17" t="s">
        <v>10</v>
      </c>
      <c r="AE13" s="25" t="s">
        <v>12</v>
      </c>
      <c r="AF13" s="17" t="s">
        <v>9</v>
      </c>
      <c r="AG13" s="24" t="s">
        <v>12</v>
      </c>
      <c r="AH13" s="17" t="s">
        <v>10</v>
      </c>
      <c r="AI13" s="25">
        <v>1</v>
      </c>
      <c r="AJ13" s="17" t="s">
        <v>9</v>
      </c>
      <c r="AK13" s="24">
        <v>1</v>
      </c>
      <c r="AL13" s="17" t="s">
        <v>10</v>
      </c>
      <c r="AM13" s="25">
        <v>1</v>
      </c>
    </row>
    <row r="14" spans="2:39" ht="16.5" customHeight="1">
      <c r="B14" s="27"/>
      <c r="C14" s="23" t="s">
        <v>23</v>
      </c>
      <c r="D14" s="22"/>
      <c r="E14" s="15" t="s">
        <v>9</v>
      </c>
      <c r="F14" s="21">
        <f>IF(SUM(J14)+SUM(N14)+SUM(R14)&gt;0,SUM(J14)+SUM(N14)+SUM(R14),"－")</f>
        <v>23</v>
      </c>
      <c r="G14" s="17" t="s">
        <v>10</v>
      </c>
      <c r="H14" s="21">
        <f>IF(SUM(L14)+SUM(P14)+SUM(T14)&gt;0,SUM(L14)+SUM(P14)+SUM(T14),"－")</f>
        <v>27</v>
      </c>
      <c r="I14" s="17" t="s">
        <v>9</v>
      </c>
      <c r="J14" s="25">
        <v>8</v>
      </c>
      <c r="K14" s="17" t="s">
        <v>10</v>
      </c>
      <c r="L14" s="25">
        <v>8</v>
      </c>
      <c r="M14" s="17" t="s">
        <v>9</v>
      </c>
      <c r="N14" s="25">
        <v>8</v>
      </c>
      <c r="O14" s="17" t="s">
        <v>10</v>
      </c>
      <c r="P14" s="25">
        <v>12</v>
      </c>
      <c r="Q14" s="17" t="s">
        <v>9</v>
      </c>
      <c r="R14" s="25">
        <v>7</v>
      </c>
      <c r="S14" s="17" t="s">
        <v>10</v>
      </c>
      <c r="T14" s="25">
        <v>7</v>
      </c>
      <c r="U14" s="22"/>
      <c r="V14" s="23" t="s">
        <v>22</v>
      </c>
      <c r="W14" s="22"/>
      <c r="X14" s="15" t="s">
        <v>9</v>
      </c>
      <c r="Y14" s="16" t="str">
        <f t="shared" si="0"/>
        <v>－</v>
      </c>
      <c r="Z14" s="17" t="s">
        <v>10</v>
      </c>
      <c r="AA14" s="16" t="str">
        <f t="shared" si="1"/>
        <v>－</v>
      </c>
      <c r="AB14" s="17" t="s">
        <v>9</v>
      </c>
      <c r="AC14" s="24" t="s">
        <v>12</v>
      </c>
      <c r="AD14" s="17" t="s">
        <v>10</v>
      </c>
      <c r="AE14" s="25" t="s">
        <v>12</v>
      </c>
      <c r="AF14" s="17" t="s">
        <v>9</v>
      </c>
      <c r="AG14" s="24" t="s">
        <v>12</v>
      </c>
      <c r="AH14" s="17" t="s">
        <v>10</v>
      </c>
      <c r="AI14" s="25" t="s">
        <v>12</v>
      </c>
      <c r="AJ14" s="17" t="s">
        <v>9</v>
      </c>
      <c r="AK14" s="24" t="s">
        <v>12</v>
      </c>
      <c r="AL14" s="17" t="s">
        <v>10</v>
      </c>
      <c r="AM14" s="25" t="s">
        <v>12</v>
      </c>
    </row>
    <row r="15" spans="2:39" ht="16.5" customHeight="1">
      <c r="B15" s="27"/>
      <c r="C15" s="23" t="s">
        <v>25</v>
      </c>
      <c r="D15" s="22"/>
      <c r="E15" s="15" t="s">
        <v>9</v>
      </c>
      <c r="F15" s="21">
        <f aca="true" t="shared" si="2" ref="F15:F24">IF(SUM(J15)+SUM(N15)+SUM(R15)&gt;0,SUM(J15)+SUM(N15)+SUM(R15),"－")</f>
        <v>24</v>
      </c>
      <c r="G15" s="17" t="s">
        <v>10</v>
      </c>
      <c r="H15" s="21">
        <f aca="true" t="shared" si="3" ref="H15:H24">IF(SUM(L15)+SUM(P15)+SUM(T15)&gt;0,SUM(L15)+SUM(P15)+SUM(T15),"－")</f>
        <v>28</v>
      </c>
      <c r="I15" s="17" t="s">
        <v>9</v>
      </c>
      <c r="J15" s="25">
        <v>2</v>
      </c>
      <c r="K15" s="17" t="s">
        <v>10</v>
      </c>
      <c r="L15" s="25">
        <v>3</v>
      </c>
      <c r="M15" s="17" t="s">
        <v>9</v>
      </c>
      <c r="N15" s="25">
        <v>14</v>
      </c>
      <c r="O15" s="17" t="s">
        <v>10</v>
      </c>
      <c r="P15" s="25">
        <v>17</v>
      </c>
      <c r="Q15" s="17" t="s">
        <v>9</v>
      </c>
      <c r="R15" s="25">
        <v>8</v>
      </c>
      <c r="S15" s="17" t="s">
        <v>10</v>
      </c>
      <c r="T15" s="25">
        <v>8</v>
      </c>
      <c r="U15" s="22"/>
      <c r="V15" s="23" t="s">
        <v>24</v>
      </c>
      <c r="W15" s="22"/>
      <c r="X15" s="15" t="s">
        <v>9</v>
      </c>
      <c r="Y15" s="16" t="str">
        <f t="shared" si="0"/>
        <v>－</v>
      </c>
      <c r="Z15" s="17" t="s">
        <v>10</v>
      </c>
      <c r="AA15" s="16" t="str">
        <f t="shared" si="1"/>
        <v>－</v>
      </c>
      <c r="AB15" s="17" t="s">
        <v>9</v>
      </c>
      <c r="AC15" s="24" t="s">
        <v>12</v>
      </c>
      <c r="AD15" s="17" t="s">
        <v>10</v>
      </c>
      <c r="AE15" s="25" t="s">
        <v>12</v>
      </c>
      <c r="AF15" s="17" t="s">
        <v>9</v>
      </c>
      <c r="AG15" s="24" t="s">
        <v>12</v>
      </c>
      <c r="AH15" s="17" t="s">
        <v>10</v>
      </c>
      <c r="AI15" s="25" t="s">
        <v>12</v>
      </c>
      <c r="AJ15" s="17" t="s">
        <v>9</v>
      </c>
      <c r="AK15" s="24" t="s">
        <v>12</v>
      </c>
      <c r="AL15" s="17" t="s">
        <v>10</v>
      </c>
      <c r="AM15" s="25" t="s">
        <v>12</v>
      </c>
    </row>
    <row r="16" spans="2:39" ht="16.5" customHeight="1">
      <c r="B16" s="27"/>
      <c r="C16" s="23" t="s">
        <v>27</v>
      </c>
      <c r="D16" s="22"/>
      <c r="E16" s="15" t="s">
        <v>9</v>
      </c>
      <c r="F16" s="21">
        <f t="shared" si="2"/>
        <v>15</v>
      </c>
      <c r="G16" s="17" t="s">
        <v>10</v>
      </c>
      <c r="H16" s="21">
        <f t="shared" si="3"/>
        <v>16</v>
      </c>
      <c r="I16" s="17" t="s">
        <v>9</v>
      </c>
      <c r="J16" s="25">
        <v>2</v>
      </c>
      <c r="K16" s="17" t="s">
        <v>10</v>
      </c>
      <c r="L16" s="25">
        <v>3</v>
      </c>
      <c r="M16" s="17" t="s">
        <v>9</v>
      </c>
      <c r="N16" s="25">
        <v>2</v>
      </c>
      <c r="O16" s="17" t="s">
        <v>10</v>
      </c>
      <c r="P16" s="25">
        <v>2</v>
      </c>
      <c r="Q16" s="17" t="s">
        <v>9</v>
      </c>
      <c r="R16" s="25">
        <v>11</v>
      </c>
      <c r="S16" s="17" t="s">
        <v>10</v>
      </c>
      <c r="T16" s="25">
        <v>11</v>
      </c>
      <c r="U16" s="22"/>
      <c r="V16" s="23" t="s">
        <v>26</v>
      </c>
      <c r="W16" s="22"/>
      <c r="X16" s="15" t="s">
        <v>9</v>
      </c>
      <c r="Y16" s="16" t="str">
        <f t="shared" si="0"/>
        <v>－</v>
      </c>
      <c r="Z16" s="17" t="s">
        <v>10</v>
      </c>
      <c r="AA16" s="16" t="str">
        <f t="shared" si="1"/>
        <v>－</v>
      </c>
      <c r="AB16" s="17" t="s">
        <v>9</v>
      </c>
      <c r="AC16" s="24" t="s">
        <v>12</v>
      </c>
      <c r="AD16" s="17" t="s">
        <v>10</v>
      </c>
      <c r="AE16" s="25" t="s">
        <v>12</v>
      </c>
      <c r="AF16" s="17" t="s">
        <v>9</v>
      </c>
      <c r="AG16" s="24" t="s">
        <v>12</v>
      </c>
      <c r="AH16" s="17" t="s">
        <v>10</v>
      </c>
      <c r="AI16" s="25" t="s">
        <v>12</v>
      </c>
      <c r="AJ16" s="17" t="s">
        <v>9</v>
      </c>
      <c r="AK16" s="24" t="s">
        <v>12</v>
      </c>
      <c r="AL16" s="17" t="s">
        <v>10</v>
      </c>
      <c r="AM16" s="25" t="s">
        <v>12</v>
      </c>
    </row>
    <row r="17" spans="2:39" ht="16.5" customHeight="1">
      <c r="B17" s="27"/>
      <c r="C17" s="23" t="s">
        <v>29</v>
      </c>
      <c r="D17" s="22"/>
      <c r="E17" s="15" t="s">
        <v>9</v>
      </c>
      <c r="F17" s="21">
        <f t="shared" si="2"/>
        <v>25</v>
      </c>
      <c r="G17" s="17" t="s">
        <v>10</v>
      </c>
      <c r="H17" s="21">
        <f t="shared" si="3"/>
        <v>27</v>
      </c>
      <c r="I17" s="17" t="s">
        <v>9</v>
      </c>
      <c r="J17" s="25">
        <v>5</v>
      </c>
      <c r="K17" s="17" t="s">
        <v>10</v>
      </c>
      <c r="L17" s="25">
        <v>6</v>
      </c>
      <c r="M17" s="17" t="s">
        <v>9</v>
      </c>
      <c r="N17" s="25" t="s">
        <v>15</v>
      </c>
      <c r="O17" s="17" t="s">
        <v>10</v>
      </c>
      <c r="P17" s="25">
        <v>1</v>
      </c>
      <c r="Q17" s="17" t="s">
        <v>9</v>
      </c>
      <c r="R17" s="25">
        <v>20</v>
      </c>
      <c r="S17" s="17" t="s">
        <v>10</v>
      </c>
      <c r="T17" s="25">
        <v>20</v>
      </c>
      <c r="U17" s="22"/>
      <c r="V17" s="23" t="s">
        <v>28</v>
      </c>
      <c r="W17" s="22"/>
      <c r="X17" s="15" t="s">
        <v>9</v>
      </c>
      <c r="Y17" s="16">
        <f t="shared" si="0"/>
        <v>3</v>
      </c>
      <c r="Z17" s="17" t="s">
        <v>10</v>
      </c>
      <c r="AA17" s="16">
        <f t="shared" si="1"/>
        <v>3</v>
      </c>
      <c r="AB17" s="17" t="s">
        <v>9</v>
      </c>
      <c r="AC17" s="24" t="s">
        <v>12</v>
      </c>
      <c r="AD17" s="17" t="s">
        <v>10</v>
      </c>
      <c r="AE17" s="25" t="s">
        <v>12</v>
      </c>
      <c r="AF17" s="17" t="s">
        <v>9</v>
      </c>
      <c r="AG17" s="24" t="s">
        <v>12</v>
      </c>
      <c r="AH17" s="17" t="s">
        <v>10</v>
      </c>
      <c r="AI17" s="25" t="s">
        <v>12</v>
      </c>
      <c r="AJ17" s="17" t="s">
        <v>9</v>
      </c>
      <c r="AK17" s="24">
        <v>3</v>
      </c>
      <c r="AL17" s="17" t="s">
        <v>10</v>
      </c>
      <c r="AM17" s="25">
        <v>3</v>
      </c>
    </row>
    <row r="18" spans="2:39" ht="16.5" customHeight="1">
      <c r="B18" s="27"/>
      <c r="C18" s="23" t="s">
        <v>31</v>
      </c>
      <c r="D18" s="22"/>
      <c r="E18" s="15" t="s">
        <v>9</v>
      </c>
      <c r="F18" s="21">
        <f t="shared" si="2"/>
        <v>5</v>
      </c>
      <c r="G18" s="17" t="s">
        <v>10</v>
      </c>
      <c r="H18" s="21">
        <f t="shared" si="3"/>
        <v>9</v>
      </c>
      <c r="I18" s="17" t="s">
        <v>9</v>
      </c>
      <c r="J18" s="25" t="s">
        <v>15</v>
      </c>
      <c r="K18" s="17" t="s">
        <v>10</v>
      </c>
      <c r="L18" s="25">
        <v>3</v>
      </c>
      <c r="M18" s="17" t="s">
        <v>9</v>
      </c>
      <c r="N18" s="25" t="s">
        <v>15</v>
      </c>
      <c r="O18" s="17" t="s">
        <v>10</v>
      </c>
      <c r="P18" s="25">
        <v>1</v>
      </c>
      <c r="Q18" s="17" t="s">
        <v>9</v>
      </c>
      <c r="R18" s="25">
        <v>5</v>
      </c>
      <c r="S18" s="17" t="s">
        <v>10</v>
      </c>
      <c r="T18" s="25">
        <v>5</v>
      </c>
      <c r="U18" s="22"/>
      <c r="V18" s="23" t="s">
        <v>30</v>
      </c>
      <c r="W18" s="22"/>
      <c r="X18" s="15" t="s">
        <v>9</v>
      </c>
      <c r="Y18" s="16" t="str">
        <f t="shared" si="0"/>
        <v>－</v>
      </c>
      <c r="Z18" s="17" t="s">
        <v>10</v>
      </c>
      <c r="AA18" s="16" t="str">
        <f t="shared" si="1"/>
        <v>－</v>
      </c>
      <c r="AB18" s="17" t="s">
        <v>9</v>
      </c>
      <c r="AC18" s="24" t="s">
        <v>12</v>
      </c>
      <c r="AD18" s="17" t="s">
        <v>10</v>
      </c>
      <c r="AE18" s="25" t="s">
        <v>12</v>
      </c>
      <c r="AF18" s="17" t="s">
        <v>9</v>
      </c>
      <c r="AG18" s="24" t="s">
        <v>12</v>
      </c>
      <c r="AH18" s="17" t="s">
        <v>10</v>
      </c>
      <c r="AI18" s="25" t="s">
        <v>12</v>
      </c>
      <c r="AJ18" s="17" t="s">
        <v>9</v>
      </c>
      <c r="AK18" s="24" t="s">
        <v>12</v>
      </c>
      <c r="AL18" s="17" t="s">
        <v>10</v>
      </c>
      <c r="AM18" s="25" t="s">
        <v>12</v>
      </c>
    </row>
    <row r="19" spans="2:39" ht="16.5" customHeight="1">
      <c r="B19" s="27"/>
      <c r="C19" s="23" t="s">
        <v>33</v>
      </c>
      <c r="D19" s="22"/>
      <c r="E19" s="15" t="s">
        <v>9</v>
      </c>
      <c r="F19" s="21">
        <f t="shared" si="2"/>
        <v>3</v>
      </c>
      <c r="G19" s="17" t="s">
        <v>10</v>
      </c>
      <c r="H19" s="21">
        <f t="shared" si="3"/>
        <v>4</v>
      </c>
      <c r="I19" s="17" t="s">
        <v>9</v>
      </c>
      <c r="J19" s="25" t="s">
        <v>15</v>
      </c>
      <c r="K19" s="17" t="s">
        <v>10</v>
      </c>
      <c r="L19" s="25" t="s">
        <v>15</v>
      </c>
      <c r="M19" s="17" t="s">
        <v>9</v>
      </c>
      <c r="N19" s="25" t="s">
        <v>15</v>
      </c>
      <c r="O19" s="17" t="s">
        <v>10</v>
      </c>
      <c r="P19" s="25">
        <v>1</v>
      </c>
      <c r="Q19" s="17" t="s">
        <v>9</v>
      </c>
      <c r="R19" s="25">
        <v>3</v>
      </c>
      <c r="S19" s="17" t="s">
        <v>10</v>
      </c>
      <c r="T19" s="25">
        <v>3</v>
      </c>
      <c r="U19" s="22"/>
      <c r="V19" s="23" t="s">
        <v>32</v>
      </c>
      <c r="W19" s="22"/>
      <c r="X19" s="15" t="s">
        <v>9</v>
      </c>
      <c r="Y19" s="16" t="str">
        <f t="shared" si="0"/>
        <v>－</v>
      </c>
      <c r="Z19" s="17" t="s">
        <v>10</v>
      </c>
      <c r="AA19" s="16" t="str">
        <f t="shared" si="1"/>
        <v>－</v>
      </c>
      <c r="AB19" s="17" t="s">
        <v>9</v>
      </c>
      <c r="AC19" s="24" t="s">
        <v>15</v>
      </c>
      <c r="AD19" s="17" t="s">
        <v>10</v>
      </c>
      <c r="AE19" s="25" t="s">
        <v>12</v>
      </c>
      <c r="AF19" s="17" t="s">
        <v>9</v>
      </c>
      <c r="AG19" s="24" t="s">
        <v>12</v>
      </c>
      <c r="AH19" s="17" t="s">
        <v>10</v>
      </c>
      <c r="AI19" s="25" t="s">
        <v>12</v>
      </c>
      <c r="AJ19" s="17" t="s">
        <v>9</v>
      </c>
      <c r="AK19" s="24" t="s">
        <v>12</v>
      </c>
      <c r="AL19" s="17" t="s">
        <v>10</v>
      </c>
      <c r="AM19" s="25" t="s">
        <v>12</v>
      </c>
    </row>
    <row r="20" spans="2:39" ht="16.5" customHeight="1">
      <c r="B20" s="27"/>
      <c r="C20" s="23" t="s">
        <v>35</v>
      </c>
      <c r="D20" s="22"/>
      <c r="E20" s="15" t="s">
        <v>9</v>
      </c>
      <c r="F20" s="21">
        <f t="shared" si="2"/>
        <v>10</v>
      </c>
      <c r="G20" s="17" t="s">
        <v>10</v>
      </c>
      <c r="H20" s="21">
        <f t="shared" si="3"/>
        <v>16</v>
      </c>
      <c r="I20" s="17" t="s">
        <v>9</v>
      </c>
      <c r="J20" s="25" t="s">
        <v>15</v>
      </c>
      <c r="K20" s="17" t="s">
        <v>10</v>
      </c>
      <c r="L20" s="25" t="s">
        <v>15</v>
      </c>
      <c r="M20" s="17" t="s">
        <v>9</v>
      </c>
      <c r="N20" s="25">
        <v>4</v>
      </c>
      <c r="O20" s="17" t="s">
        <v>10</v>
      </c>
      <c r="P20" s="25">
        <v>9</v>
      </c>
      <c r="Q20" s="17" t="s">
        <v>9</v>
      </c>
      <c r="R20" s="25">
        <v>6</v>
      </c>
      <c r="S20" s="17" t="s">
        <v>10</v>
      </c>
      <c r="T20" s="25">
        <v>7</v>
      </c>
      <c r="U20" s="22"/>
      <c r="V20" s="23" t="s">
        <v>34</v>
      </c>
      <c r="W20" s="22"/>
      <c r="X20" s="15" t="s">
        <v>9</v>
      </c>
      <c r="Y20" s="16">
        <f t="shared" si="0"/>
        <v>1</v>
      </c>
      <c r="Z20" s="17" t="s">
        <v>10</v>
      </c>
      <c r="AA20" s="16">
        <f t="shared" si="1"/>
        <v>1</v>
      </c>
      <c r="AB20" s="17" t="s">
        <v>9</v>
      </c>
      <c r="AC20" s="24" t="s">
        <v>12</v>
      </c>
      <c r="AD20" s="17" t="s">
        <v>10</v>
      </c>
      <c r="AE20" s="25" t="s">
        <v>12</v>
      </c>
      <c r="AF20" s="17" t="s">
        <v>9</v>
      </c>
      <c r="AG20" s="24" t="s">
        <v>12</v>
      </c>
      <c r="AH20" s="17" t="s">
        <v>10</v>
      </c>
      <c r="AI20" s="25" t="s">
        <v>12</v>
      </c>
      <c r="AJ20" s="17" t="s">
        <v>9</v>
      </c>
      <c r="AK20" s="24">
        <v>1</v>
      </c>
      <c r="AL20" s="17" t="s">
        <v>10</v>
      </c>
      <c r="AM20" s="25">
        <v>1</v>
      </c>
    </row>
    <row r="21" spans="2:39" ht="16.5" customHeight="1">
      <c r="B21" s="27"/>
      <c r="C21" s="23" t="s">
        <v>37</v>
      </c>
      <c r="D21" s="22"/>
      <c r="E21" s="15" t="s">
        <v>9</v>
      </c>
      <c r="F21" s="21">
        <f t="shared" si="2"/>
        <v>4</v>
      </c>
      <c r="G21" s="17" t="s">
        <v>10</v>
      </c>
      <c r="H21" s="21">
        <f t="shared" si="3"/>
        <v>4</v>
      </c>
      <c r="I21" s="17" t="s">
        <v>9</v>
      </c>
      <c r="J21" s="25" t="s">
        <v>15</v>
      </c>
      <c r="K21" s="17" t="s">
        <v>10</v>
      </c>
      <c r="L21" s="25" t="s">
        <v>15</v>
      </c>
      <c r="M21" s="17" t="s">
        <v>9</v>
      </c>
      <c r="N21" s="25" t="s">
        <v>15</v>
      </c>
      <c r="O21" s="17" t="s">
        <v>10</v>
      </c>
      <c r="P21" s="25" t="s">
        <v>15</v>
      </c>
      <c r="Q21" s="17" t="s">
        <v>9</v>
      </c>
      <c r="R21" s="25">
        <v>4</v>
      </c>
      <c r="S21" s="17" t="s">
        <v>10</v>
      </c>
      <c r="T21" s="25">
        <v>4</v>
      </c>
      <c r="U21" s="22"/>
      <c r="V21" s="23" t="s">
        <v>36</v>
      </c>
      <c r="W21" s="22"/>
      <c r="X21" s="15" t="s">
        <v>9</v>
      </c>
      <c r="Y21" s="16">
        <f t="shared" si="0"/>
        <v>1</v>
      </c>
      <c r="Z21" s="17" t="s">
        <v>10</v>
      </c>
      <c r="AA21" s="16">
        <f t="shared" si="1"/>
        <v>1</v>
      </c>
      <c r="AB21" s="17" t="s">
        <v>9</v>
      </c>
      <c r="AC21" s="24" t="s">
        <v>12</v>
      </c>
      <c r="AD21" s="17" t="s">
        <v>10</v>
      </c>
      <c r="AE21" s="25" t="s">
        <v>12</v>
      </c>
      <c r="AF21" s="17" t="s">
        <v>9</v>
      </c>
      <c r="AG21" s="24">
        <v>1</v>
      </c>
      <c r="AH21" s="17" t="s">
        <v>10</v>
      </c>
      <c r="AI21" s="25">
        <v>1</v>
      </c>
      <c r="AJ21" s="17" t="s">
        <v>9</v>
      </c>
      <c r="AK21" s="24" t="s">
        <v>12</v>
      </c>
      <c r="AL21" s="17" t="s">
        <v>10</v>
      </c>
      <c r="AM21" s="25" t="s">
        <v>12</v>
      </c>
    </row>
    <row r="22" spans="2:39" ht="16.5" customHeight="1">
      <c r="B22" s="27"/>
      <c r="C22" s="23" t="s">
        <v>39</v>
      </c>
      <c r="D22" s="22"/>
      <c r="E22" s="15" t="s">
        <v>9</v>
      </c>
      <c r="F22" s="21">
        <f t="shared" si="2"/>
        <v>5</v>
      </c>
      <c r="G22" s="17" t="s">
        <v>10</v>
      </c>
      <c r="H22" s="21">
        <f t="shared" si="3"/>
        <v>7</v>
      </c>
      <c r="I22" s="17" t="s">
        <v>9</v>
      </c>
      <c r="J22" s="25">
        <v>1</v>
      </c>
      <c r="K22" s="17" t="s">
        <v>10</v>
      </c>
      <c r="L22" s="25">
        <v>1</v>
      </c>
      <c r="M22" s="17" t="s">
        <v>9</v>
      </c>
      <c r="N22" s="25">
        <v>1</v>
      </c>
      <c r="O22" s="17" t="s">
        <v>10</v>
      </c>
      <c r="P22" s="25">
        <v>3</v>
      </c>
      <c r="Q22" s="17" t="s">
        <v>9</v>
      </c>
      <c r="R22" s="25">
        <v>3</v>
      </c>
      <c r="S22" s="17" t="s">
        <v>10</v>
      </c>
      <c r="T22" s="25">
        <v>3</v>
      </c>
      <c r="U22" s="22"/>
      <c r="V22" s="23" t="s">
        <v>38</v>
      </c>
      <c r="W22" s="22"/>
      <c r="X22" s="15" t="s">
        <v>9</v>
      </c>
      <c r="Y22" s="16" t="str">
        <f t="shared" si="0"/>
        <v>－</v>
      </c>
      <c r="Z22" s="17" t="s">
        <v>10</v>
      </c>
      <c r="AA22" s="16" t="str">
        <f t="shared" si="1"/>
        <v>－</v>
      </c>
      <c r="AB22" s="17" t="s">
        <v>9</v>
      </c>
      <c r="AC22" s="24" t="s">
        <v>12</v>
      </c>
      <c r="AD22" s="17" t="s">
        <v>10</v>
      </c>
      <c r="AE22" s="25" t="s">
        <v>12</v>
      </c>
      <c r="AF22" s="17" t="s">
        <v>9</v>
      </c>
      <c r="AG22" s="24" t="s">
        <v>12</v>
      </c>
      <c r="AH22" s="17" t="s">
        <v>10</v>
      </c>
      <c r="AI22" s="25" t="s">
        <v>12</v>
      </c>
      <c r="AJ22" s="17" t="s">
        <v>9</v>
      </c>
      <c r="AK22" s="24" t="s">
        <v>12</v>
      </c>
      <c r="AL22" s="17" t="s">
        <v>10</v>
      </c>
      <c r="AM22" s="25" t="s">
        <v>12</v>
      </c>
    </row>
    <row r="23" spans="2:39" ht="16.5" customHeight="1">
      <c r="B23" s="27"/>
      <c r="C23" s="23" t="s">
        <v>41</v>
      </c>
      <c r="D23" s="22"/>
      <c r="E23" s="15" t="s">
        <v>9</v>
      </c>
      <c r="F23" s="21">
        <f t="shared" si="2"/>
        <v>2</v>
      </c>
      <c r="G23" s="17" t="s">
        <v>10</v>
      </c>
      <c r="H23" s="21">
        <f t="shared" si="3"/>
        <v>2</v>
      </c>
      <c r="I23" s="17" t="s">
        <v>9</v>
      </c>
      <c r="J23" s="25">
        <v>1</v>
      </c>
      <c r="K23" s="17" t="s">
        <v>10</v>
      </c>
      <c r="L23" s="25">
        <v>1</v>
      </c>
      <c r="M23" s="17" t="s">
        <v>9</v>
      </c>
      <c r="N23" s="25" t="s">
        <v>15</v>
      </c>
      <c r="O23" s="17" t="s">
        <v>10</v>
      </c>
      <c r="P23" s="25" t="s">
        <v>15</v>
      </c>
      <c r="Q23" s="17" t="s">
        <v>9</v>
      </c>
      <c r="R23" s="25">
        <v>1</v>
      </c>
      <c r="S23" s="17" t="s">
        <v>10</v>
      </c>
      <c r="T23" s="25">
        <v>1</v>
      </c>
      <c r="U23" s="22"/>
      <c r="V23" s="23" t="s">
        <v>40</v>
      </c>
      <c r="W23" s="22"/>
      <c r="X23" s="15" t="s">
        <v>9</v>
      </c>
      <c r="Y23" s="16" t="str">
        <f t="shared" si="0"/>
        <v>－</v>
      </c>
      <c r="Z23" s="17" t="s">
        <v>10</v>
      </c>
      <c r="AA23" s="16">
        <f t="shared" si="1"/>
        <v>1</v>
      </c>
      <c r="AB23" s="17" t="s">
        <v>9</v>
      </c>
      <c r="AC23" s="24" t="s">
        <v>12</v>
      </c>
      <c r="AD23" s="17" t="s">
        <v>10</v>
      </c>
      <c r="AE23" s="25" t="s">
        <v>12</v>
      </c>
      <c r="AF23" s="17" t="s">
        <v>9</v>
      </c>
      <c r="AG23" s="24" t="s">
        <v>12</v>
      </c>
      <c r="AH23" s="17" t="s">
        <v>10</v>
      </c>
      <c r="AI23" s="25">
        <v>1</v>
      </c>
      <c r="AJ23" s="17" t="s">
        <v>9</v>
      </c>
      <c r="AK23" s="24" t="s">
        <v>12</v>
      </c>
      <c r="AL23" s="17" t="s">
        <v>10</v>
      </c>
      <c r="AM23" s="25" t="s">
        <v>15</v>
      </c>
    </row>
    <row r="24" spans="2:39" ht="16.5" customHeight="1">
      <c r="B24" s="27"/>
      <c r="C24" s="23" t="s">
        <v>43</v>
      </c>
      <c r="D24" s="22"/>
      <c r="E24" s="15" t="s">
        <v>9</v>
      </c>
      <c r="F24" s="21">
        <f t="shared" si="2"/>
        <v>2</v>
      </c>
      <c r="G24" s="17" t="s">
        <v>10</v>
      </c>
      <c r="H24" s="21">
        <f t="shared" si="3"/>
        <v>6</v>
      </c>
      <c r="I24" s="17" t="s">
        <v>9</v>
      </c>
      <c r="J24" s="25" t="s">
        <v>15</v>
      </c>
      <c r="K24" s="17" t="s">
        <v>10</v>
      </c>
      <c r="L24" s="25">
        <v>3</v>
      </c>
      <c r="M24" s="17" t="s">
        <v>9</v>
      </c>
      <c r="N24" s="25">
        <v>1</v>
      </c>
      <c r="O24" s="17" t="s">
        <v>10</v>
      </c>
      <c r="P24" s="25">
        <v>1</v>
      </c>
      <c r="Q24" s="17" t="s">
        <v>9</v>
      </c>
      <c r="R24" s="25">
        <v>1</v>
      </c>
      <c r="S24" s="17" t="s">
        <v>10</v>
      </c>
      <c r="T24" s="25">
        <v>2</v>
      </c>
      <c r="U24" s="22"/>
      <c r="V24" s="23" t="s">
        <v>42</v>
      </c>
      <c r="W24" s="22"/>
      <c r="X24" s="15" t="s">
        <v>9</v>
      </c>
      <c r="Y24" s="16">
        <f t="shared" si="0"/>
        <v>1</v>
      </c>
      <c r="Z24" s="17" t="s">
        <v>10</v>
      </c>
      <c r="AA24" s="16">
        <f t="shared" si="1"/>
        <v>1</v>
      </c>
      <c r="AB24" s="17" t="s">
        <v>9</v>
      </c>
      <c r="AC24" s="24" t="s">
        <v>12</v>
      </c>
      <c r="AD24" s="17" t="s">
        <v>10</v>
      </c>
      <c r="AE24" s="25" t="s">
        <v>12</v>
      </c>
      <c r="AF24" s="17" t="s">
        <v>9</v>
      </c>
      <c r="AG24" s="24" t="s">
        <v>12</v>
      </c>
      <c r="AH24" s="17" t="s">
        <v>10</v>
      </c>
      <c r="AI24" s="25" t="s">
        <v>12</v>
      </c>
      <c r="AJ24" s="17" t="s">
        <v>9</v>
      </c>
      <c r="AK24" s="24">
        <v>1</v>
      </c>
      <c r="AL24" s="17" t="s">
        <v>10</v>
      </c>
      <c r="AM24" s="25">
        <v>1</v>
      </c>
    </row>
    <row r="25" spans="2:39" ht="16.5" customHeight="1">
      <c r="B25" s="45" t="s">
        <v>45</v>
      </c>
      <c r="C25" s="45"/>
      <c r="D25" s="5"/>
      <c r="E25" s="19" t="s">
        <v>9</v>
      </c>
      <c r="F25" s="20">
        <f>IF(SUM(F26:F46)+SUM(Y8:Y46)&gt;0,SUM(F26:F46)+SUM(Y8:Y46),"")</f>
        <v>77</v>
      </c>
      <c r="G25" s="21" t="s">
        <v>10</v>
      </c>
      <c r="H25" s="20">
        <f>IF(SUM(H26:H46)+SUM(AA8:AA46)&gt;0,SUM(H26:H46)+SUM(AA8:AA46),"－")</f>
        <v>88</v>
      </c>
      <c r="I25" s="21" t="s">
        <v>9</v>
      </c>
      <c r="J25" s="20">
        <f>IF(SUM(J26:J46)+SUM(AC8:AC46)&gt;0,SUM(J26:J46)+SUM(AC8:AC46),"－")</f>
        <v>4</v>
      </c>
      <c r="K25" s="21" t="s">
        <v>10</v>
      </c>
      <c r="L25" s="20">
        <f>IF(SUM(L26:L46)+SUM(AE8:AE46)&gt;0,SUM(L26:L46)+SUM(AE8:AE46),"－")</f>
        <v>6</v>
      </c>
      <c r="M25" s="21" t="s">
        <v>9</v>
      </c>
      <c r="N25" s="20">
        <f>IF(SUM(N26:N46)+SUM(AG8:AG46)&gt;0,SUM(N26:N46)+SUM(AG8:AG46),"－")</f>
        <v>15</v>
      </c>
      <c r="O25" s="21" t="s">
        <v>10</v>
      </c>
      <c r="P25" s="20">
        <f>IF(SUM(P26:P46)+SUM(AI8:AI46)&gt;0,SUM(P26:P46)+SUM(AI8:AI46),"－")</f>
        <v>20</v>
      </c>
      <c r="Q25" s="21" t="s">
        <v>9</v>
      </c>
      <c r="R25" s="20">
        <f>IF(SUM(R26:R46)+SUM(AK8:AK46)&gt;0,SUM(R26:R46)+SUM(AK8:AK46),"－")</f>
        <v>58</v>
      </c>
      <c r="S25" s="21" t="s">
        <v>10</v>
      </c>
      <c r="T25" s="20">
        <f>IF(SUM(T26:T46)+SUM(AM8:AM46)&gt;0,SUM(T26:T46)+SUM(AM8:AM46),"－")</f>
        <v>62</v>
      </c>
      <c r="U25" s="22"/>
      <c r="V25" s="23" t="s">
        <v>44</v>
      </c>
      <c r="W25" s="22"/>
      <c r="X25" s="15" t="s">
        <v>9</v>
      </c>
      <c r="Y25" s="16">
        <f t="shared" si="0"/>
        <v>1</v>
      </c>
      <c r="Z25" s="17" t="s">
        <v>10</v>
      </c>
      <c r="AA25" s="16">
        <f t="shared" si="1"/>
        <v>1</v>
      </c>
      <c r="AB25" s="17" t="s">
        <v>9</v>
      </c>
      <c r="AC25" s="24" t="s">
        <v>12</v>
      </c>
      <c r="AD25" s="17" t="s">
        <v>10</v>
      </c>
      <c r="AE25" s="25" t="s">
        <v>12</v>
      </c>
      <c r="AF25" s="17" t="s">
        <v>9</v>
      </c>
      <c r="AG25" s="24" t="s">
        <v>12</v>
      </c>
      <c r="AH25" s="17" t="s">
        <v>10</v>
      </c>
      <c r="AI25" s="25" t="s">
        <v>12</v>
      </c>
      <c r="AJ25" s="17" t="s">
        <v>9</v>
      </c>
      <c r="AK25" s="24">
        <v>1</v>
      </c>
      <c r="AL25" s="17" t="s">
        <v>10</v>
      </c>
      <c r="AM25" s="25">
        <v>1</v>
      </c>
    </row>
    <row r="26" spans="2:39" ht="16.5" customHeight="1">
      <c r="B26" s="27"/>
      <c r="C26" s="23" t="s">
        <v>47</v>
      </c>
      <c r="D26" s="22"/>
      <c r="E26" s="15" t="s">
        <v>9</v>
      </c>
      <c r="F26" s="21" t="str">
        <f>IF(SUM(J26)+SUM(N26)+SUM(R26)&gt;0,SUM(J26)+SUM(N26)+SUM(R26),"－")</f>
        <v>－</v>
      </c>
      <c r="G26" s="17" t="s">
        <v>10</v>
      </c>
      <c r="H26" s="21" t="str">
        <f>IF(SUM(L26)+SUM(P26)+SUM(T26)&gt;0,SUM(L26)+SUM(P26)+SUM(T26),"－")</f>
        <v>－</v>
      </c>
      <c r="I26" s="17" t="s">
        <v>9</v>
      </c>
      <c r="J26" s="25" t="s">
        <v>15</v>
      </c>
      <c r="K26" s="17" t="s">
        <v>10</v>
      </c>
      <c r="L26" s="25" t="s">
        <v>15</v>
      </c>
      <c r="M26" s="17" t="s">
        <v>9</v>
      </c>
      <c r="N26" s="25" t="s">
        <v>15</v>
      </c>
      <c r="O26" s="17" t="s">
        <v>10</v>
      </c>
      <c r="P26" s="25" t="s">
        <v>15</v>
      </c>
      <c r="Q26" s="17" t="s">
        <v>9</v>
      </c>
      <c r="R26" s="25" t="s">
        <v>15</v>
      </c>
      <c r="S26" s="17" t="s">
        <v>10</v>
      </c>
      <c r="T26" s="25" t="s">
        <v>15</v>
      </c>
      <c r="U26" s="22"/>
      <c r="V26" s="23" t="s">
        <v>46</v>
      </c>
      <c r="W26" s="22"/>
      <c r="X26" s="15" t="s">
        <v>9</v>
      </c>
      <c r="Y26" s="16" t="str">
        <f t="shared" si="0"/>
        <v>－</v>
      </c>
      <c r="Z26" s="17" t="s">
        <v>10</v>
      </c>
      <c r="AA26" s="16" t="str">
        <f t="shared" si="1"/>
        <v>－</v>
      </c>
      <c r="AB26" s="17" t="s">
        <v>9</v>
      </c>
      <c r="AC26" s="24" t="s">
        <v>12</v>
      </c>
      <c r="AD26" s="17" t="s">
        <v>10</v>
      </c>
      <c r="AE26" s="25" t="s">
        <v>12</v>
      </c>
      <c r="AF26" s="17" t="s">
        <v>9</v>
      </c>
      <c r="AG26" s="24" t="s">
        <v>12</v>
      </c>
      <c r="AH26" s="17" t="s">
        <v>10</v>
      </c>
      <c r="AI26" s="25" t="s">
        <v>12</v>
      </c>
      <c r="AJ26" s="17" t="s">
        <v>9</v>
      </c>
      <c r="AK26" s="24" t="s">
        <v>12</v>
      </c>
      <c r="AL26" s="17" t="s">
        <v>10</v>
      </c>
      <c r="AM26" s="25" t="s">
        <v>12</v>
      </c>
    </row>
    <row r="27" spans="2:39" ht="16.5" customHeight="1">
      <c r="B27" s="27"/>
      <c r="C27" s="23" t="s">
        <v>49</v>
      </c>
      <c r="D27" s="22"/>
      <c r="E27" s="15" t="s">
        <v>9</v>
      </c>
      <c r="F27" s="21">
        <f aca="true" t="shared" si="4" ref="F27:F45">IF(SUM(J27)+SUM(N27)+SUM(R27)&gt;0,SUM(J27)+SUM(N27)+SUM(R27),"－")</f>
        <v>2</v>
      </c>
      <c r="G27" s="17" t="s">
        <v>10</v>
      </c>
      <c r="H27" s="21">
        <f aca="true" t="shared" si="5" ref="H27:H45">IF(SUM(L27)+SUM(P27)+SUM(T27)&gt;0,SUM(L27)+SUM(P27)+SUM(T27),"－")</f>
        <v>2</v>
      </c>
      <c r="I27" s="17" t="s">
        <v>9</v>
      </c>
      <c r="J27" s="25" t="s">
        <v>15</v>
      </c>
      <c r="K27" s="17" t="s">
        <v>10</v>
      </c>
      <c r="L27" s="25" t="s">
        <v>15</v>
      </c>
      <c r="M27" s="17" t="s">
        <v>9</v>
      </c>
      <c r="N27" s="25" t="s">
        <v>15</v>
      </c>
      <c r="O27" s="17" t="s">
        <v>10</v>
      </c>
      <c r="P27" s="25" t="s">
        <v>15</v>
      </c>
      <c r="Q27" s="17" t="s">
        <v>9</v>
      </c>
      <c r="R27" s="25">
        <v>2</v>
      </c>
      <c r="S27" s="17" t="s">
        <v>10</v>
      </c>
      <c r="T27" s="25">
        <v>2</v>
      </c>
      <c r="U27" s="22"/>
      <c r="V27" s="23" t="s">
        <v>48</v>
      </c>
      <c r="W27" s="22"/>
      <c r="X27" s="15" t="s">
        <v>9</v>
      </c>
      <c r="Y27" s="16" t="str">
        <f t="shared" si="0"/>
        <v>－</v>
      </c>
      <c r="Z27" s="17" t="s">
        <v>10</v>
      </c>
      <c r="AA27" s="16" t="str">
        <f t="shared" si="1"/>
        <v>－</v>
      </c>
      <c r="AB27" s="17" t="s">
        <v>9</v>
      </c>
      <c r="AC27" s="24" t="s">
        <v>12</v>
      </c>
      <c r="AD27" s="17" t="s">
        <v>10</v>
      </c>
      <c r="AE27" s="25" t="s">
        <v>12</v>
      </c>
      <c r="AF27" s="17" t="s">
        <v>9</v>
      </c>
      <c r="AG27" s="24" t="s">
        <v>12</v>
      </c>
      <c r="AH27" s="17" t="s">
        <v>10</v>
      </c>
      <c r="AI27" s="25" t="s">
        <v>12</v>
      </c>
      <c r="AJ27" s="17" t="s">
        <v>9</v>
      </c>
      <c r="AK27" s="24" t="s">
        <v>12</v>
      </c>
      <c r="AL27" s="17" t="s">
        <v>10</v>
      </c>
      <c r="AM27" s="25" t="s">
        <v>12</v>
      </c>
    </row>
    <row r="28" spans="2:39" ht="16.5" customHeight="1">
      <c r="B28" s="27"/>
      <c r="C28" s="23" t="s">
        <v>51</v>
      </c>
      <c r="D28" s="22"/>
      <c r="E28" s="15" t="s">
        <v>9</v>
      </c>
      <c r="F28" s="21">
        <f t="shared" si="4"/>
        <v>2</v>
      </c>
      <c r="G28" s="17" t="s">
        <v>10</v>
      </c>
      <c r="H28" s="21">
        <f t="shared" si="5"/>
        <v>2</v>
      </c>
      <c r="I28" s="17" t="s">
        <v>9</v>
      </c>
      <c r="J28" s="25" t="s">
        <v>15</v>
      </c>
      <c r="K28" s="17" t="s">
        <v>10</v>
      </c>
      <c r="L28" s="25" t="s">
        <v>15</v>
      </c>
      <c r="M28" s="17" t="s">
        <v>9</v>
      </c>
      <c r="N28" s="25" t="s">
        <v>15</v>
      </c>
      <c r="O28" s="17" t="s">
        <v>10</v>
      </c>
      <c r="P28" s="25" t="s">
        <v>15</v>
      </c>
      <c r="Q28" s="17" t="s">
        <v>9</v>
      </c>
      <c r="R28" s="25">
        <v>2</v>
      </c>
      <c r="S28" s="17" t="s">
        <v>10</v>
      </c>
      <c r="T28" s="25">
        <v>2</v>
      </c>
      <c r="U28" s="22"/>
      <c r="V28" s="23" t="s">
        <v>50</v>
      </c>
      <c r="W28" s="22"/>
      <c r="X28" s="15" t="s">
        <v>9</v>
      </c>
      <c r="Y28" s="16">
        <f t="shared" si="0"/>
        <v>1</v>
      </c>
      <c r="Z28" s="17" t="s">
        <v>10</v>
      </c>
      <c r="AA28" s="16">
        <f t="shared" si="1"/>
        <v>1</v>
      </c>
      <c r="AB28" s="17" t="s">
        <v>9</v>
      </c>
      <c r="AC28" s="24" t="s">
        <v>12</v>
      </c>
      <c r="AD28" s="17" t="s">
        <v>10</v>
      </c>
      <c r="AE28" s="25" t="s">
        <v>12</v>
      </c>
      <c r="AF28" s="17" t="s">
        <v>9</v>
      </c>
      <c r="AG28" s="24" t="s">
        <v>12</v>
      </c>
      <c r="AH28" s="17" t="s">
        <v>10</v>
      </c>
      <c r="AI28" s="25" t="s">
        <v>12</v>
      </c>
      <c r="AJ28" s="17" t="s">
        <v>9</v>
      </c>
      <c r="AK28" s="24">
        <v>1</v>
      </c>
      <c r="AL28" s="17" t="s">
        <v>10</v>
      </c>
      <c r="AM28" s="25">
        <v>1</v>
      </c>
    </row>
    <row r="29" spans="2:39" ht="16.5" customHeight="1">
      <c r="B29" s="27"/>
      <c r="C29" s="23" t="s">
        <v>53</v>
      </c>
      <c r="D29" s="22"/>
      <c r="E29" s="15" t="s">
        <v>9</v>
      </c>
      <c r="F29" s="21" t="str">
        <f t="shared" si="4"/>
        <v>－</v>
      </c>
      <c r="G29" s="17" t="s">
        <v>10</v>
      </c>
      <c r="H29" s="21" t="str">
        <f t="shared" si="5"/>
        <v>－</v>
      </c>
      <c r="I29" s="17" t="s">
        <v>9</v>
      </c>
      <c r="J29" s="25" t="s">
        <v>15</v>
      </c>
      <c r="K29" s="17" t="s">
        <v>10</v>
      </c>
      <c r="L29" s="25" t="s">
        <v>15</v>
      </c>
      <c r="M29" s="17" t="s">
        <v>9</v>
      </c>
      <c r="N29" s="25" t="s">
        <v>15</v>
      </c>
      <c r="O29" s="17" t="s">
        <v>10</v>
      </c>
      <c r="P29" s="25" t="s">
        <v>15</v>
      </c>
      <c r="Q29" s="17" t="s">
        <v>9</v>
      </c>
      <c r="R29" s="25" t="s">
        <v>15</v>
      </c>
      <c r="S29" s="17" t="s">
        <v>10</v>
      </c>
      <c r="T29" s="25" t="s">
        <v>15</v>
      </c>
      <c r="U29" s="22"/>
      <c r="V29" s="23" t="s">
        <v>52</v>
      </c>
      <c r="W29" s="22"/>
      <c r="X29" s="15" t="s">
        <v>9</v>
      </c>
      <c r="Y29" s="16">
        <f t="shared" si="0"/>
        <v>1</v>
      </c>
      <c r="Z29" s="17" t="s">
        <v>10</v>
      </c>
      <c r="AA29" s="16">
        <f t="shared" si="1"/>
        <v>1</v>
      </c>
      <c r="AB29" s="17" t="s">
        <v>9</v>
      </c>
      <c r="AC29" s="24" t="s">
        <v>12</v>
      </c>
      <c r="AD29" s="17" t="s">
        <v>10</v>
      </c>
      <c r="AE29" s="25" t="s">
        <v>12</v>
      </c>
      <c r="AF29" s="17" t="s">
        <v>9</v>
      </c>
      <c r="AG29" s="24" t="s">
        <v>12</v>
      </c>
      <c r="AH29" s="17" t="s">
        <v>10</v>
      </c>
      <c r="AI29" s="25" t="s">
        <v>12</v>
      </c>
      <c r="AJ29" s="17" t="s">
        <v>9</v>
      </c>
      <c r="AK29" s="24">
        <v>1</v>
      </c>
      <c r="AL29" s="17" t="s">
        <v>10</v>
      </c>
      <c r="AM29" s="25">
        <v>1</v>
      </c>
    </row>
    <row r="30" spans="2:39" ht="16.5" customHeight="1">
      <c r="B30" s="27"/>
      <c r="C30" s="23" t="s">
        <v>55</v>
      </c>
      <c r="D30" s="22"/>
      <c r="E30" s="15" t="s">
        <v>9</v>
      </c>
      <c r="F30" s="21" t="str">
        <f t="shared" si="4"/>
        <v>－</v>
      </c>
      <c r="G30" s="17" t="s">
        <v>10</v>
      </c>
      <c r="H30" s="21" t="str">
        <f t="shared" si="5"/>
        <v>－</v>
      </c>
      <c r="I30" s="17" t="s">
        <v>9</v>
      </c>
      <c r="J30" s="25" t="s">
        <v>15</v>
      </c>
      <c r="K30" s="17" t="s">
        <v>10</v>
      </c>
      <c r="L30" s="25" t="s">
        <v>15</v>
      </c>
      <c r="M30" s="17" t="s">
        <v>9</v>
      </c>
      <c r="N30" s="25" t="s">
        <v>15</v>
      </c>
      <c r="O30" s="17" t="s">
        <v>10</v>
      </c>
      <c r="P30" s="25" t="s">
        <v>15</v>
      </c>
      <c r="Q30" s="17" t="s">
        <v>9</v>
      </c>
      <c r="R30" s="25" t="s">
        <v>15</v>
      </c>
      <c r="S30" s="17" t="s">
        <v>10</v>
      </c>
      <c r="T30" s="25" t="s">
        <v>15</v>
      </c>
      <c r="U30" s="22"/>
      <c r="V30" s="23" t="s">
        <v>54</v>
      </c>
      <c r="W30" s="22"/>
      <c r="X30" s="15" t="s">
        <v>9</v>
      </c>
      <c r="Y30" s="16" t="str">
        <f t="shared" si="0"/>
        <v>－</v>
      </c>
      <c r="Z30" s="17" t="s">
        <v>10</v>
      </c>
      <c r="AA30" s="16" t="str">
        <f t="shared" si="1"/>
        <v>－</v>
      </c>
      <c r="AB30" s="17" t="s">
        <v>9</v>
      </c>
      <c r="AC30" s="24" t="s">
        <v>12</v>
      </c>
      <c r="AD30" s="17" t="s">
        <v>10</v>
      </c>
      <c r="AE30" s="25" t="s">
        <v>12</v>
      </c>
      <c r="AF30" s="17" t="s">
        <v>9</v>
      </c>
      <c r="AG30" s="24" t="s">
        <v>12</v>
      </c>
      <c r="AH30" s="17" t="s">
        <v>10</v>
      </c>
      <c r="AI30" s="25" t="s">
        <v>12</v>
      </c>
      <c r="AJ30" s="17" t="s">
        <v>9</v>
      </c>
      <c r="AK30" s="24" t="s">
        <v>12</v>
      </c>
      <c r="AL30" s="17" t="s">
        <v>10</v>
      </c>
      <c r="AM30" s="25" t="s">
        <v>12</v>
      </c>
    </row>
    <row r="31" spans="2:39" ht="16.5" customHeight="1">
      <c r="B31" s="27"/>
      <c r="C31" s="23" t="s">
        <v>57</v>
      </c>
      <c r="D31" s="22"/>
      <c r="E31" s="15" t="s">
        <v>9</v>
      </c>
      <c r="F31" s="21" t="str">
        <f t="shared" si="4"/>
        <v>－</v>
      </c>
      <c r="G31" s="17" t="s">
        <v>10</v>
      </c>
      <c r="H31" s="21" t="str">
        <f t="shared" si="5"/>
        <v>－</v>
      </c>
      <c r="I31" s="17" t="s">
        <v>9</v>
      </c>
      <c r="J31" s="25" t="s">
        <v>15</v>
      </c>
      <c r="K31" s="17" t="s">
        <v>10</v>
      </c>
      <c r="L31" s="25" t="s">
        <v>15</v>
      </c>
      <c r="M31" s="17" t="s">
        <v>9</v>
      </c>
      <c r="N31" s="25" t="s">
        <v>15</v>
      </c>
      <c r="O31" s="17" t="s">
        <v>10</v>
      </c>
      <c r="P31" s="25" t="s">
        <v>15</v>
      </c>
      <c r="Q31" s="17" t="s">
        <v>9</v>
      </c>
      <c r="R31" s="25" t="s">
        <v>15</v>
      </c>
      <c r="S31" s="17" t="s">
        <v>10</v>
      </c>
      <c r="T31" s="25" t="s">
        <v>15</v>
      </c>
      <c r="U31" s="22"/>
      <c r="V31" s="23" t="s">
        <v>56</v>
      </c>
      <c r="W31" s="22"/>
      <c r="X31" s="15" t="s">
        <v>9</v>
      </c>
      <c r="Y31" s="16" t="str">
        <f t="shared" si="0"/>
        <v>－</v>
      </c>
      <c r="Z31" s="17" t="s">
        <v>10</v>
      </c>
      <c r="AA31" s="16" t="str">
        <f t="shared" si="1"/>
        <v>－</v>
      </c>
      <c r="AB31" s="17" t="s">
        <v>9</v>
      </c>
      <c r="AC31" s="24" t="s">
        <v>15</v>
      </c>
      <c r="AD31" s="17" t="s">
        <v>10</v>
      </c>
      <c r="AE31" s="25" t="s">
        <v>12</v>
      </c>
      <c r="AF31" s="17" t="s">
        <v>9</v>
      </c>
      <c r="AG31" s="25" t="s">
        <v>12</v>
      </c>
      <c r="AH31" s="17" t="s">
        <v>10</v>
      </c>
      <c r="AI31" s="25" t="s">
        <v>12</v>
      </c>
      <c r="AJ31" s="17" t="s">
        <v>9</v>
      </c>
      <c r="AK31" s="25" t="s">
        <v>12</v>
      </c>
      <c r="AL31" s="17" t="s">
        <v>10</v>
      </c>
      <c r="AM31" s="25" t="s">
        <v>12</v>
      </c>
    </row>
    <row r="32" spans="2:39" ht="16.5" customHeight="1">
      <c r="B32" s="27"/>
      <c r="C32" s="23" t="s">
        <v>59</v>
      </c>
      <c r="D32" s="22"/>
      <c r="E32" s="15" t="s">
        <v>9</v>
      </c>
      <c r="F32" s="21">
        <f t="shared" si="4"/>
        <v>4</v>
      </c>
      <c r="G32" s="17" t="s">
        <v>10</v>
      </c>
      <c r="H32" s="21">
        <f t="shared" si="5"/>
        <v>5</v>
      </c>
      <c r="I32" s="17" t="s">
        <v>9</v>
      </c>
      <c r="J32" s="25" t="s">
        <v>15</v>
      </c>
      <c r="K32" s="17" t="s">
        <v>10</v>
      </c>
      <c r="L32" s="25" t="s">
        <v>15</v>
      </c>
      <c r="M32" s="17" t="s">
        <v>9</v>
      </c>
      <c r="N32" s="25" t="s">
        <v>15</v>
      </c>
      <c r="O32" s="17" t="s">
        <v>10</v>
      </c>
      <c r="P32" s="25" t="s">
        <v>15</v>
      </c>
      <c r="Q32" s="17" t="s">
        <v>9</v>
      </c>
      <c r="R32" s="25">
        <v>4</v>
      </c>
      <c r="S32" s="17" t="s">
        <v>10</v>
      </c>
      <c r="T32" s="25">
        <v>5</v>
      </c>
      <c r="U32" s="22"/>
      <c r="V32" s="23" t="s">
        <v>58</v>
      </c>
      <c r="W32" s="22"/>
      <c r="X32" s="15" t="s">
        <v>9</v>
      </c>
      <c r="Y32" s="16" t="str">
        <f t="shared" si="0"/>
        <v>－</v>
      </c>
      <c r="Z32" s="17" t="s">
        <v>10</v>
      </c>
      <c r="AA32" s="16" t="str">
        <f t="shared" si="1"/>
        <v>－</v>
      </c>
      <c r="AB32" s="17" t="s">
        <v>9</v>
      </c>
      <c r="AC32" s="24" t="s">
        <v>12</v>
      </c>
      <c r="AD32" s="17" t="s">
        <v>10</v>
      </c>
      <c r="AE32" s="25" t="s">
        <v>12</v>
      </c>
      <c r="AF32" s="17" t="s">
        <v>9</v>
      </c>
      <c r="AG32" s="24" t="s">
        <v>12</v>
      </c>
      <c r="AH32" s="17" t="s">
        <v>10</v>
      </c>
      <c r="AI32" s="25" t="s">
        <v>12</v>
      </c>
      <c r="AJ32" s="17" t="s">
        <v>9</v>
      </c>
      <c r="AK32" s="24" t="s">
        <v>12</v>
      </c>
      <c r="AL32" s="17" t="s">
        <v>10</v>
      </c>
      <c r="AM32" s="25" t="s">
        <v>12</v>
      </c>
    </row>
    <row r="33" spans="2:39" ht="16.5" customHeight="1">
      <c r="B33" s="27"/>
      <c r="C33" s="23" t="s">
        <v>61</v>
      </c>
      <c r="D33" s="22"/>
      <c r="E33" s="15" t="s">
        <v>9</v>
      </c>
      <c r="F33" s="21">
        <f t="shared" si="4"/>
        <v>1</v>
      </c>
      <c r="G33" s="17" t="s">
        <v>10</v>
      </c>
      <c r="H33" s="21">
        <f t="shared" si="5"/>
        <v>1</v>
      </c>
      <c r="I33" s="17" t="s">
        <v>9</v>
      </c>
      <c r="J33" s="25" t="s">
        <v>15</v>
      </c>
      <c r="K33" s="17" t="s">
        <v>10</v>
      </c>
      <c r="L33" s="25" t="s">
        <v>15</v>
      </c>
      <c r="M33" s="17" t="s">
        <v>9</v>
      </c>
      <c r="N33" s="25" t="s">
        <v>15</v>
      </c>
      <c r="O33" s="17" t="s">
        <v>10</v>
      </c>
      <c r="P33" s="25" t="s">
        <v>15</v>
      </c>
      <c r="Q33" s="17" t="s">
        <v>9</v>
      </c>
      <c r="R33" s="25">
        <v>1</v>
      </c>
      <c r="S33" s="17" t="s">
        <v>10</v>
      </c>
      <c r="T33" s="25">
        <v>1</v>
      </c>
      <c r="U33" s="22"/>
      <c r="V33" s="23" t="s">
        <v>60</v>
      </c>
      <c r="W33" s="22"/>
      <c r="X33" s="15" t="s">
        <v>9</v>
      </c>
      <c r="Y33" s="16" t="str">
        <f t="shared" si="0"/>
        <v>－</v>
      </c>
      <c r="Z33" s="17" t="s">
        <v>10</v>
      </c>
      <c r="AA33" s="16" t="str">
        <f t="shared" si="1"/>
        <v>－</v>
      </c>
      <c r="AB33" s="17" t="s">
        <v>9</v>
      </c>
      <c r="AC33" s="24" t="s">
        <v>12</v>
      </c>
      <c r="AD33" s="17" t="s">
        <v>10</v>
      </c>
      <c r="AE33" s="25" t="s">
        <v>12</v>
      </c>
      <c r="AF33" s="17" t="s">
        <v>9</v>
      </c>
      <c r="AG33" s="24" t="s">
        <v>12</v>
      </c>
      <c r="AH33" s="17" t="s">
        <v>10</v>
      </c>
      <c r="AI33" s="25" t="s">
        <v>12</v>
      </c>
      <c r="AJ33" s="17" t="s">
        <v>9</v>
      </c>
      <c r="AK33" s="24" t="s">
        <v>12</v>
      </c>
      <c r="AL33" s="17" t="s">
        <v>10</v>
      </c>
      <c r="AM33" s="25" t="s">
        <v>12</v>
      </c>
    </row>
    <row r="34" spans="2:39" ht="16.5" customHeight="1">
      <c r="B34" s="27"/>
      <c r="C34" s="23" t="s">
        <v>30</v>
      </c>
      <c r="D34" s="22"/>
      <c r="E34" s="15" t="s">
        <v>9</v>
      </c>
      <c r="F34" s="21" t="str">
        <f t="shared" si="4"/>
        <v>－</v>
      </c>
      <c r="G34" s="17" t="s">
        <v>10</v>
      </c>
      <c r="H34" s="21" t="str">
        <f t="shared" si="5"/>
        <v>－</v>
      </c>
      <c r="I34" s="17" t="s">
        <v>9</v>
      </c>
      <c r="J34" s="25" t="s">
        <v>15</v>
      </c>
      <c r="K34" s="17" t="s">
        <v>10</v>
      </c>
      <c r="L34" s="25" t="s">
        <v>15</v>
      </c>
      <c r="M34" s="17" t="s">
        <v>9</v>
      </c>
      <c r="N34" s="25" t="s">
        <v>15</v>
      </c>
      <c r="O34" s="17" t="s">
        <v>10</v>
      </c>
      <c r="P34" s="25" t="s">
        <v>15</v>
      </c>
      <c r="Q34" s="17" t="s">
        <v>9</v>
      </c>
      <c r="R34" s="25" t="s">
        <v>15</v>
      </c>
      <c r="S34" s="17" t="s">
        <v>10</v>
      </c>
      <c r="T34" s="25" t="s">
        <v>15</v>
      </c>
      <c r="U34" s="22"/>
      <c r="V34" s="23" t="s">
        <v>30</v>
      </c>
      <c r="W34" s="22"/>
      <c r="X34" s="15" t="s">
        <v>9</v>
      </c>
      <c r="Y34" s="16" t="str">
        <f t="shared" si="0"/>
        <v>－</v>
      </c>
      <c r="Z34" s="17" t="s">
        <v>10</v>
      </c>
      <c r="AA34" s="16" t="str">
        <f t="shared" si="1"/>
        <v>－</v>
      </c>
      <c r="AB34" s="17" t="s">
        <v>9</v>
      </c>
      <c r="AC34" s="24" t="s">
        <v>12</v>
      </c>
      <c r="AD34" s="17" t="s">
        <v>10</v>
      </c>
      <c r="AE34" s="25" t="s">
        <v>12</v>
      </c>
      <c r="AF34" s="17" t="s">
        <v>9</v>
      </c>
      <c r="AG34" s="24" t="s">
        <v>12</v>
      </c>
      <c r="AH34" s="17" t="s">
        <v>10</v>
      </c>
      <c r="AI34" s="25" t="s">
        <v>15</v>
      </c>
      <c r="AJ34" s="17" t="s">
        <v>9</v>
      </c>
      <c r="AK34" s="24" t="s">
        <v>12</v>
      </c>
      <c r="AL34" s="17" t="s">
        <v>10</v>
      </c>
      <c r="AM34" s="25" t="s">
        <v>15</v>
      </c>
    </row>
    <row r="35" spans="2:39" ht="16.5" customHeight="1">
      <c r="B35" s="27"/>
      <c r="C35" s="23" t="s">
        <v>63</v>
      </c>
      <c r="D35" s="22"/>
      <c r="E35" s="15" t="s">
        <v>9</v>
      </c>
      <c r="F35" s="21">
        <f t="shared" si="4"/>
        <v>3</v>
      </c>
      <c r="G35" s="17" t="s">
        <v>10</v>
      </c>
      <c r="H35" s="21">
        <f t="shared" si="5"/>
        <v>3</v>
      </c>
      <c r="I35" s="17" t="s">
        <v>9</v>
      </c>
      <c r="J35" s="25" t="s">
        <v>15</v>
      </c>
      <c r="K35" s="17" t="s">
        <v>10</v>
      </c>
      <c r="L35" s="25" t="s">
        <v>15</v>
      </c>
      <c r="M35" s="17" t="s">
        <v>9</v>
      </c>
      <c r="N35" s="25">
        <v>2</v>
      </c>
      <c r="O35" s="17" t="s">
        <v>10</v>
      </c>
      <c r="P35" s="25">
        <v>2</v>
      </c>
      <c r="Q35" s="17" t="s">
        <v>9</v>
      </c>
      <c r="R35" s="25">
        <v>1</v>
      </c>
      <c r="S35" s="17" t="s">
        <v>10</v>
      </c>
      <c r="T35" s="25">
        <v>1</v>
      </c>
      <c r="U35" s="22"/>
      <c r="V35" s="23" t="s">
        <v>62</v>
      </c>
      <c r="W35" s="22"/>
      <c r="X35" s="15" t="s">
        <v>9</v>
      </c>
      <c r="Y35" s="16">
        <f t="shared" si="0"/>
        <v>2</v>
      </c>
      <c r="Z35" s="17" t="s">
        <v>10</v>
      </c>
      <c r="AA35" s="16">
        <f t="shared" si="1"/>
        <v>2</v>
      </c>
      <c r="AB35" s="17" t="s">
        <v>9</v>
      </c>
      <c r="AC35" s="24" t="s">
        <v>15</v>
      </c>
      <c r="AD35" s="17" t="s">
        <v>10</v>
      </c>
      <c r="AE35" s="25" t="s">
        <v>15</v>
      </c>
      <c r="AF35" s="17" t="s">
        <v>9</v>
      </c>
      <c r="AG35" s="25" t="s">
        <v>12</v>
      </c>
      <c r="AH35" s="17" t="s">
        <v>10</v>
      </c>
      <c r="AI35" s="25" t="s">
        <v>12</v>
      </c>
      <c r="AJ35" s="17" t="s">
        <v>9</v>
      </c>
      <c r="AK35" s="25">
        <v>2</v>
      </c>
      <c r="AL35" s="17" t="s">
        <v>10</v>
      </c>
      <c r="AM35" s="25">
        <v>2</v>
      </c>
    </row>
    <row r="36" spans="2:39" ht="16.5" customHeight="1">
      <c r="B36" s="27"/>
      <c r="C36" s="23" t="s">
        <v>65</v>
      </c>
      <c r="D36" s="22"/>
      <c r="E36" s="15" t="s">
        <v>9</v>
      </c>
      <c r="F36" s="21">
        <f t="shared" si="4"/>
        <v>1</v>
      </c>
      <c r="G36" s="17" t="s">
        <v>10</v>
      </c>
      <c r="H36" s="21">
        <f t="shared" si="5"/>
        <v>1</v>
      </c>
      <c r="I36" s="17" t="s">
        <v>9</v>
      </c>
      <c r="J36" s="25" t="s">
        <v>15</v>
      </c>
      <c r="K36" s="17" t="s">
        <v>10</v>
      </c>
      <c r="L36" s="25" t="s">
        <v>15</v>
      </c>
      <c r="M36" s="17" t="s">
        <v>9</v>
      </c>
      <c r="N36" s="25" t="s">
        <v>15</v>
      </c>
      <c r="O36" s="17" t="s">
        <v>10</v>
      </c>
      <c r="P36" s="25" t="s">
        <v>15</v>
      </c>
      <c r="Q36" s="17" t="s">
        <v>9</v>
      </c>
      <c r="R36" s="25">
        <v>1</v>
      </c>
      <c r="S36" s="17" t="s">
        <v>10</v>
      </c>
      <c r="T36" s="25">
        <v>1</v>
      </c>
      <c r="U36" s="22"/>
      <c r="V36" s="23" t="s">
        <v>64</v>
      </c>
      <c r="W36" s="22"/>
      <c r="X36" s="15" t="s">
        <v>9</v>
      </c>
      <c r="Y36" s="16">
        <f t="shared" si="0"/>
        <v>3</v>
      </c>
      <c r="Z36" s="17" t="s">
        <v>10</v>
      </c>
      <c r="AA36" s="16">
        <f t="shared" si="1"/>
        <v>3</v>
      </c>
      <c r="AB36" s="17" t="s">
        <v>9</v>
      </c>
      <c r="AC36" s="24" t="s">
        <v>12</v>
      </c>
      <c r="AD36" s="17" t="s">
        <v>10</v>
      </c>
      <c r="AE36" s="25" t="s">
        <v>12</v>
      </c>
      <c r="AF36" s="17" t="s">
        <v>9</v>
      </c>
      <c r="AG36" s="24">
        <v>1</v>
      </c>
      <c r="AH36" s="17" t="s">
        <v>10</v>
      </c>
      <c r="AI36" s="25">
        <v>1</v>
      </c>
      <c r="AJ36" s="17" t="s">
        <v>9</v>
      </c>
      <c r="AK36" s="25">
        <v>2</v>
      </c>
      <c r="AL36" s="17" t="s">
        <v>10</v>
      </c>
      <c r="AM36" s="25">
        <v>2</v>
      </c>
    </row>
    <row r="37" spans="2:39" ht="16.5" customHeight="1">
      <c r="B37" s="27"/>
      <c r="C37" s="23" t="s">
        <v>67</v>
      </c>
      <c r="D37" s="22"/>
      <c r="E37" s="15" t="s">
        <v>9</v>
      </c>
      <c r="F37" s="21">
        <f t="shared" si="4"/>
        <v>3</v>
      </c>
      <c r="G37" s="17" t="s">
        <v>10</v>
      </c>
      <c r="H37" s="21">
        <f t="shared" si="5"/>
        <v>3</v>
      </c>
      <c r="I37" s="17" t="s">
        <v>9</v>
      </c>
      <c r="J37" s="25" t="s">
        <v>15</v>
      </c>
      <c r="K37" s="17" t="s">
        <v>10</v>
      </c>
      <c r="L37" s="25" t="s">
        <v>15</v>
      </c>
      <c r="M37" s="17" t="s">
        <v>9</v>
      </c>
      <c r="N37" s="25">
        <v>2</v>
      </c>
      <c r="O37" s="17" t="s">
        <v>10</v>
      </c>
      <c r="P37" s="25">
        <v>2</v>
      </c>
      <c r="Q37" s="17" t="s">
        <v>9</v>
      </c>
      <c r="R37" s="25">
        <v>1</v>
      </c>
      <c r="S37" s="17" t="s">
        <v>10</v>
      </c>
      <c r="T37" s="25">
        <v>1</v>
      </c>
      <c r="U37" s="22"/>
      <c r="V37" s="23" t="s">
        <v>66</v>
      </c>
      <c r="W37" s="22"/>
      <c r="X37" s="15" t="s">
        <v>9</v>
      </c>
      <c r="Y37" s="16" t="str">
        <f t="shared" si="0"/>
        <v>－</v>
      </c>
      <c r="Z37" s="17" t="s">
        <v>10</v>
      </c>
      <c r="AA37" s="16">
        <f t="shared" si="1"/>
        <v>2</v>
      </c>
      <c r="AB37" s="17" t="s">
        <v>9</v>
      </c>
      <c r="AC37" s="24" t="s">
        <v>12</v>
      </c>
      <c r="AD37" s="17" t="s">
        <v>10</v>
      </c>
      <c r="AE37" s="25" t="s">
        <v>12</v>
      </c>
      <c r="AF37" s="17" t="s">
        <v>9</v>
      </c>
      <c r="AG37" s="24" t="s">
        <v>12</v>
      </c>
      <c r="AH37" s="17" t="s">
        <v>10</v>
      </c>
      <c r="AI37" s="25">
        <v>2</v>
      </c>
      <c r="AJ37" s="17" t="s">
        <v>9</v>
      </c>
      <c r="AK37" s="24" t="s">
        <v>12</v>
      </c>
      <c r="AL37" s="17" t="s">
        <v>10</v>
      </c>
      <c r="AM37" s="25" t="s">
        <v>12</v>
      </c>
    </row>
    <row r="38" spans="2:39" ht="16.5" customHeight="1">
      <c r="B38" s="27"/>
      <c r="C38" s="23" t="s">
        <v>69</v>
      </c>
      <c r="D38" s="22"/>
      <c r="E38" s="15" t="s">
        <v>9</v>
      </c>
      <c r="F38" s="21">
        <f t="shared" si="4"/>
        <v>5</v>
      </c>
      <c r="G38" s="17" t="s">
        <v>10</v>
      </c>
      <c r="H38" s="21">
        <f t="shared" si="5"/>
        <v>5</v>
      </c>
      <c r="I38" s="17" t="s">
        <v>9</v>
      </c>
      <c r="J38" s="25">
        <v>1</v>
      </c>
      <c r="K38" s="17" t="s">
        <v>10</v>
      </c>
      <c r="L38" s="25">
        <v>1</v>
      </c>
      <c r="M38" s="17" t="s">
        <v>9</v>
      </c>
      <c r="N38" s="25" t="s">
        <v>15</v>
      </c>
      <c r="O38" s="17" t="s">
        <v>10</v>
      </c>
      <c r="P38" s="25" t="s">
        <v>15</v>
      </c>
      <c r="Q38" s="17" t="s">
        <v>9</v>
      </c>
      <c r="R38" s="25">
        <v>4</v>
      </c>
      <c r="S38" s="17" t="s">
        <v>10</v>
      </c>
      <c r="T38" s="25">
        <v>4</v>
      </c>
      <c r="U38" s="22"/>
      <c r="V38" s="23" t="s">
        <v>68</v>
      </c>
      <c r="W38" s="22"/>
      <c r="X38" s="15" t="s">
        <v>9</v>
      </c>
      <c r="Y38" s="16">
        <f t="shared" si="0"/>
        <v>5</v>
      </c>
      <c r="Z38" s="17" t="s">
        <v>10</v>
      </c>
      <c r="AA38" s="16">
        <f t="shared" si="1"/>
        <v>5</v>
      </c>
      <c r="AB38" s="17" t="s">
        <v>9</v>
      </c>
      <c r="AC38" s="24" t="s">
        <v>15</v>
      </c>
      <c r="AD38" s="17" t="s">
        <v>10</v>
      </c>
      <c r="AE38" s="25" t="s">
        <v>15</v>
      </c>
      <c r="AF38" s="17" t="s">
        <v>9</v>
      </c>
      <c r="AG38" s="24">
        <v>2</v>
      </c>
      <c r="AH38" s="17" t="s">
        <v>10</v>
      </c>
      <c r="AI38" s="25">
        <v>2</v>
      </c>
      <c r="AJ38" s="17" t="s">
        <v>9</v>
      </c>
      <c r="AK38" s="25">
        <v>3</v>
      </c>
      <c r="AL38" s="17" t="s">
        <v>10</v>
      </c>
      <c r="AM38" s="25">
        <v>3</v>
      </c>
    </row>
    <row r="39" spans="2:39" ht="16.5" customHeight="1">
      <c r="B39" s="27"/>
      <c r="C39" s="23" t="s">
        <v>71</v>
      </c>
      <c r="D39" s="22"/>
      <c r="E39" s="15" t="s">
        <v>9</v>
      </c>
      <c r="F39" s="21">
        <f t="shared" si="4"/>
        <v>3</v>
      </c>
      <c r="G39" s="17" t="s">
        <v>10</v>
      </c>
      <c r="H39" s="21">
        <f t="shared" si="5"/>
        <v>3</v>
      </c>
      <c r="I39" s="17" t="s">
        <v>9</v>
      </c>
      <c r="J39" s="25" t="s">
        <v>15</v>
      </c>
      <c r="K39" s="17" t="s">
        <v>10</v>
      </c>
      <c r="L39" s="25" t="s">
        <v>15</v>
      </c>
      <c r="M39" s="17" t="s">
        <v>9</v>
      </c>
      <c r="N39" s="25" t="s">
        <v>15</v>
      </c>
      <c r="O39" s="17" t="s">
        <v>10</v>
      </c>
      <c r="P39" s="25" t="s">
        <v>15</v>
      </c>
      <c r="Q39" s="17" t="s">
        <v>9</v>
      </c>
      <c r="R39" s="25">
        <v>3</v>
      </c>
      <c r="S39" s="17" t="s">
        <v>10</v>
      </c>
      <c r="T39" s="25">
        <v>3</v>
      </c>
      <c r="U39" s="22"/>
      <c r="V39" s="23" t="s">
        <v>70</v>
      </c>
      <c r="W39" s="22"/>
      <c r="X39" s="15" t="s">
        <v>9</v>
      </c>
      <c r="Y39" s="16" t="str">
        <f t="shared" si="0"/>
        <v>－</v>
      </c>
      <c r="Z39" s="17" t="s">
        <v>10</v>
      </c>
      <c r="AA39" s="16" t="str">
        <f t="shared" si="1"/>
        <v>－</v>
      </c>
      <c r="AB39" s="17" t="s">
        <v>9</v>
      </c>
      <c r="AC39" s="24" t="s">
        <v>12</v>
      </c>
      <c r="AD39" s="17" t="s">
        <v>10</v>
      </c>
      <c r="AE39" s="25" t="s">
        <v>12</v>
      </c>
      <c r="AF39" s="17" t="s">
        <v>9</v>
      </c>
      <c r="AG39" s="24" t="s">
        <v>12</v>
      </c>
      <c r="AH39" s="17" t="s">
        <v>10</v>
      </c>
      <c r="AI39" s="25" t="s">
        <v>12</v>
      </c>
      <c r="AJ39" s="17" t="s">
        <v>9</v>
      </c>
      <c r="AK39" s="24" t="s">
        <v>12</v>
      </c>
      <c r="AL39" s="17" t="s">
        <v>10</v>
      </c>
      <c r="AM39" s="25" t="s">
        <v>12</v>
      </c>
    </row>
    <row r="40" spans="2:39" ht="16.5" customHeight="1">
      <c r="B40" s="27"/>
      <c r="C40" s="23" t="s">
        <v>73</v>
      </c>
      <c r="D40" s="22"/>
      <c r="E40" s="15" t="s">
        <v>9</v>
      </c>
      <c r="F40" s="21" t="str">
        <f t="shared" si="4"/>
        <v>－</v>
      </c>
      <c r="G40" s="17" t="s">
        <v>10</v>
      </c>
      <c r="H40" s="21" t="str">
        <f t="shared" si="5"/>
        <v>－</v>
      </c>
      <c r="I40" s="17" t="s">
        <v>9</v>
      </c>
      <c r="J40" s="25" t="s">
        <v>15</v>
      </c>
      <c r="K40" s="17" t="s">
        <v>10</v>
      </c>
      <c r="L40" s="25" t="s">
        <v>15</v>
      </c>
      <c r="M40" s="17" t="s">
        <v>9</v>
      </c>
      <c r="N40" s="25" t="s">
        <v>15</v>
      </c>
      <c r="O40" s="17" t="s">
        <v>10</v>
      </c>
      <c r="P40" s="25" t="s">
        <v>15</v>
      </c>
      <c r="Q40" s="17" t="s">
        <v>9</v>
      </c>
      <c r="R40" s="25" t="s">
        <v>15</v>
      </c>
      <c r="S40" s="17" t="s">
        <v>10</v>
      </c>
      <c r="T40" s="25" t="s">
        <v>15</v>
      </c>
      <c r="U40" s="22"/>
      <c r="V40" s="23" t="s">
        <v>72</v>
      </c>
      <c r="W40" s="22"/>
      <c r="X40" s="15" t="s">
        <v>9</v>
      </c>
      <c r="Y40" s="16">
        <f t="shared" si="0"/>
        <v>6</v>
      </c>
      <c r="Z40" s="17" t="s">
        <v>10</v>
      </c>
      <c r="AA40" s="16">
        <f t="shared" si="1"/>
        <v>9</v>
      </c>
      <c r="AB40" s="17" t="s">
        <v>9</v>
      </c>
      <c r="AC40" s="24">
        <v>1</v>
      </c>
      <c r="AD40" s="17" t="s">
        <v>10</v>
      </c>
      <c r="AE40" s="25">
        <v>2</v>
      </c>
      <c r="AF40" s="17" t="s">
        <v>9</v>
      </c>
      <c r="AG40" s="24">
        <v>2</v>
      </c>
      <c r="AH40" s="17" t="s">
        <v>10</v>
      </c>
      <c r="AI40" s="25">
        <v>2</v>
      </c>
      <c r="AJ40" s="17" t="s">
        <v>9</v>
      </c>
      <c r="AK40" s="24">
        <v>3</v>
      </c>
      <c r="AL40" s="17" t="s">
        <v>10</v>
      </c>
      <c r="AM40" s="25">
        <v>5</v>
      </c>
    </row>
    <row r="41" spans="2:39" ht="16.5" customHeight="1">
      <c r="B41" s="27"/>
      <c r="C41" s="23" t="s">
        <v>75</v>
      </c>
      <c r="D41" s="22"/>
      <c r="E41" s="15" t="s">
        <v>9</v>
      </c>
      <c r="F41" s="21" t="str">
        <f t="shared" si="4"/>
        <v>－</v>
      </c>
      <c r="G41" s="17" t="s">
        <v>10</v>
      </c>
      <c r="H41" s="21" t="str">
        <f t="shared" si="5"/>
        <v>－</v>
      </c>
      <c r="I41" s="17" t="s">
        <v>9</v>
      </c>
      <c r="J41" s="25" t="s">
        <v>15</v>
      </c>
      <c r="K41" s="17" t="s">
        <v>10</v>
      </c>
      <c r="L41" s="25" t="s">
        <v>15</v>
      </c>
      <c r="M41" s="17" t="s">
        <v>9</v>
      </c>
      <c r="N41" s="25" t="s">
        <v>15</v>
      </c>
      <c r="O41" s="17" t="s">
        <v>10</v>
      </c>
      <c r="P41" s="25" t="s">
        <v>15</v>
      </c>
      <c r="Q41" s="17" t="s">
        <v>9</v>
      </c>
      <c r="R41" s="25" t="s">
        <v>15</v>
      </c>
      <c r="S41" s="17" t="s">
        <v>10</v>
      </c>
      <c r="T41" s="25" t="s">
        <v>15</v>
      </c>
      <c r="U41" s="22"/>
      <c r="V41" s="23" t="s">
        <v>74</v>
      </c>
      <c r="W41" s="22"/>
      <c r="X41" s="15" t="s">
        <v>9</v>
      </c>
      <c r="Y41" s="16">
        <f t="shared" si="0"/>
        <v>9</v>
      </c>
      <c r="Z41" s="17" t="s">
        <v>10</v>
      </c>
      <c r="AA41" s="16">
        <f t="shared" si="1"/>
        <v>10</v>
      </c>
      <c r="AB41" s="17" t="s">
        <v>9</v>
      </c>
      <c r="AC41" s="24" t="s">
        <v>12</v>
      </c>
      <c r="AD41" s="17" t="s">
        <v>10</v>
      </c>
      <c r="AE41" s="25" t="s">
        <v>12</v>
      </c>
      <c r="AF41" s="17" t="s">
        <v>9</v>
      </c>
      <c r="AG41" s="24" t="s">
        <v>12</v>
      </c>
      <c r="AH41" s="17" t="s">
        <v>10</v>
      </c>
      <c r="AI41" s="25" t="s">
        <v>12</v>
      </c>
      <c r="AJ41" s="17" t="s">
        <v>9</v>
      </c>
      <c r="AK41" s="24">
        <v>9</v>
      </c>
      <c r="AL41" s="17" t="s">
        <v>10</v>
      </c>
      <c r="AM41" s="25">
        <v>10</v>
      </c>
    </row>
    <row r="42" spans="2:39" ht="16.5" customHeight="1">
      <c r="B42" s="27"/>
      <c r="C42" s="23" t="s">
        <v>77</v>
      </c>
      <c r="D42" s="22"/>
      <c r="E42" s="15" t="s">
        <v>9</v>
      </c>
      <c r="F42" s="21">
        <f t="shared" si="4"/>
        <v>4</v>
      </c>
      <c r="G42" s="17" t="s">
        <v>10</v>
      </c>
      <c r="H42" s="21">
        <f t="shared" si="5"/>
        <v>5</v>
      </c>
      <c r="I42" s="17" t="s">
        <v>9</v>
      </c>
      <c r="J42" s="25">
        <v>2</v>
      </c>
      <c r="K42" s="17" t="s">
        <v>10</v>
      </c>
      <c r="L42" s="25">
        <v>3</v>
      </c>
      <c r="M42" s="17" t="s">
        <v>9</v>
      </c>
      <c r="N42" s="25" t="s">
        <v>15</v>
      </c>
      <c r="O42" s="17" t="s">
        <v>10</v>
      </c>
      <c r="P42" s="25" t="s">
        <v>15</v>
      </c>
      <c r="Q42" s="17" t="s">
        <v>9</v>
      </c>
      <c r="R42" s="25">
        <v>2</v>
      </c>
      <c r="S42" s="17" t="s">
        <v>10</v>
      </c>
      <c r="T42" s="25">
        <v>2</v>
      </c>
      <c r="U42" s="22"/>
      <c r="V42" s="23" t="s">
        <v>76</v>
      </c>
      <c r="W42" s="22"/>
      <c r="X42" s="15" t="s">
        <v>9</v>
      </c>
      <c r="Y42" s="16">
        <f t="shared" si="0"/>
        <v>1</v>
      </c>
      <c r="Z42" s="17" t="s">
        <v>10</v>
      </c>
      <c r="AA42" s="16">
        <f t="shared" si="1"/>
        <v>1</v>
      </c>
      <c r="AB42" s="17" t="s">
        <v>9</v>
      </c>
      <c r="AC42" s="24" t="s">
        <v>12</v>
      </c>
      <c r="AD42" s="17" t="s">
        <v>10</v>
      </c>
      <c r="AE42" s="25" t="s">
        <v>12</v>
      </c>
      <c r="AF42" s="17" t="s">
        <v>9</v>
      </c>
      <c r="AG42" s="24" t="s">
        <v>12</v>
      </c>
      <c r="AH42" s="17" t="s">
        <v>10</v>
      </c>
      <c r="AI42" s="25" t="s">
        <v>12</v>
      </c>
      <c r="AJ42" s="17" t="s">
        <v>9</v>
      </c>
      <c r="AK42" s="24">
        <v>1</v>
      </c>
      <c r="AL42" s="17" t="s">
        <v>10</v>
      </c>
      <c r="AM42" s="25">
        <v>1</v>
      </c>
    </row>
    <row r="43" spans="2:39" ht="16.5" customHeight="1">
      <c r="B43" s="27"/>
      <c r="C43" s="23" t="s">
        <v>79</v>
      </c>
      <c r="D43" s="22"/>
      <c r="E43" s="15" t="s">
        <v>9</v>
      </c>
      <c r="F43" s="21">
        <f t="shared" si="4"/>
        <v>1</v>
      </c>
      <c r="G43" s="17" t="s">
        <v>10</v>
      </c>
      <c r="H43" s="21">
        <f t="shared" si="5"/>
        <v>1</v>
      </c>
      <c r="I43" s="17" t="s">
        <v>9</v>
      </c>
      <c r="J43" s="25" t="s">
        <v>15</v>
      </c>
      <c r="K43" s="17" t="s">
        <v>10</v>
      </c>
      <c r="L43" s="25" t="s">
        <v>15</v>
      </c>
      <c r="M43" s="17" t="s">
        <v>9</v>
      </c>
      <c r="N43" s="25" t="s">
        <v>15</v>
      </c>
      <c r="O43" s="17" t="s">
        <v>10</v>
      </c>
      <c r="P43" s="25" t="s">
        <v>15</v>
      </c>
      <c r="Q43" s="17" t="s">
        <v>9</v>
      </c>
      <c r="R43" s="25">
        <v>1</v>
      </c>
      <c r="S43" s="17" t="s">
        <v>10</v>
      </c>
      <c r="T43" s="25">
        <v>1</v>
      </c>
      <c r="U43" s="22"/>
      <c r="V43" s="23" t="s">
        <v>78</v>
      </c>
      <c r="W43" s="22"/>
      <c r="X43" s="15" t="s">
        <v>9</v>
      </c>
      <c r="Y43" s="16">
        <f t="shared" si="0"/>
        <v>1</v>
      </c>
      <c r="Z43" s="17" t="s">
        <v>10</v>
      </c>
      <c r="AA43" s="16">
        <f t="shared" si="1"/>
        <v>1</v>
      </c>
      <c r="AB43" s="17" t="s">
        <v>9</v>
      </c>
      <c r="AC43" s="24" t="s">
        <v>12</v>
      </c>
      <c r="AD43" s="17" t="s">
        <v>10</v>
      </c>
      <c r="AE43" s="25" t="s">
        <v>12</v>
      </c>
      <c r="AF43" s="17" t="s">
        <v>9</v>
      </c>
      <c r="AG43" s="24">
        <v>1</v>
      </c>
      <c r="AH43" s="17" t="s">
        <v>10</v>
      </c>
      <c r="AI43" s="25">
        <v>1</v>
      </c>
      <c r="AJ43" s="17" t="s">
        <v>9</v>
      </c>
      <c r="AK43" s="24" t="s">
        <v>12</v>
      </c>
      <c r="AL43" s="17" t="s">
        <v>10</v>
      </c>
      <c r="AM43" s="25" t="s">
        <v>12</v>
      </c>
    </row>
    <row r="44" spans="2:39" ht="16.5" customHeight="1">
      <c r="B44" s="27"/>
      <c r="C44" s="23" t="s">
        <v>81</v>
      </c>
      <c r="D44" s="22"/>
      <c r="E44" s="15" t="s">
        <v>9</v>
      </c>
      <c r="F44" s="21" t="str">
        <f t="shared" si="4"/>
        <v>－</v>
      </c>
      <c r="G44" s="17" t="s">
        <v>10</v>
      </c>
      <c r="H44" s="21" t="str">
        <f t="shared" si="5"/>
        <v>－</v>
      </c>
      <c r="I44" s="17" t="s">
        <v>9</v>
      </c>
      <c r="J44" s="25" t="s">
        <v>15</v>
      </c>
      <c r="K44" s="17" t="s">
        <v>10</v>
      </c>
      <c r="L44" s="25" t="s">
        <v>15</v>
      </c>
      <c r="M44" s="17" t="s">
        <v>9</v>
      </c>
      <c r="N44" s="25" t="s">
        <v>15</v>
      </c>
      <c r="O44" s="17" t="s">
        <v>10</v>
      </c>
      <c r="P44" s="25" t="s">
        <v>15</v>
      </c>
      <c r="Q44" s="17" t="s">
        <v>9</v>
      </c>
      <c r="R44" s="25" t="s">
        <v>15</v>
      </c>
      <c r="S44" s="17" t="s">
        <v>10</v>
      </c>
      <c r="T44" s="25" t="s">
        <v>15</v>
      </c>
      <c r="U44" s="22"/>
      <c r="V44" s="23" t="s">
        <v>80</v>
      </c>
      <c r="W44" s="22"/>
      <c r="X44" s="15" t="s">
        <v>9</v>
      </c>
      <c r="Y44" s="16">
        <f t="shared" si="0"/>
        <v>1</v>
      </c>
      <c r="Z44" s="17" t="s">
        <v>10</v>
      </c>
      <c r="AA44" s="16">
        <f t="shared" si="1"/>
        <v>1</v>
      </c>
      <c r="AB44" s="17" t="s">
        <v>9</v>
      </c>
      <c r="AC44" s="24" t="s">
        <v>12</v>
      </c>
      <c r="AD44" s="17" t="s">
        <v>10</v>
      </c>
      <c r="AE44" s="25" t="s">
        <v>12</v>
      </c>
      <c r="AF44" s="17" t="s">
        <v>9</v>
      </c>
      <c r="AG44" s="24" t="s">
        <v>12</v>
      </c>
      <c r="AH44" s="17" t="s">
        <v>10</v>
      </c>
      <c r="AI44" s="25" t="s">
        <v>12</v>
      </c>
      <c r="AJ44" s="17" t="s">
        <v>9</v>
      </c>
      <c r="AK44" s="24">
        <v>1</v>
      </c>
      <c r="AL44" s="17" t="s">
        <v>10</v>
      </c>
      <c r="AM44" s="25">
        <v>1</v>
      </c>
    </row>
    <row r="45" spans="2:39" ht="16.5" customHeight="1">
      <c r="B45" s="27"/>
      <c r="C45" s="23" t="s">
        <v>83</v>
      </c>
      <c r="D45" s="22"/>
      <c r="E45" s="15" t="s">
        <v>9</v>
      </c>
      <c r="F45" s="21" t="str">
        <f t="shared" si="4"/>
        <v>－</v>
      </c>
      <c r="G45" s="17" t="s">
        <v>10</v>
      </c>
      <c r="H45" s="21" t="str">
        <f t="shared" si="5"/>
        <v>－</v>
      </c>
      <c r="I45" s="17" t="s">
        <v>9</v>
      </c>
      <c r="J45" s="25" t="s">
        <v>15</v>
      </c>
      <c r="K45" s="17" t="s">
        <v>10</v>
      </c>
      <c r="L45" s="25" t="s">
        <v>15</v>
      </c>
      <c r="M45" s="17" t="s">
        <v>9</v>
      </c>
      <c r="N45" s="25" t="s">
        <v>15</v>
      </c>
      <c r="O45" s="17" t="s">
        <v>10</v>
      </c>
      <c r="P45" s="25" t="s">
        <v>15</v>
      </c>
      <c r="Q45" s="17" t="s">
        <v>9</v>
      </c>
      <c r="R45" s="25" t="s">
        <v>15</v>
      </c>
      <c r="S45" s="17" t="s">
        <v>10</v>
      </c>
      <c r="T45" s="25" t="s">
        <v>15</v>
      </c>
      <c r="U45" s="22"/>
      <c r="V45" s="23" t="s">
        <v>82</v>
      </c>
      <c r="W45" s="22"/>
      <c r="X45" s="15" t="s">
        <v>9</v>
      </c>
      <c r="Y45" s="16">
        <f t="shared" si="0"/>
        <v>3</v>
      </c>
      <c r="Z45" s="17" t="s">
        <v>10</v>
      </c>
      <c r="AA45" s="16">
        <f t="shared" si="1"/>
        <v>3</v>
      </c>
      <c r="AB45" s="17" t="s">
        <v>9</v>
      </c>
      <c r="AC45" s="24" t="s">
        <v>12</v>
      </c>
      <c r="AD45" s="17" t="s">
        <v>10</v>
      </c>
      <c r="AE45" s="25" t="s">
        <v>12</v>
      </c>
      <c r="AF45" s="17" t="s">
        <v>9</v>
      </c>
      <c r="AG45" s="25" t="s">
        <v>12</v>
      </c>
      <c r="AH45" s="17" t="s">
        <v>10</v>
      </c>
      <c r="AI45" s="25" t="s">
        <v>12</v>
      </c>
      <c r="AJ45" s="17" t="s">
        <v>9</v>
      </c>
      <c r="AK45" s="24">
        <v>3</v>
      </c>
      <c r="AL45" s="17" t="s">
        <v>10</v>
      </c>
      <c r="AM45" s="25">
        <v>3</v>
      </c>
    </row>
    <row r="46" spans="2:39" ht="16.5" customHeight="1" thickBot="1">
      <c r="B46" s="37"/>
      <c r="C46" s="37"/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0"/>
      <c r="V46" s="29" t="s">
        <v>84</v>
      </c>
      <c r="W46" s="30"/>
      <c r="X46" s="31" t="s">
        <v>9</v>
      </c>
      <c r="Y46" s="32">
        <f t="shared" si="0"/>
        <v>5</v>
      </c>
      <c r="Z46" s="32" t="s">
        <v>10</v>
      </c>
      <c r="AA46" s="32">
        <f t="shared" si="1"/>
        <v>5</v>
      </c>
      <c r="AB46" s="32" t="s">
        <v>9</v>
      </c>
      <c r="AC46" s="33" t="s">
        <v>12</v>
      </c>
      <c r="AD46" s="32" t="s">
        <v>10</v>
      </c>
      <c r="AE46" s="33" t="s">
        <v>12</v>
      </c>
      <c r="AF46" s="32" t="s">
        <v>9</v>
      </c>
      <c r="AG46" s="33">
        <v>3</v>
      </c>
      <c r="AH46" s="32" t="s">
        <v>10</v>
      </c>
      <c r="AI46" s="33">
        <v>3</v>
      </c>
      <c r="AJ46" s="32" t="s">
        <v>9</v>
      </c>
      <c r="AK46" s="33">
        <v>2</v>
      </c>
      <c r="AL46" s="32" t="s">
        <v>10</v>
      </c>
      <c r="AM46" s="33">
        <v>2</v>
      </c>
    </row>
    <row r="47" spans="2:39" ht="16.5" customHeight="1">
      <c r="B47" s="22" t="s">
        <v>86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</sheetData>
  <mergeCells count="18">
    <mergeCell ref="M6:P7"/>
    <mergeCell ref="Q6:T6"/>
    <mergeCell ref="Q7:T7"/>
    <mergeCell ref="B25:C25"/>
    <mergeCell ref="B8:C8"/>
    <mergeCell ref="B9:C9"/>
    <mergeCell ref="B6:D7"/>
    <mergeCell ref="B13:C13"/>
    <mergeCell ref="AF6:AI7"/>
    <mergeCell ref="AJ6:AM6"/>
    <mergeCell ref="AJ7:AM7"/>
    <mergeCell ref="E6:H7"/>
    <mergeCell ref="I6:L6"/>
    <mergeCell ref="I7:L7"/>
    <mergeCell ref="AB6:AE6"/>
    <mergeCell ref="AB7:AE7"/>
    <mergeCell ref="X6:AA7"/>
    <mergeCell ref="U6:W7"/>
  </mergeCells>
  <printOptions horizontalCentered="1"/>
  <pageMargins left="0.8661417322834646" right="0.8661417322834646" top="0.5905511811023623" bottom="0.7874015748031497" header="0.3937007874015748" footer="0.3937007874015748"/>
  <pageSetup firstPageNumber="116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1599</cp:lastModifiedBy>
  <dcterms:created xsi:type="dcterms:W3CDTF">2001-08-27T23:43:16Z</dcterms:created>
  <dcterms:modified xsi:type="dcterms:W3CDTF">2002-02-18T04:42:21Z</dcterms:modified>
  <cp:category/>
  <cp:version/>
  <cp:contentType/>
  <cp:contentStatus/>
</cp:coreProperties>
</file>