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69表" sheetId="1" r:id="rId1"/>
  </sheets>
  <definedNames/>
  <calcPr fullCalcOnLoad="1"/>
</workbook>
</file>

<file path=xl/sharedStrings.xml><?xml version="1.0" encoding="utf-8"?>
<sst xmlns="http://schemas.openxmlformats.org/spreadsheetml/2006/main" count="774" uniqueCount="103">
  <si>
    <t>郡　部　計</t>
  </si>
  <si>
    <t>卒業後の状況調査</t>
  </si>
  <si>
    <t>（中　学　校）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</si>
  <si>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</si>
  <si>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</si>
  <si>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</si>
  <si>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</si>
  <si>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</si>
  <si>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</si>
  <si>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</si>
  <si>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子 持 村</t>
  </si>
  <si>
    <t>藪塚本町</t>
  </si>
  <si>
    <t>（単位：人）</t>
  </si>
  <si>
    <t>全　 日　 制</t>
  </si>
  <si>
    <t>定　 時　 制</t>
  </si>
  <si>
    <t xml:space="preserve"> 入学志願者数及び進学者数（つづき）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</si>
  <si>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</si>
  <si>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</si>
  <si>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</si>
  <si>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</si>
  <si>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</si>
  <si>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</si>
  <si>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</si>
  <si>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</si>
  <si>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</si>
  <si>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</si>
  <si>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</si>
  <si>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</si>
  <si>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</si>
  <si>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</si>
  <si>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</si>
  <si>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</si>
  <si>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</si>
  <si>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</si>
  <si>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</si>
  <si>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</si>
  <si>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</si>
  <si>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</si>
  <si>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</si>
  <si>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</si>
  <si>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男</t>
  </si>
  <si>
    <t>女</t>
  </si>
  <si>
    <t>市　部　計</t>
  </si>
  <si>
    <t>国　　立</t>
  </si>
  <si>
    <t>公　　立</t>
  </si>
  <si>
    <t>私　　立</t>
  </si>
  <si>
    <t>－</t>
  </si>
  <si>
    <t>－</t>
  </si>
  <si>
    <t>（中　学　校）</t>
  </si>
  <si>
    <t xml:space="preserve">第69表　高等学校等への </t>
  </si>
  <si>
    <t xml:space="preserve"> 入学志願者数及び進学者数</t>
  </si>
  <si>
    <t>高　等　学　校　等　へ　の　進　学　者　数</t>
  </si>
  <si>
    <t>計</t>
  </si>
  <si>
    <t>高　等　学　校　本　科</t>
  </si>
  <si>
    <t>盲･聾･養護学校</t>
  </si>
  <si>
    <t>計</t>
  </si>
  <si>
    <t>高　等　学　校　本　科</t>
  </si>
  <si>
    <t>高　等　学　校</t>
  </si>
  <si>
    <t>高 等 部 本 科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</si>
  <si>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</si>
  <si>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</si>
  <si>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</si>
  <si>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</si>
  <si>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</si>
  <si>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</si>
  <si>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</si>
  <si>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</si>
  <si>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</si>
  <si>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</si>
  <si>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</si>
  <si>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</si>
  <si>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</si>
  <si>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</si>
  <si>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</si>
  <si>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</si>
  <si>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</si>
  <si>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</si>
  <si>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</si>
  <si>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</si>
  <si>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</si>
  <si>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</si>
  <si>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</si>
  <si>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</si>
  <si>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</si>
  <si>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</si>
  <si>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</si>
  <si>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</si>
  <si>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</si>
  <si>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</si>
  <si>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</si>
  <si>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</si>
  <si>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</si>
  <si>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大 泉 町</t>
  </si>
  <si>
    <t>邑 楽 町</t>
  </si>
  <si>
    <t>区　　　　分</t>
  </si>
  <si>
    <t>高　等　学　校　等　へ　の　入　学　志　願　者　数</t>
  </si>
  <si>
    <t>高等専門学校</t>
  </si>
  <si>
    <t>本 科 通 信 制</t>
  </si>
  <si>
    <t>卒業後の状況調査</t>
  </si>
  <si>
    <t>区　　　　分</t>
  </si>
  <si>
    <t>平成10年３月</t>
  </si>
  <si>
    <t>平成11年３月</t>
  </si>
  <si>
    <t>明 和 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</si>
</sst>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79" fontId="0" fillId="0" borderId="6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6"/>
  <sheetViews>
    <sheetView tabSelected="1" zoomScale="85" zoomScaleNormal="85" workbookViewId="0" topLeftCell="A1">
      <selection activeCell="H94" sqref="H94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4" width="8.09765625" style="0" customWidth="1"/>
    <col min="5" max="12" width="7.3984375" style="0" customWidth="1"/>
    <col min="13" max="13" width="8.09765625" style="0" customWidth="1"/>
    <col min="14" max="23" width="7.3984375" style="0" customWidth="1"/>
  </cols>
  <sheetData>
    <row r="1" ht="10.5" customHeight="1"/>
    <row r="2" spans="1:23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 t="s">
        <v>1</v>
      </c>
    </row>
    <row r="3" spans="1:23" ht="13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 t="s">
        <v>48</v>
      </c>
    </row>
    <row r="4" spans="2:22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7" t="s">
        <v>49</v>
      </c>
      <c r="M4" s="6" t="s">
        <v>50</v>
      </c>
      <c r="N4" s="2"/>
      <c r="O4" s="2"/>
      <c r="P4" s="2"/>
      <c r="Q4" s="2"/>
      <c r="R4" s="2"/>
      <c r="S4" s="2"/>
      <c r="T4" s="2"/>
      <c r="U4" s="2"/>
      <c r="V4" s="2"/>
    </row>
    <row r="5" spans="1:23" ht="13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 t="s">
        <v>12</v>
      </c>
    </row>
    <row r="6" spans="1:24" ht="15" customHeight="1">
      <c r="A6" s="48" t="s">
        <v>94</v>
      </c>
      <c r="B6" s="48"/>
      <c r="C6" s="49"/>
      <c r="D6" s="57" t="s">
        <v>95</v>
      </c>
      <c r="E6" s="50"/>
      <c r="F6" s="50"/>
      <c r="G6" s="50"/>
      <c r="H6" s="50"/>
      <c r="I6" s="50"/>
      <c r="J6" s="50"/>
      <c r="K6" s="50"/>
      <c r="L6" s="50"/>
      <c r="M6" s="50" t="s">
        <v>51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1"/>
    </row>
    <row r="7" spans="1:24" ht="15" customHeight="1">
      <c r="A7" s="43"/>
      <c r="B7" s="43"/>
      <c r="C7" s="44"/>
      <c r="D7" s="56" t="s">
        <v>52</v>
      </c>
      <c r="E7" s="52" t="s">
        <v>53</v>
      </c>
      <c r="F7" s="53"/>
      <c r="G7" s="53"/>
      <c r="H7" s="54"/>
      <c r="I7" s="33" t="s">
        <v>96</v>
      </c>
      <c r="J7" s="37"/>
      <c r="K7" s="33" t="s">
        <v>54</v>
      </c>
      <c r="L7" s="34"/>
      <c r="M7" s="51" t="s">
        <v>55</v>
      </c>
      <c r="N7" s="52" t="s">
        <v>56</v>
      </c>
      <c r="O7" s="53"/>
      <c r="P7" s="53"/>
      <c r="Q7" s="54"/>
      <c r="R7" s="33" t="s">
        <v>96</v>
      </c>
      <c r="S7" s="37"/>
      <c r="T7" s="33" t="s">
        <v>54</v>
      </c>
      <c r="U7" s="34"/>
      <c r="V7" s="33" t="s">
        <v>57</v>
      </c>
      <c r="W7" s="34"/>
      <c r="X7" s="1"/>
    </row>
    <row r="8" spans="1:24" ht="15" customHeight="1">
      <c r="A8" s="43"/>
      <c r="B8" s="43"/>
      <c r="C8" s="44"/>
      <c r="D8" s="39"/>
      <c r="E8" s="52" t="s">
        <v>13</v>
      </c>
      <c r="F8" s="54"/>
      <c r="G8" s="52" t="s">
        <v>14</v>
      </c>
      <c r="H8" s="54"/>
      <c r="I8" s="35"/>
      <c r="J8" s="38"/>
      <c r="K8" s="35" t="s">
        <v>58</v>
      </c>
      <c r="L8" s="36"/>
      <c r="M8" s="37"/>
      <c r="N8" s="52" t="s">
        <v>13</v>
      </c>
      <c r="O8" s="54"/>
      <c r="P8" s="52" t="s">
        <v>14</v>
      </c>
      <c r="Q8" s="54"/>
      <c r="R8" s="35"/>
      <c r="S8" s="38"/>
      <c r="T8" s="35" t="s">
        <v>58</v>
      </c>
      <c r="U8" s="36"/>
      <c r="V8" s="35" t="s">
        <v>97</v>
      </c>
      <c r="W8" s="36"/>
      <c r="X8" s="1"/>
    </row>
    <row r="9" spans="1:23" ht="15" customHeight="1">
      <c r="A9" s="45"/>
      <c r="B9" s="45"/>
      <c r="C9" s="46"/>
      <c r="D9" s="40"/>
      <c r="E9" s="9" t="s">
        <v>40</v>
      </c>
      <c r="F9" s="9" t="s">
        <v>41</v>
      </c>
      <c r="G9" s="9" t="s">
        <v>40</v>
      </c>
      <c r="H9" s="9" t="s">
        <v>41</v>
      </c>
      <c r="I9" s="9" t="s">
        <v>40</v>
      </c>
      <c r="J9" s="9" t="s">
        <v>41</v>
      </c>
      <c r="K9" s="9" t="s">
        <v>40</v>
      </c>
      <c r="L9" s="10" t="s">
        <v>41</v>
      </c>
      <c r="M9" s="38"/>
      <c r="N9" s="9" t="s">
        <v>40</v>
      </c>
      <c r="O9" s="9" t="s">
        <v>41</v>
      </c>
      <c r="P9" s="9" t="s">
        <v>40</v>
      </c>
      <c r="Q9" s="9" t="s">
        <v>41</v>
      </c>
      <c r="R9" s="9" t="s">
        <v>40</v>
      </c>
      <c r="S9" s="9" t="s">
        <v>41</v>
      </c>
      <c r="T9" s="9" t="s">
        <v>40</v>
      </c>
      <c r="U9" s="10" t="s">
        <v>41</v>
      </c>
      <c r="V9" s="9" t="s">
        <v>40</v>
      </c>
      <c r="W9" s="10" t="s">
        <v>41</v>
      </c>
    </row>
    <row r="10" spans="1:23" ht="17.25" customHeight="1">
      <c r="A10" s="55" t="s">
        <v>100</v>
      </c>
      <c r="B10" s="55"/>
      <c r="C10" s="25"/>
      <c r="D10" s="21">
        <v>24116</v>
      </c>
      <c r="E10" s="14">
        <v>11850</v>
      </c>
      <c r="F10" s="14">
        <v>11665</v>
      </c>
      <c r="G10" s="14">
        <v>199</v>
      </c>
      <c r="H10" s="14">
        <v>92</v>
      </c>
      <c r="I10" s="14">
        <v>171</v>
      </c>
      <c r="J10" s="14">
        <v>26</v>
      </c>
      <c r="K10" s="14">
        <v>67</v>
      </c>
      <c r="L10" s="14">
        <v>46</v>
      </c>
      <c r="M10" s="18">
        <v>24039</v>
      </c>
      <c r="N10" s="14">
        <v>11764</v>
      </c>
      <c r="O10" s="14">
        <v>11625</v>
      </c>
      <c r="P10" s="14">
        <v>189</v>
      </c>
      <c r="Q10" s="14">
        <v>87</v>
      </c>
      <c r="R10" s="14">
        <v>167</v>
      </c>
      <c r="S10" s="14">
        <v>26</v>
      </c>
      <c r="T10" s="14">
        <v>67</v>
      </c>
      <c r="U10" s="14">
        <v>46</v>
      </c>
      <c r="V10" s="14">
        <v>27</v>
      </c>
      <c r="W10" s="14">
        <v>41</v>
      </c>
    </row>
    <row r="11" spans="1:23" ht="17.25" customHeight="1">
      <c r="A11" s="47" t="s">
        <v>101</v>
      </c>
      <c r="B11" s="47"/>
      <c r="C11" s="6"/>
      <c r="D11" s="11">
        <f>IF(SUM(D12:D14)=SUM(D15)+SUM(D27),IF(SUM(D12:D14)&gt;0,SUM(D12:D14),"－"),"ｴﾗｰ")</f>
        <v>24103</v>
      </c>
      <c r="E11" s="15">
        <f aca="true" t="shared" si="0" ref="E11:W11">IF(SUM(E12:E14)=SUM(E15)+SUM(E27),IF(SUM(E12:E14)&gt;0,SUM(E12:E14),"－"),"ｴﾗｰ")</f>
        <v>11716</v>
      </c>
      <c r="F11" s="15">
        <f t="shared" si="0"/>
        <v>11732</v>
      </c>
      <c r="G11" s="15">
        <f t="shared" si="0"/>
        <v>241</v>
      </c>
      <c r="H11" s="15">
        <f t="shared" si="0"/>
        <v>111</v>
      </c>
      <c r="I11" s="15">
        <f t="shared" si="0"/>
        <v>178</v>
      </c>
      <c r="J11" s="15">
        <f t="shared" si="0"/>
        <v>19</v>
      </c>
      <c r="K11" s="15">
        <f t="shared" si="0"/>
        <v>65</v>
      </c>
      <c r="L11" s="15">
        <f t="shared" si="0"/>
        <v>41</v>
      </c>
      <c r="M11" s="12">
        <f t="shared" si="0"/>
        <v>24016</v>
      </c>
      <c r="N11" s="15">
        <f t="shared" si="0"/>
        <v>11628</v>
      </c>
      <c r="O11" s="15">
        <f t="shared" si="0"/>
        <v>11692</v>
      </c>
      <c r="P11" s="15">
        <f t="shared" si="0"/>
        <v>231</v>
      </c>
      <c r="Q11" s="15">
        <f t="shared" si="0"/>
        <v>109</v>
      </c>
      <c r="R11" s="15">
        <f t="shared" si="0"/>
        <v>164</v>
      </c>
      <c r="S11" s="15">
        <f t="shared" si="0"/>
        <v>19</v>
      </c>
      <c r="T11" s="15">
        <f t="shared" si="0"/>
        <v>65</v>
      </c>
      <c r="U11" s="15">
        <f t="shared" si="0"/>
        <v>41</v>
      </c>
      <c r="V11" s="15">
        <f t="shared" si="0"/>
        <v>28</v>
      </c>
      <c r="W11" s="15">
        <f t="shared" si="0"/>
        <v>39</v>
      </c>
    </row>
    <row r="12" spans="1:23" ht="17.25" customHeight="1">
      <c r="A12" s="6"/>
      <c r="B12" s="8" t="s">
        <v>43</v>
      </c>
      <c r="C12" s="6"/>
      <c r="D12" s="11">
        <f>IF(SUM(E12:L12)&gt;0,SUM(E12:L12),"－")</f>
        <v>166</v>
      </c>
      <c r="E12" s="13">
        <v>80</v>
      </c>
      <c r="F12" s="13">
        <v>83</v>
      </c>
      <c r="G12" s="13" t="s">
        <v>47</v>
      </c>
      <c r="H12" s="13" t="s">
        <v>47</v>
      </c>
      <c r="I12" s="13">
        <v>2</v>
      </c>
      <c r="J12" s="13">
        <v>1</v>
      </c>
      <c r="K12" s="13" t="s">
        <v>46</v>
      </c>
      <c r="L12" s="13" t="s">
        <v>46</v>
      </c>
      <c r="M12" s="12">
        <f>IF(SUM(N12:W12)&gt;0,SUM(N12:W12),"－")</f>
        <v>166</v>
      </c>
      <c r="N12" s="13">
        <v>80</v>
      </c>
      <c r="O12" s="13">
        <v>83</v>
      </c>
      <c r="P12" s="13" t="s">
        <v>46</v>
      </c>
      <c r="Q12" s="13" t="s">
        <v>46</v>
      </c>
      <c r="R12" s="13">
        <v>2</v>
      </c>
      <c r="S12" s="13">
        <v>1</v>
      </c>
      <c r="T12" s="13" t="s">
        <v>46</v>
      </c>
      <c r="U12" s="13" t="s">
        <v>46</v>
      </c>
      <c r="V12" s="13" t="s">
        <v>46</v>
      </c>
      <c r="W12" s="13" t="s">
        <v>46</v>
      </c>
    </row>
    <row r="13" spans="1:23" ht="17.25" customHeight="1">
      <c r="A13" s="6"/>
      <c r="B13" s="8" t="s">
        <v>44</v>
      </c>
      <c r="C13" s="6"/>
      <c r="D13" s="11">
        <f>IF(SUM(E13:L13)&gt;0,SUM(E13:L13),"－")</f>
        <v>23711</v>
      </c>
      <c r="E13" s="13">
        <v>11553</v>
      </c>
      <c r="F13" s="13">
        <v>11506</v>
      </c>
      <c r="G13" s="13">
        <v>241</v>
      </c>
      <c r="H13" s="13">
        <v>111</v>
      </c>
      <c r="I13" s="13">
        <v>176</v>
      </c>
      <c r="J13" s="13">
        <v>18</v>
      </c>
      <c r="K13" s="13">
        <v>65</v>
      </c>
      <c r="L13" s="13">
        <v>41</v>
      </c>
      <c r="M13" s="12">
        <f>IF(SUM(N13:W13)&gt;0,SUM(N13:W13),"－")</f>
        <v>23626</v>
      </c>
      <c r="N13" s="13">
        <v>11466</v>
      </c>
      <c r="O13" s="13">
        <v>11467</v>
      </c>
      <c r="P13" s="13">
        <v>231</v>
      </c>
      <c r="Q13" s="13">
        <v>109</v>
      </c>
      <c r="R13" s="13">
        <v>162</v>
      </c>
      <c r="S13" s="13">
        <v>18</v>
      </c>
      <c r="T13" s="13">
        <v>65</v>
      </c>
      <c r="U13" s="13">
        <v>41</v>
      </c>
      <c r="V13" s="13">
        <v>28</v>
      </c>
      <c r="W13" s="13">
        <v>39</v>
      </c>
    </row>
    <row r="14" spans="1:23" ht="17.25" customHeight="1">
      <c r="A14" s="6"/>
      <c r="B14" s="8" t="s">
        <v>45</v>
      </c>
      <c r="C14" s="6"/>
      <c r="D14" s="11">
        <f>IF(SUM(E14:L14)&gt;0,SUM(E14:L14),"－")</f>
        <v>226</v>
      </c>
      <c r="E14" s="13">
        <v>83</v>
      </c>
      <c r="F14" s="13">
        <v>143</v>
      </c>
      <c r="G14" s="13" t="s">
        <v>47</v>
      </c>
      <c r="H14" s="13" t="s">
        <v>47</v>
      </c>
      <c r="I14" s="13" t="s">
        <v>47</v>
      </c>
      <c r="J14" s="13" t="s">
        <v>47</v>
      </c>
      <c r="K14" s="13" t="s">
        <v>46</v>
      </c>
      <c r="L14" s="13" t="s">
        <v>46</v>
      </c>
      <c r="M14" s="12">
        <f>IF(SUM(N14:W14)&gt;0,SUM(N14:W14),"－")</f>
        <v>224</v>
      </c>
      <c r="N14" s="13">
        <v>82</v>
      </c>
      <c r="O14" s="13">
        <v>142</v>
      </c>
      <c r="P14" s="13" t="s">
        <v>47</v>
      </c>
      <c r="Q14" s="13" t="s">
        <v>47</v>
      </c>
      <c r="R14" s="13" t="s">
        <v>47</v>
      </c>
      <c r="S14" s="13" t="s">
        <v>47</v>
      </c>
      <c r="T14" s="13" t="s">
        <v>46</v>
      </c>
      <c r="U14" s="13" t="s">
        <v>46</v>
      </c>
      <c r="V14" s="13" t="s">
        <v>46</v>
      </c>
      <c r="W14" s="13" t="s">
        <v>46</v>
      </c>
    </row>
    <row r="15" spans="1:23" ht="17.25" customHeight="1">
      <c r="A15" s="47" t="s">
        <v>42</v>
      </c>
      <c r="B15" s="47"/>
      <c r="C15" s="6"/>
      <c r="D15" s="11">
        <f aca="true" t="shared" si="1" ref="D15:W15">IF(SUM(D16:D26)&gt;0,SUM(D16:D26),"－")</f>
        <v>14288</v>
      </c>
      <c r="E15" s="15">
        <f t="shared" si="1"/>
        <v>6864</v>
      </c>
      <c r="F15" s="15">
        <f t="shared" si="1"/>
        <v>7015</v>
      </c>
      <c r="G15" s="15">
        <f t="shared" si="1"/>
        <v>155</v>
      </c>
      <c r="H15" s="15">
        <f t="shared" si="1"/>
        <v>77</v>
      </c>
      <c r="I15" s="15">
        <f t="shared" si="1"/>
        <v>105</v>
      </c>
      <c r="J15" s="15">
        <f t="shared" si="1"/>
        <v>10</v>
      </c>
      <c r="K15" s="15">
        <f t="shared" si="1"/>
        <v>34</v>
      </c>
      <c r="L15" s="15">
        <f t="shared" si="1"/>
        <v>28</v>
      </c>
      <c r="M15" s="12">
        <f t="shared" si="1"/>
        <v>14236</v>
      </c>
      <c r="N15" s="15">
        <f t="shared" si="1"/>
        <v>6809</v>
      </c>
      <c r="O15" s="15">
        <f t="shared" si="1"/>
        <v>6989</v>
      </c>
      <c r="P15" s="15">
        <f t="shared" si="1"/>
        <v>149</v>
      </c>
      <c r="Q15" s="15">
        <f t="shared" si="1"/>
        <v>75</v>
      </c>
      <c r="R15" s="15">
        <f t="shared" si="1"/>
        <v>98</v>
      </c>
      <c r="S15" s="15">
        <f t="shared" si="1"/>
        <v>10</v>
      </c>
      <c r="T15" s="15">
        <f t="shared" si="1"/>
        <v>34</v>
      </c>
      <c r="U15" s="15">
        <f t="shared" si="1"/>
        <v>28</v>
      </c>
      <c r="V15" s="15">
        <f t="shared" si="1"/>
        <v>14</v>
      </c>
      <c r="W15" s="15">
        <f t="shared" si="1"/>
        <v>30</v>
      </c>
    </row>
    <row r="16" spans="1:23" ht="17.25" customHeight="1">
      <c r="A16" s="25"/>
      <c r="B16" s="19" t="s">
        <v>3</v>
      </c>
      <c r="C16" s="25"/>
      <c r="D16" s="21">
        <f>IF(SUM(E16:L16)&gt;0,SUM(E16:L16),"－")</f>
        <v>3332</v>
      </c>
      <c r="E16" s="14">
        <v>1582</v>
      </c>
      <c r="F16" s="14">
        <v>1634</v>
      </c>
      <c r="G16" s="14">
        <v>47</v>
      </c>
      <c r="H16" s="14">
        <v>22</v>
      </c>
      <c r="I16" s="14">
        <v>30</v>
      </c>
      <c r="J16" s="14">
        <v>5</v>
      </c>
      <c r="K16" s="14">
        <v>9</v>
      </c>
      <c r="L16" s="14">
        <v>3</v>
      </c>
      <c r="M16" s="17">
        <f>IF(SUM(N16:W16)&gt;0,SUM(N16:W16),"－")</f>
        <v>3321</v>
      </c>
      <c r="N16" s="14">
        <v>1570</v>
      </c>
      <c r="O16" s="14">
        <v>1630</v>
      </c>
      <c r="P16" s="14">
        <v>43</v>
      </c>
      <c r="Q16" s="14">
        <v>21</v>
      </c>
      <c r="R16" s="14">
        <v>27</v>
      </c>
      <c r="S16" s="14">
        <v>5</v>
      </c>
      <c r="T16" s="14">
        <v>9</v>
      </c>
      <c r="U16" s="14">
        <v>3</v>
      </c>
      <c r="V16" s="14">
        <v>5</v>
      </c>
      <c r="W16" s="14">
        <v>8</v>
      </c>
    </row>
    <row r="17" spans="1:23" ht="17.25" customHeight="1">
      <c r="A17" s="25"/>
      <c r="B17" s="19" t="s">
        <v>4</v>
      </c>
      <c r="C17" s="25"/>
      <c r="D17" s="21">
        <f aca="true" t="shared" si="2" ref="D17:D26">IF(SUM(E17:L17)&gt;0,SUM(E17:L17),"－")</f>
        <v>2558</v>
      </c>
      <c r="E17" s="14">
        <v>1236</v>
      </c>
      <c r="F17" s="14">
        <v>1263</v>
      </c>
      <c r="G17" s="14">
        <v>14</v>
      </c>
      <c r="H17" s="14">
        <v>11</v>
      </c>
      <c r="I17" s="14">
        <v>21</v>
      </c>
      <c r="J17" s="14">
        <v>1</v>
      </c>
      <c r="K17" s="14">
        <v>7</v>
      </c>
      <c r="L17" s="14">
        <v>5</v>
      </c>
      <c r="M17" s="17">
        <f aca="true" t="shared" si="3" ref="M17:M26">IF(SUM(N17:W17)&gt;0,SUM(N17:W17),"－")</f>
        <v>2552</v>
      </c>
      <c r="N17" s="14">
        <v>1226</v>
      </c>
      <c r="O17" s="14">
        <v>1261</v>
      </c>
      <c r="P17" s="14">
        <v>14</v>
      </c>
      <c r="Q17" s="14">
        <v>11</v>
      </c>
      <c r="R17" s="14">
        <v>21</v>
      </c>
      <c r="S17" s="14">
        <v>1</v>
      </c>
      <c r="T17" s="14">
        <v>7</v>
      </c>
      <c r="U17" s="14">
        <v>5</v>
      </c>
      <c r="V17" s="14">
        <v>3</v>
      </c>
      <c r="W17" s="14">
        <v>3</v>
      </c>
    </row>
    <row r="18" spans="1:23" ht="17.25" customHeight="1">
      <c r="A18" s="25"/>
      <c r="B18" s="19" t="s">
        <v>5</v>
      </c>
      <c r="C18" s="25"/>
      <c r="D18" s="21">
        <f t="shared" si="2"/>
        <v>1259</v>
      </c>
      <c r="E18" s="14">
        <v>616</v>
      </c>
      <c r="F18" s="14">
        <v>610</v>
      </c>
      <c r="G18" s="14">
        <v>14</v>
      </c>
      <c r="H18" s="14">
        <v>5</v>
      </c>
      <c r="I18" s="14">
        <v>6</v>
      </c>
      <c r="J18" s="14" t="s">
        <v>46</v>
      </c>
      <c r="K18" s="14">
        <v>5</v>
      </c>
      <c r="L18" s="14">
        <v>3</v>
      </c>
      <c r="M18" s="17">
        <f t="shared" si="3"/>
        <v>1251</v>
      </c>
      <c r="N18" s="14">
        <v>610</v>
      </c>
      <c r="O18" s="14">
        <v>607</v>
      </c>
      <c r="P18" s="14">
        <v>13</v>
      </c>
      <c r="Q18" s="14">
        <v>5</v>
      </c>
      <c r="R18" s="14">
        <v>6</v>
      </c>
      <c r="S18" s="14" t="s">
        <v>46</v>
      </c>
      <c r="T18" s="14">
        <v>5</v>
      </c>
      <c r="U18" s="14">
        <v>3</v>
      </c>
      <c r="V18" s="14">
        <v>2</v>
      </c>
      <c r="W18" s="14" t="s">
        <v>46</v>
      </c>
    </row>
    <row r="19" spans="1:23" ht="17.25" customHeight="1">
      <c r="A19" s="25"/>
      <c r="B19" s="19" t="s">
        <v>16</v>
      </c>
      <c r="C19" s="25"/>
      <c r="D19" s="21">
        <f t="shared" si="2"/>
        <v>1352</v>
      </c>
      <c r="E19" s="14">
        <v>633</v>
      </c>
      <c r="F19" s="14">
        <v>676</v>
      </c>
      <c r="G19" s="14">
        <v>10</v>
      </c>
      <c r="H19" s="14">
        <v>9</v>
      </c>
      <c r="I19" s="14">
        <v>16</v>
      </c>
      <c r="J19" s="14">
        <v>1</v>
      </c>
      <c r="K19" s="14">
        <v>3</v>
      </c>
      <c r="L19" s="14">
        <v>4</v>
      </c>
      <c r="M19" s="17">
        <f t="shared" si="3"/>
        <v>1351</v>
      </c>
      <c r="N19" s="14">
        <v>627</v>
      </c>
      <c r="O19" s="14">
        <v>674</v>
      </c>
      <c r="P19" s="14">
        <v>10</v>
      </c>
      <c r="Q19" s="14">
        <v>8</v>
      </c>
      <c r="R19" s="14">
        <v>16</v>
      </c>
      <c r="S19" s="14">
        <v>1</v>
      </c>
      <c r="T19" s="14">
        <v>3</v>
      </c>
      <c r="U19" s="14">
        <v>4</v>
      </c>
      <c r="V19" s="14">
        <v>2</v>
      </c>
      <c r="W19" s="14">
        <v>6</v>
      </c>
    </row>
    <row r="20" spans="1:23" ht="17.25" customHeight="1">
      <c r="A20" s="25"/>
      <c r="B20" s="19" t="s">
        <v>6</v>
      </c>
      <c r="C20" s="25"/>
      <c r="D20" s="21">
        <f t="shared" si="2"/>
        <v>1609</v>
      </c>
      <c r="E20" s="14">
        <v>780</v>
      </c>
      <c r="F20" s="14">
        <v>797</v>
      </c>
      <c r="G20" s="14">
        <v>13</v>
      </c>
      <c r="H20" s="14">
        <v>2</v>
      </c>
      <c r="I20" s="14">
        <v>8</v>
      </c>
      <c r="J20" s="14" t="s">
        <v>46</v>
      </c>
      <c r="K20" s="14">
        <v>5</v>
      </c>
      <c r="L20" s="14">
        <v>4</v>
      </c>
      <c r="M20" s="17">
        <f t="shared" si="3"/>
        <v>1599</v>
      </c>
      <c r="N20" s="14">
        <v>767</v>
      </c>
      <c r="O20" s="14">
        <v>793</v>
      </c>
      <c r="P20" s="14">
        <v>13</v>
      </c>
      <c r="Q20" s="14">
        <v>2</v>
      </c>
      <c r="R20" s="14">
        <v>7</v>
      </c>
      <c r="S20" s="14" t="s">
        <v>46</v>
      </c>
      <c r="T20" s="14">
        <v>5</v>
      </c>
      <c r="U20" s="14">
        <v>4</v>
      </c>
      <c r="V20" s="14">
        <v>1</v>
      </c>
      <c r="W20" s="14">
        <v>7</v>
      </c>
    </row>
    <row r="21" spans="1:23" ht="17.25" customHeight="1">
      <c r="A21" s="25"/>
      <c r="B21" s="19" t="s">
        <v>17</v>
      </c>
      <c r="C21" s="25"/>
      <c r="D21" s="21">
        <f t="shared" si="2"/>
        <v>575</v>
      </c>
      <c r="E21" s="14">
        <v>282</v>
      </c>
      <c r="F21" s="14">
        <v>269</v>
      </c>
      <c r="G21" s="14">
        <v>5</v>
      </c>
      <c r="H21" s="14">
        <v>9</v>
      </c>
      <c r="I21" s="14">
        <v>5</v>
      </c>
      <c r="J21" s="14" t="s">
        <v>46</v>
      </c>
      <c r="K21" s="14">
        <v>3</v>
      </c>
      <c r="L21" s="14">
        <v>2</v>
      </c>
      <c r="M21" s="17">
        <f t="shared" si="3"/>
        <v>577</v>
      </c>
      <c r="N21" s="14">
        <v>282</v>
      </c>
      <c r="O21" s="14">
        <v>269</v>
      </c>
      <c r="P21" s="14">
        <v>5</v>
      </c>
      <c r="Q21" s="14">
        <v>9</v>
      </c>
      <c r="R21" s="14">
        <v>5</v>
      </c>
      <c r="S21" s="14" t="s">
        <v>46</v>
      </c>
      <c r="T21" s="14">
        <v>3</v>
      </c>
      <c r="U21" s="14">
        <v>2</v>
      </c>
      <c r="V21" s="14" t="s">
        <v>46</v>
      </c>
      <c r="W21" s="14">
        <v>2</v>
      </c>
    </row>
    <row r="22" spans="1:23" ht="17.25" customHeight="1">
      <c r="A22" s="25"/>
      <c r="B22" s="19" t="s">
        <v>7</v>
      </c>
      <c r="C22" s="25"/>
      <c r="D22" s="21">
        <f t="shared" si="2"/>
        <v>886</v>
      </c>
      <c r="E22" s="14">
        <v>425</v>
      </c>
      <c r="F22" s="14">
        <v>445</v>
      </c>
      <c r="G22" s="14">
        <v>10</v>
      </c>
      <c r="H22" s="14" t="s">
        <v>46</v>
      </c>
      <c r="I22" s="14">
        <v>3</v>
      </c>
      <c r="J22" s="14" t="s">
        <v>46</v>
      </c>
      <c r="K22" s="14">
        <v>1</v>
      </c>
      <c r="L22" s="14">
        <v>2</v>
      </c>
      <c r="M22" s="17">
        <f t="shared" si="3"/>
        <v>872</v>
      </c>
      <c r="N22" s="14">
        <v>419</v>
      </c>
      <c r="O22" s="14">
        <v>440</v>
      </c>
      <c r="P22" s="14">
        <v>10</v>
      </c>
      <c r="Q22" s="14" t="s">
        <v>46</v>
      </c>
      <c r="R22" s="14" t="s">
        <v>46</v>
      </c>
      <c r="S22" s="14" t="s">
        <v>46</v>
      </c>
      <c r="T22" s="14">
        <v>1</v>
      </c>
      <c r="U22" s="14">
        <v>2</v>
      </c>
      <c r="V22" s="14" t="s">
        <v>46</v>
      </c>
      <c r="W22" s="14" t="s">
        <v>46</v>
      </c>
    </row>
    <row r="23" spans="1:23" ht="17.25" customHeight="1">
      <c r="A23" s="25"/>
      <c r="B23" s="19" t="s">
        <v>8</v>
      </c>
      <c r="C23" s="25"/>
      <c r="D23" s="21">
        <f t="shared" si="2"/>
        <v>595</v>
      </c>
      <c r="E23" s="14">
        <v>275</v>
      </c>
      <c r="F23" s="14">
        <v>279</v>
      </c>
      <c r="G23" s="14">
        <v>22</v>
      </c>
      <c r="H23" s="14">
        <v>10</v>
      </c>
      <c r="I23" s="14">
        <v>7</v>
      </c>
      <c r="J23" s="14">
        <v>1</v>
      </c>
      <c r="K23" s="14">
        <v>1</v>
      </c>
      <c r="L23" s="14" t="s">
        <v>46</v>
      </c>
      <c r="M23" s="17">
        <f t="shared" si="3"/>
        <v>592</v>
      </c>
      <c r="N23" s="14">
        <v>275</v>
      </c>
      <c r="O23" s="14">
        <v>276</v>
      </c>
      <c r="P23" s="14">
        <v>21</v>
      </c>
      <c r="Q23" s="14">
        <v>10</v>
      </c>
      <c r="R23" s="14">
        <v>7</v>
      </c>
      <c r="S23" s="14">
        <v>1</v>
      </c>
      <c r="T23" s="14">
        <v>1</v>
      </c>
      <c r="U23" s="14" t="s">
        <v>46</v>
      </c>
      <c r="V23" s="14" t="s">
        <v>46</v>
      </c>
      <c r="W23" s="14">
        <v>1</v>
      </c>
    </row>
    <row r="24" spans="1:23" ht="17.25" customHeight="1">
      <c r="A24" s="25"/>
      <c r="B24" s="19" t="s">
        <v>18</v>
      </c>
      <c r="C24" s="25"/>
      <c r="D24" s="21">
        <f t="shared" si="2"/>
        <v>780</v>
      </c>
      <c r="E24" s="14">
        <v>389</v>
      </c>
      <c r="F24" s="14">
        <v>381</v>
      </c>
      <c r="G24" s="14">
        <v>2</v>
      </c>
      <c r="H24" s="14">
        <v>1</v>
      </c>
      <c r="I24" s="14">
        <v>5</v>
      </c>
      <c r="J24" s="14">
        <v>1</v>
      </c>
      <c r="K24" s="14" t="s">
        <v>46</v>
      </c>
      <c r="L24" s="14">
        <v>1</v>
      </c>
      <c r="M24" s="17">
        <f t="shared" si="3"/>
        <v>777</v>
      </c>
      <c r="N24" s="14">
        <v>387</v>
      </c>
      <c r="O24" s="14">
        <v>378</v>
      </c>
      <c r="P24" s="14">
        <v>2</v>
      </c>
      <c r="Q24" s="14">
        <v>1</v>
      </c>
      <c r="R24" s="14">
        <v>5</v>
      </c>
      <c r="S24" s="14">
        <v>1</v>
      </c>
      <c r="T24" s="14" t="s">
        <v>46</v>
      </c>
      <c r="U24" s="14">
        <v>1</v>
      </c>
      <c r="V24" s="14" t="s">
        <v>46</v>
      </c>
      <c r="W24" s="14">
        <v>2</v>
      </c>
    </row>
    <row r="25" spans="1:23" ht="17.25" customHeight="1">
      <c r="A25" s="25"/>
      <c r="B25" s="19" t="s">
        <v>9</v>
      </c>
      <c r="C25" s="25"/>
      <c r="D25" s="21">
        <f t="shared" si="2"/>
        <v>615</v>
      </c>
      <c r="E25" s="14">
        <v>300</v>
      </c>
      <c r="F25" s="14">
        <v>294</v>
      </c>
      <c r="G25" s="14">
        <v>13</v>
      </c>
      <c r="H25" s="14">
        <v>3</v>
      </c>
      <c r="I25" s="14">
        <v>3</v>
      </c>
      <c r="J25" s="14" t="s">
        <v>46</v>
      </c>
      <c r="K25" s="14" t="s">
        <v>46</v>
      </c>
      <c r="L25" s="14">
        <v>2</v>
      </c>
      <c r="M25" s="17">
        <f t="shared" si="3"/>
        <v>616</v>
      </c>
      <c r="N25" s="14">
        <v>300</v>
      </c>
      <c r="O25" s="14">
        <v>294</v>
      </c>
      <c r="P25" s="14">
        <v>13</v>
      </c>
      <c r="Q25" s="14">
        <v>3</v>
      </c>
      <c r="R25" s="14">
        <v>3</v>
      </c>
      <c r="S25" s="14" t="s">
        <v>46</v>
      </c>
      <c r="T25" s="14" t="s">
        <v>46</v>
      </c>
      <c r="U25" s="14">
        <v>2</v>
      </c>
      <c r="V25" s="14" t="s">
        <v>46</v>
      </c>
      <c r="W25" s="14">
        <v>1</v>
      </c>
    </row>
    <row r="26" spans="1:23" ht="17.25" customHeight="1">
      <c r="A26" s="25"/>
      <c r="B26" s="19" t="s">
        <v>19</v>
      </c>
      <c r="C26" s="25"/>
      <c r="D26" s="21">
        <f t="shared" si="2"/>
        <v>727</v>
      </c>
      <c r="E26" s="14">
        <v>346</v>
      </c>
      <c r="F26" s="14">
        <v>367</v>
      </c>
      <c r="G26" s="14">
        <v>5</v>
      </c>
      <c r="H26" s="14">
        <v>5</v>
      </c>
      <c r="I26" s="14">
        <v>1</v>
      </c>
      <c r="J26" s="14">
        <v>1</v>
      </c>
      <c r="K26" s="14" t="s">
        <v>46</v>
      </c>
      <c r="L26" s="14">
        <v>2</v>
      </c>
      <c r="M26" s="17">
        <f t="shared" si="3"/>
        <v>728</v>
      </c>
      <c r="N26" s="14">
        <v>346</v>
      </c>
      <c r="O26" s="14">
        <v>367</v>
      </c>
      <c r="P26" s="14">
        <v>5</v>
      </c>
      <c r="Q26" s="14">
        <v>5</v>
      </c>
      <c r="R26" s="14">
        <v>1</v>
      </c>
      <c r="S26" s="14">
        <v>1</v>
      </c>
      <c r="T26" s="14" t="s">
        <v>46</v>
      </c>
      <c r="U26" s="14">
        <v>2</v>
      </c>
      <c r="V26" s="14">
        <v>1</v>
      </c>
      <c r="W26" s="14" t="s">
        <v>46</v>
      </c>
    </row>
    <row r="27" spans="1:23" ht="17.25" customHeight="1">
      <c r="A27" s="47" t="s">
        <v>0</v>
      </c>
      <c r="B27" s="47"/>
      <c r="C27" s="6"/>
      <c r="D27" s="11">
        <f aca="true" t="shared" si="4" ref="D27:W27">IF(SUM(D28:D95)&gt;0,SUM(D28:D95),"－")</f>
        <v>9815</v>
      </c>
      <c r="E27" s="15">
        <f t="shared" si="4"/>
        <v>4852</v>
      </c>
      <c r="F27" s="15">
        <f t="shared" si="4"/>
        <v>4717</v>
      </c>
      <c r="G27" s="15">
        <f t="shared" si="4"/>
        <v>86</v>
      </c>
      <c r="H27" s="15">
        <f t="shared" si="4"/>
        <v>34</v>
      </c>
      <c r="I27" s="15">
        <f t="shared" si="4"/>
        <v>73</v>
      </c>
      <c r="J27" s="15">
        <f t="shared" si="4"/>
        <v>9</v>
      </c>
      <c r="K27" s="15">
        <f t="shared" si="4"/>
        <v>31</v>
      </c>
      <c r="L27" s="15">
        <f t="shared" si="4"/>
        <v>13</v>
      </c>
      <c r="M27" s="12">
        <f t="shared" si="4"/>
        <v>9780</v>
      </c>
      <c r="N27" s="15">
        <f t="shared" si="4"/>
        <v>4819</v>
      </c>
      <c r="O27" s="15">
        <f t="shared" si="4"/>
        <v>4703</v>
      </c>
      <c r="P27" s="15">
        <f t="shared" si="4"/>
        <v>82</v>
      </c>
      <c r="Q27" s="15">
        <f t="shared" si="4"/>
        <v>34</v>
      </c>
      <c r="R27" s="15">
        <f t="shared" si="4"/>
        <v>66</v>
      </c>
      <c r="S27" s="15">
        <f t="shared" si="4"/>
        <v>9</v>
      </c>
      <c r="T27" s="15">
        <f t="shared" si="4"/>
        <v>31</v>
      </c>
      <c r="U27" s="15">
        <f t="shared" si="4"/>
        <v>13</v>
      </c>
      <c r="V27" s="15">
        <f t="shared" si="4"/>
        <v>14</v>
      </c>
      <c r="W27" s="15">
        <f t="shared" si="4"/>
        <v>9</v>
      </c>
    </row>
    <row r="28" spans="1:23" ht="17.25" customHeight="1">
      <c r="A28" s="25"/>
      <c r="B28" s="19" t="s">
        <v>20</v>
      </c>
      <c r="C28" s="25"/>
      <c r="D28" s="21">
        <f aca="true" t="shared" si="5" ref="D28:D48">IF(SUM(E28:L28)&gt;0,SUM(E28:L28),"－")</f>
        <v>151</v>
      </c>
      <c r="E28" s="14">
        <v>76</v>
      </c>
      <c r="F28" s="14">
        <v>73</v>
      </c>
      <c r="G28" s="14" t="s">
        <v>46</v>
      </c>
      <c r="H28" s="14">
        <v>1</v>
      </c>
      <c r="I28" s="14">
        <v>1</v>
      </c>
      <c r="J28" s="14" t="s">
        <v>46</v>
      </c>
      <c r="K28" s="14" t="s">
        <v>46</v>
      </c>
      <c r="L28" s="14" t="s">
        <v>46</v>
      </c>
      <c r="M28" s="17">
        <f aca="true" t="shared" si="6" ref="M28:M48">IF(SUM(N28:W28)&gt;0,SUM(N28:W28),"－")</f>
        <v>152</v>
      </c>
      <c r="N28" s="14">
        <v>76</v>
      </c>
      <c r="O28" s="14">
        <v>73</v>
      </c>
      <c r="P28" s="14" t="s">
        <v>46</v>
      </c>
      <c r="Q28" s="14">
        <v>1</v>
      </c>
      <c r="R28" s="14">
        <v>1</v>
      </c>
      <c r="S28" s="14" t="s">
        <v>46</v>
      </c>
      <c r="T28" s="14" t="s">
        <v>46</v>
      </c>
      <c r="U28" s="14" t="s">
        <v>46</v>
      </c>
      <c r="V28" s="14" t="s">
        <v>46</v>
      </c>
      <c r="W28" s="14">
        <v>1</v>
      </c>
    </row>
    <row r="29" spans="1:23" ht="17.25" customHeight="1">
      <c r="A29" s="25"/>
      <c r="B29" s="19" t="s">
        <v>21</v>
      </c>
      <c r="C29" s="25"/>
      <c r="D29" s="21">
        <f t="shared" si="5"/>
        <v>154</v>
      </c>
      <c r="E29" s="14">
        <v>70</v>
      </c>
      <c r="F29" s="14">
        <v>76</v>
      </c>
      <c r="G29" s="14">
        <v>4</v>
      </c>
      <c r="H29" s="14">
        <v>2</v>
      </c>
      <c r="I29" s="14">
        <v>2</v>
      </c>
      <c r="J29" s="14" t="s">
        <v>46</v>
      </c>
      <c r="K29" s="14" t="s">
        <v>46</v>
      </c>
      <c r="L29" s="14" t="s">
        <v>46</v>
      </c>
      <c r="M29" s="17">
        <f t="shared" si="6"/>
        <v>153</v>
      </c>
      <c r="N29" s="14">
        <v>69</v>
      </c>
      <c r="O29" s="14">
        <v>75</v>
      </c>
      <c r="P29" s="14">
        <v>4</v>
      </c>
      <c r="Q29" s="14">
        <v>2</v>
      </c>
      <c r="R29" s="14">
        <v>2</v>
      </c>
      <c r="S29" s="14" t="s">
        <v>46</v>
      </c>
      <c r="T29" s="14" t="s">
        <v>46</v>
      </c>
      <c r="U29" s="14" t="s">
        <v>46</v>
      </c>
      <c r="V29" s="14">
        <v>1</v>
      </c>
      <c r="W29" s="14" t="s">
        <v>46</v>
      </c>
    </row>
    <row r="30" spans="1:23" ht="17.25" customHeight="1">
      <c r="A30" s="25"/>
      <c r="B30" s="19" t="s">
        <v>22</v>
      </c>
      <c r="C30" s="25"/>
      <c r="D30" s="21">
        <f t="shared" si="5"/>
        <v>267</v>
      </c>
      <c r="E30" s="14">
        <v>149</v>
      </c>
      <c r="F30" s="14">
        <v>106</v>
      </c>
      <c r="G30" s="14">
        <v>4</v>
      </c>
      <c r="H30" s="14">
        <v>3</v>
      </c>
      <c r="I30" s="14">
        <v>4</v>
      </c>
      <c r="J30" s="14" t="s">
        <v>46</v>
      </c>
      <c r="K30" s="14">
        <v>1</v>
      </c>
      <c r="L30" s="14" t="s">
        <v>46</v>
      </c>
      <c r="M30" s="17">
        <f t="shared" si="6"/>
        <v>264</v>
      </c>
      <c r="N30" s="14">
        <v>147</v>
      </c>
      <c r="O30" s="14">
        <v>104</v>
      </c>
      <c r="P30" s="14">
        <v>4</v>
      </c>
      <c r="Q30" s="14">
        <v>3</v>
      </c>
      <c r="R30" s="14">
        <v>4</v>
      </c>
      <c r="S30" s="14" t="s">
        <v>46</v>
      </c>
      <c r="T30" s="14">
        <v>1</v>
      </c>
      <c r="U30" s="14" t="s">
        <v>46</v>
      </c>
      <c r="V30" s="14">
        <v>1</v>
      </c>
      <c r="W30" s="14" t="s">
        <v>46</v>
      </c>
    </row>
    <row r="31" spans="1:23" ht="17.25" customHeight="1">
      <c r="A31" s="25"/>
      <c r="B31" s="19" t="s">
        <v>23</v>
      </c>
      <c r="C31" s="25"/>
      <c r="D31" s="21">
        <f t="shared" si="5"/>
        <v>214</v>
      </c>
      <c r="E31" s="14">
        <v>118</v>
      </c>
      <c r="F31" s="14">
        <v>90</v>
      </c>
      <c r="G31" s="14">
        <v>4</v>
      </c>
      <c r="H31" s="14">
        <v>1</v>
      </c>
      <c r="I31" s="14">
        <v>1</v>
      </c>
      <c r="J31" s="14" t="s">
        <v>46</v>
      </c>
      <c r="K31" s="14" t="s">
        <v>46</v>
      </c>
      <c r="L31" s="14" t="s">
        <v>46</v>
      </c>
      <c r="M31" s="17">
        <f t="shared" si="6"/>
        <v>207</v>
      </c>
      <c r="N31" s="14">
        <v>113</v>
      </c>
      <c r="O31" s="14">
        <v>88</v>
      </c>
      <c r="P31" s="14">
        <v>4</v>
      </c>
      <c r="Q31" s="14">
        <v>1</v>
      </c>
      <c r="R31" s="14">
        <v>1</v>
      </c>
      <c r="S31" s="14" t="s">
        <v>46</v>
      </c>
      <c r="T31" s="14" t="s">
        <v>46</v>
      </c>
      <c r="U31" s="14" t="s">
        <v>46</v>
      </c>
      <c r="V31" s="14" t="s">
        <v>46</v>
      </c>
      <c r="W31" s="14" t="s">
        <v>46</v>
      </c>
    </row>
    <row r="32" spans="1:23" ht="17.25" customHeight="1">
      <c r="A32" s="25"/>
      <c r="B32" s="19" t="s">
        <v>24</v>
      </c>
      <c r="C32" s="25"/>
      <c r="D32" s="21">
        <f t="shared" si="5"/>
        <v>123</v>
      </c>
      <c r="E32" s="14">
        <v>53</v>
      </c>
      <c r="F32" s="14">
        <v>62</v>
      </c>
      <c r="G32" s="14">
        <v>7</v>
      </c>
      <c r="H32" s="14" t="s">
        <v>46</v>
      </c>
      <c r="I32" s="14" t="s">
        <v>46</v>
      </c>
      <c r="J32" s="14" t="s">
        <v>46</v>
      </c>
      <c r="K32" s="14">
        <v>1</v>
      </c>
      <c r="L32" s="14" t="s">
        <v>46</v>
      </c>
      <c r="M32" s="17">
        <f t="shared" si="6"/>
        <v>123</v>
      </c>
      <c r="N32" s="14">
        <v>53</v>
      </c>
      <c r="O32" s="14">
        <v>62</v>
      </c>
      <c r="P32" s="14">
        <v>6</v>
      </c>
      <c r="Q32" s="14" t="s">
        <v>46</v>
      </c>
      <c r="R32" s="14" t="s">
        <v>46</v>
      </c>
      <c r="S32" s="14" t="s">
        <v>46</v>
      </c>
      <c r="T32" s="14">
        <v>1</v>
      </c>
      <c r="U32" s="14" t="s">
        <v>46</v>
      </c>
      <c r="V32" s="14">
        <v>1</v>
      </c>
      <c r="W32" s="14" t="s">
        <v>46</v>
      </c>
    </row>
    <row r="33" spans="1:23" ht="17.25" customHeight="1">
      <c r="A33" s="25"/>
      <c r="B33" s="19" t="s">
        <v>25</v>
      </c>
      <c r="C33" s="25"/>
      <c r="D33" s="21">
        <f t="shared" si="5"/>
        <v>130</v>
      </c>
      <c r="E33" s="14">
        <v>73</v>
      </c>
      <c r="F33" s="14">
        <v>53</v>
      </c>
      <c r="G33" s="14" t="s">
        <v>46</v>
      </c>
      <c r="H33" s="14">
        <v>2</v>
      </c>
      <c r="I33" s="14">
        <v>1</v>
      </c>
      <c r="J33" s="14" t="s">
        <v>46</v>
      </c>
      <c r="K33" s="14">
        <v>1</v>
      </c>
      <c r="L33" s="14" t="s">
        <v>46</v>
      </c>
      <c r="M33" s="17">
        <f t="shared" si="6"/>
        <v>130</v>
      </c>
      <c r="N33" s="14">
        <v>73</v>
      </c>
      <c r="O33" s="14">
        <v>53</v>
      </c>
      <c r="P33" s="14" t="s">
        <v>46</v>
      </c>
      <c r="Q33" s="14">
        <v>2</v>
      </c>
      <c r="R33" s="14">
        <v>1</v>
      </c>
      <c r="S33" s="14" t="s">
        <v>46</v>
      </c>
      <c r="T33" s="14">
        <v>1</v>
      </c>
      <c r="U33" s="14" t="s">
        <v>46</v>
      </c>
      <c r="V33" s="14" t="s">
        <v>46</v>
      </c>
      <c r="W33" s="14" t="s">
        <v>46</v>
      </c>
    </row>
    <row r="34" spans="1:23" ht="17.25" customHeight="1">
      <c r="A34" s="25"/>
      <c r="B34" s="19" t="s">
        <v>26</v>
      </c>
      <c r="C34" s="25"/>
      <c r="D34" s="21">
        <f t="shared" si="5"/>
        <v>202</v>
      </c>
      <c r="E34" s="14">
        <v>100</v>
      </c>
      <c r="F34" s="14">
        <v>95</v>
      </c>
      <c r="G34" s="14">
        <v>1</v>
      </c>
      <c r="H34" s="14">
        <v>1</v>
      </c>
      <c r="I34" s="14">
        <v>1</v>
      </c>
      <c r="J34" s="14" t="s">
        <v>46</v>
      </c>
      <c r="K34" s="14">
        <v>4</v>
      </c>
      <c r="L34" s="14" t="s">
        <v>46</v>
      </c>
      <c r="M34" s="17">
        <f t="shared" si="6"/>
        <v>201</v>
      </c>
      <c r="N34" s="14">
        <v>99</v>
      </c>
      <c r="O34" s="14">
        <v>95</v>
      </c>
      <c r="P34" s="14">
        <v>1</v>
      </c>
      <c r="Q34" s="14">
        <v>1</v>
      </c>
      <c r="R34" s="14">
        <v>1</v>
      </c>
      <c r="S34" s="14" t="s">
        <v>46</v>
      </c>
      <c r="T34" s="14">
        <v>4</v>
      </c>
      <c r="U34" s="14" t="s">
        <v>46</v>
      </c>
      <c r="V34" s="14" t="s">
        <v>46</v>
      </c>
      <c r="W34" s="14" t="s">
        <v>46</v>
      </c>
    </row>
    <row r="35" spans="1:23" ht="17.25" customHeight="1">
      <c r="A35" s="25"/>
      <c r="B35" s="19" t="s">
        <v>27</v>
      </c>
      <c r="C35" s="25"/>
      <c r="D35" s="21">
        <f t="shared" si="5"/>
        <v>30</v>
      </c>
      <c r="E35" s="14">
        <v>14</v>
      </c>
      <c r="F35" s="14">
        <v>16</v>
      </c>
      <c r="G35" s="14" t="s">
        <v>46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7">
        <f t="shared" si="6"/>
        <v>30</v>
      </c>
      <c r="N35" s="14">
        <v>14</v>
      </c>
      <c r="O35" s="14">
        <v>16</v>
      </c>
      <c r="P35" s="14" t="s">
        <v>46</v>
      </c>
      <c r="Q35" s="14" t="s">
        <v>46</v>
      </c>
      <c r="R35" s="14" t="s">
        <v>46</v>
      </c>
      <c r="S35" s="14" t="s">
        <v>46</v>
      </c>
      <c r="T35" s="14" t="s">
        <v>46</v>
      </c>
      <c r="U35" s="14" t="s">
        <v>46</v>
      </c>
      <c r="V35" s="14" t="s">
        <v>46</v>
      </c>
      <c r="W35" s="14" t="s">
        <v>46</v>
      </c>
    </row>
    <row r="36" spans="1:23" ht="17.25" customHeight="1">
      <c r="A36" s="25"/>
      <c r="B36" s="19" t="s">
        <v>28</v>
      </c>
      <c r="C36" s="25"/>
      <c r="D36" s="21">
        <f t="shared" si="5"/>
        <v>55</v>
      </c>
      <c r="E36" s="14">
        <v>31</v>
      </c>
      <c r="F36" s="14">
        <v>23</v>
      </c>
      <c r="G36" s="14" t="s">
        <v>46</v>
      </c>
      <c r="H36" s="14" t="s">
        <v>46</v>
      </c>
      <c r="I36" s="14">
        <v>1</v>
      </c>
      <c r="J36" s="14" t="s">
        <v>46</v>
      </c>
      <c r="K36" s="14" t="s">
        <v>46</v>
      </c>
      <c r="L36" s="14" t="s">
        <v>46</v>
      </c>
      <c r="M36" s="17">
        <f t="shared" si="6"/>
        <v>55</v>
      </c>
      <c r="N36" s="14">
        <v>31</v>
      </c>
      <c r="O36" s="14">
        <v>23</v>
      </c>
      <c r="P36" s="14" t="s">
        <v>46</v>
      </c>
      <c r="Q36" s="14" t="s">
        <v>46</v>
      </c>
      <c r="R36" s="14">
        <v>1</v>
      </c>
      <c r="S36" s="14" t="s">
        <v>46</v>
      </c>
      <c r="T36" s="14" t="s">
        <v>46</v>
      </c>
      <c r="U36" s="14" t="s">
        <v>46</v>
      </c>
      <c r="V36" s="14" t="s">
        <v>46</v>
      </c>
      <c r="W36" s="14" t="s">
        <v>46</v>
      </c>
    </row>
    <row r="37" spans="1:23" ht="17.25" customHeight="1">
      <c r="A37" s="25"/>
      <c r="B37" s="19" t="s">
        <v>29</v>
      </c>
      <c r="C37" s="25"/>
      <c r="D37" s="21">
        <f t="shared" si="5"/>
        <v>305</v>
      </c>
      <c r="E37" s="14">
        <v>132</v>
      </c>
      <c r="F37" s="14">
        <v>160</v>
      </c>
      <c r="G37" s="14">
        <v>5</v>
      </c>
      <c r="H37" s="14">
        <v>4</v>
      </c>
      <c r="I37" s="14">
        <v>2</v>
      </c>
      <c r="J37" s="14" t="s">
        <v>46</v>
      </c>
      <c r="K37" s="14">
        <v>1</v>
      </c>
      <c r="L37" s="14">
        <v>1</v>
      </c>
      <c r="M37" s="17">
        <f t="shared" si="6"/>
        <v>305</v>
      </c>
      <c r="N37" s="14">
        <v>132</v>
      </c>
      <c r="O37" s="14">
        <v>160</v>
      </c>
      <c r="P37" s="14">
        <v>5</v>
      </c>
      <c r="Q37" s="14">
        <v>4</v>
      </c>
      <c r="R37" s="14">
        <v>2</v>
      </c>
      <c r="S37" s="14" t="s">
        <v>46</v>
      </c>
      <c r="T37" s="14">
        <v>1</v>
      </c>
      <c r="U37" s="14">
        <v>1</v>
      </c>
      <c r="V37" s="14" t="s">
        <v>46</v>
      </c>
      <c r="W37" s="14" t="s">
        <v>46</v>
      </c>
    </row>
    <row r="38" spans="1:23" ht="17.25" customHeight="1">
      <c r="A38" s="25"/>
      <c r="B38" s="19" t="s">
        <v>30</v>
      </c>
      <c r="C38" s="25"/>
      <c r="D38" s="21">
        <f t="shared" si="5"/>
        <v>61</v>
      </c>
      <c r="E38" s="14">
        <v>30</v>
      </c>
      <c r="F38" s="14">
        <v>30</v>
      </c>
      <c r="G38" s="14" t="s">
        <v>46</v>
      </c>
      <c r="H38" s="14" t="s">
        <v>46</v>
      </c>
      <c r="I38" s="14">
        <v>1</v>
      </c>
      <c r="J38" s="14" t="s">
        <v>46</v>
      </c>
      <c r="K38" s="14" t="s">
        <v>46</v>
      </c>
      <c r="L38" s="14" t="s">
        <v>46</v>
      </c>
      <c r="M38" s="17">
        <f t="shared" si="6"/>
        <v>60</v>
      </c>
      <c r="N38" s="14">
        <v>29</v>
      </c>
      <c r="O38" s="14">
        <v>30</v>
      </c>
      <c r="P38" s="14" t="s">
        <v>46</v>
      </c>
      <c r="Q38" s="14" t="s">
        <v>46</v>
      </c>
      <c r="R38" s="14">
        <v>1</v>
      </c>
      <c r="S38" s="14" t="s">
        <v>46</v>
      </c>
      <c r="T38" s="14" t="s">
        <v>46</v>
      </c>
      <c r="U38" s="14" t="s">
        <v>46</v>
      </c>
      <c r="V38" s="14" t="s">
        <v>46</v>
      </c>
      <c r="W38" s="14" t="s">
        <v>46</v>
      </c>
    </row>
    <row r="39" spans="1:23" ht="17.25" customHeight="1">
      <c r="A39" s="25"/>
      <c r="B39" s="19" t="s">
        <v>31</v>
      </c>
      <c r="C39" s="25"/>
      <c r="D39" s="21">
        <f t="shared" si="5"/>
        <v>236</v>
      </c>
      <c r="E39" s="14">
        <v>118</v>
      </c>
      <c r="F39" s="14">
        <v>114</v>
      </c>
      <c r="G39" s="14">
        <v>2</v>
      </c>
      <c r="H39" s="14" t="s">
        <v>46</v>
      </c>
      <c r="I39" s="14">
        <v>2</v>
      </c>
      <c r="J39" s="14" t="s">
        <v>46</v>
      </c>
      <c r="K39" s="14" t="s">
        <v>46</v>
      </c>
      <c r="L39" s="14" t="s">
        <v>46</v>
      </c>
      <c r="M39" s="17">
        <f t="shared" si="6"/>
        <v>236</v>
      </c>
      <c r="N39" s="14">
        <v>118</v>
      </c>
      <c r="O39" s="14">
        <v>114</v>
      </c>
      <c r="P39" s="14">
        <v>2</v>
      </c>
      <c r="Q39" s="14" t="s">
        <v>46</v>
      </c>
      <c r="R39" s="14">
        <v>2</v>
      </c>
      <c r="S39" s="14" t="s">
        <v>46</v>
      </c>
      <c r="T39" s="14" t="s">
        <v>46</v>
      </c>
      <c r="U39" s="14" t="s">
        <v>46</v>
      </c>
      <c r="V39" s="14" t="s">
        <v>46</v>
      </c>
      <c r="W39" s="14" t="s">
        <v>46</v>
      </c>
    </row>
    <row r="40" spans="1:23" ht="17.25" customHeight="1">
      <c r="A40" s="25"/>
      <c r="B40" s="19" t="s">
        <v>32</v>
      </c>
      <c r="C40" s="25"/>
      <c r="D40" s="21">
        <f t="shared" si="5"/>
        <v>428</v>
      </c>
      <c r="E40" s="14">
        <v>205</v>
      </c>
      <c r="F40" s="14">
        <v>209</v>
      </c>
      <c r="G40" s="14">
        <v>7</v>
      </c>
      <c r="H40" s="14">
        <v>1</v>
      </c>
      <c r="I40" s="14">
        <v>3</v>
      </c>
      <c r="J40" s="14" t="s">
        <v>46</v>
      </c>
      <c r="K40" s="14">
        <v>1</v>
      </c>
      <c r="L40" s="14">
        <v>2</v>
      </c>
      <c r="M40" s="17">
        <f t="shared" si="6"/>
        <v>424</v>
      </c>
      <c r="N40" s="14">
        <v>199</v>
      </c>
      <c r="O40" s="14">
        <v>208</v>
      </c>
      <c r="P40" s="14">
        <v>7</v>
      </c>
      <c r="Q40" s="14">
        <v>1</v>
      </c>
      <c r="R40" s="14">
        <v>3</v>
      </c>
      <c r="S40" s="14" t="s">
        <v>46</v>
      </c>
      <c r="T40" s="14">
        <v>1</v>
      </c>
      <c r="U40" s="14">
        <v>2</v>
      </c>
      <c r="V40" s="14">
        <v>1</v>
      </c>
      <c r="W40" s="14">
        <v>2</v>
      </c>
    </row>
    <row r="41" spans="1:23" ht="17.25" customHeight="1">
      <c r="A41" s="25"/>
      <c r="B41" s="19" t="s">
        <v>10</v>
      </c>
      <c r="C41" s="25"/>
      <c r="D41" s="21">
        <f t="shared" si="5"/>
        <v>169</v>
      </c>
      <c r="E41" s="14">
        <v>78</v>
      </c>
      <c r="F41" s="14">
        <v>85</v>
      </c>
      <c r="G41" s="14">
        <v>1</v>
      </c>
      <c r="H41" s="14">
        <v>1</v>
      </c>
      <c r="I41" s="14">
        <v>3</v>
      </c>
      <c r="J41" s="14" t="s">
        <v>46</v>
      </c>
      <c r="K41" s="14">
        <v>1</v>
      </c>
      <c r="L41" s="14" t="s">
        <v>46</v>
      </c>
      <c r="M41" s="17">
        <f t="shared" si="6"/>
        <v>169</v>
      </c>
      <c r="N41" s="14">
        <v>78</v>
      </c>
      <c r="O41" s="14">
        <v>85</v>
      </c>
      <c r="P41" s="14">
        <v>1</v>
      </c>
      <c r="Q41" s="14">
        <v>1</v>
      </c>
      <c r="R41" s="14">
        <v>3</v>
      </c>
      <c r="S41" s="14" t="s">
        <v>46</v>
      </c>
      <c r="T41" s="14">
        <v>1</v>
      </c>
      <c r="U41" s="14" t="s">
        <v>46</v>
      </c>
      <c r="V41" s="14" t="s">
        <v>46</v>
      </c>
      <c r="W41" s="14" t="s">
        <v>46</v>
      </c>
    </row>
    <row r="42" spans="1:23" ht="17.25" customHeight="1">
      <c r="A42" s="25"/>
      <c r="B42" s="19" t="s">
        <v>33</v>
      </c>
      <c r="C42" s="25"/>
      <c r="D42" s="21">
        <f t="shared" si="5"/>
        <v>42</v>
      </c>
      <c r="E42" s="14">
        <v>15</v>
      </c>
      <c r="F42" s="14">
        <v>26</v>
      </c>
      <c r="G42" s="14" t="s">
        <v>46</v>
      </c>
      <c r="H42" s="14" t="s">
        <v>46</v>
      </c>
      <c r="I42" s="14">
        <v>1</v>
      </c>
      <c r="J42" s="14" t="s">
        <v>46</v>
      </c>
      <c r="K42" s="14" t="s">
        <v>46</v>
      </c>
      <c r="L42" s="14" t="s">
        <v>46</v>
      </c>
      <c r="M42" s="17">
        <f t="shared" si="6"/>
        <v>41</v>
      </c>
      <c r="N42" s="14">
        <v>14</v>
      </c>
      <c r="O42" s="14">
        <v>26</v>
      </c>
      <c r="P42" s="14" t="s">
        <v>46</v>
      </c>
      <c r="Q42" s="14" t="s">
        <v>46</v>
      </c>
      <c r="R42" s="14">
        <v>1</v>
      </c>
      <c r="S42" s="14" t="s">
        <v>46</v>
      </c>
      <c r="T42" s="14" t="s">
        <v>46</v>
      </c>
      <c r="U42" s="14" t="s">
        <v>46</v>
      </c>
      <c r="V42" s="14" t="s">
        <v>46</v>
      </c>
      <c r="W42" s="14" t="s">
        <v>46</v>
      </c>
    </row>
    <row r="43" spans="1:23" ht="17.25" customHeight="1">
      <c r="A43" s="25"/>
      <c r="B43" s="19" t="s">
        <v>34</v>
      </c>
      <c r="C43" s="25"/>
      <c r="D43" s="21">
        <f t="shared" si="5"/>
        <v>28</v>
      </c>
      <c r="E43" s="14">
        <v>12</v>
      </c>
      <c r="F43" s="14">
        <v>16</v>
      </c>
      <c r="G43" s="14" t="s">
        <v>46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7">
        <f t="shared" si="6"/>
        <v>28</v>
      </c>
      <c r="N43" s="14">
        <v>12</v>
      </c>
      <c r="O43" s="14">
        <v>16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 t="s">
        <v>46</v>
      </c>
    </row>
    <row r="44" spans="1:23" ht="17.25" customHeight="1">
      <c r="A44" s="25"/>
      <c r="B44" s="19" t="s">
        <v>35</v>
      </c>
      <c r="C44" s="25"/>
      <c r="D44" s="21">
        <f t="shared" si="5"/>
        <v>173</v>
      </c>
      <c r="E44" s="14">
        <v>85</v>
      </c>
      <c r="F44" s="14">
        <v>85</v>
      </c>
      <c r="G44" s="14">
        <v>2</v>
      </c>
      <c r="H44" s="14" t="s">
        <v>46</v>
      </c>
      <c r="I44" s="14" t="s">
        <v>46</v>
      </c>
      <c r="J44" s="14">
        <v>1</v>
      </c>
      <c r="K44" s="14" t="s">
        <v>46</v>
      </c>
      <c r="L44" s="14" t="s">
        <v>46</v>
      </c>
      <c r="M44" s="17">
        <f t="shared" si="6"/>
        <v>174</v>
      </c>
      <c r="N44" s="14">
        <v>85</v>
      </c>
      <c r="O44" s="14">
        <v>85</v>
      </c>
      <c r="P44" s="14">
        <v>2</v>
      </c>
      <c r="Q44" s="14" t="s">
        <v>46</v>
      </c>
      <c r="R44" s="14" t="s">
        <v>46</v>
      </c>
      <c r="S44" s="14">
        <v>1</v>
      </c>
      <c r="T44" s="14" t="s">
        <v>46</v>
      </c>
      <c r="U44" s="14" t="s">
        <v>46</v>
      </c>
      <c r="V44" s="14">
        <v>1</v>
      </c>
      <c r="W44" s="14" t="s">
        <v>46</v>
      </c>
    </row>
    <row r="45" spans="1:23" ht="17.25" customHeight="1">
      <c r="A45" s="25"/>
      <c r="B45" s="19" t="s">
        <v>36</v>
      </c>
      <c r="C45" s="25"/>
      <c r="D45" s="21">
        <f t="shared" si="5"/>
        <v>198</v>
      </c>
      <c r="E45" s="14">
        <v>103</v>
      </c>
      <c r="F45" s="14">
        <v>90</v>
      </c>
      <c r="G45" s="14">
        <v>2</v>
      </c>
      <c r="H45" s="14" t="s">
        <v>46</v>
      </c>
      <c r="I45" s="14">
        <v>1</v>
      </c>
      <c r="J45" s="14">
        <v>2</v>
      </c>
      <c r="K45" s="14" t="s">
        <v>46</v>
      </c>
      <c r="L45" s="14" t="s">
        <v>46</v>
      </c>
      <c r="M45" s="17">
        <f t="shared" si="6"/>
        <v>198</v>
      </c>
      <c r="N45" s="14">
        <v>103</v>
      </c>
      <c r="O45" s="14">
        <v>90</v>
      </c>
      <c r="P45" s="14">
        <v>2</v>
      </c>
      <c r="Q45" s="14" t="s">
        <v>46</v>
      </c>
      <c r="R45" s="14">
        <v>1</v>
      </c>
      <c r="S45" s="14">
        <v>2</v>
      </c>
      <c r="T45" s="14" t="s">
        <v>46</v>
      </c>
      <c r="U45" s="14" t="s">
        <v>46</v>
      </c>
      <c r="V45" s="14" t="s">
        <v>46</v>
      </c>
      <c r="W45" s="14" t="s">
        <v>46</v>
      </c>
    </row>
    <row r="46" spans="1:23" ht="17.25" customHeight="1">
      <c r="A46" s="25"/>
      <c r="B46" s="19" t="s">
        <v>37</v>
      </c>
      <c r="C46" s="25"/>
      <c r="D46" s="21">
        <f t="shared" si="5"/>
        <v>127</v>
      </c>
      <c r="E46" s="14">
        <v>61</v>
      </c>
      <c r="F46" s="14">
        <v>58</v>
      </c>
      <c r="G46" s="14">
        <v>4</v>
      </c>
      <c r="H46" s="14" t="s">
        <v>46</v>
      </c>
      <c r="I46" s="14">
        <v>3</v>
      </c>
      <c r="J46" s="14" t="s">
        <v>46</v>
      </c>
      <c r="K46" s="14" t="s">
        <v>46</v>
      </c>
      <c r="L46" s="14">
        <v>1</v>
      </c>
      <c r="M46" s="17">
        <f t="shared" si="6"/>
        <v>127</v>
      </c>
      <c r="N46" s="14">
        <v>61</v>
      </c>
      <c r="O46" s="14">
        <v>58</v>
      </c>
      <c r="P46" s="14">
        <v>4</v>
      </c>
      <c r="Q46" s="14" t="s">
        <v>46</v>
      </c>
      <c r="R46" s="14">
        <v>3</v>
      </c>
      <c r="S46" s="14" t="s">
        <v>46</v>
      </c>
      <c r="T46" s="14" t="s">
        <v>46</v>
      </c>
      <c r="U46" s="14">
        <v>1</v>
      </c>
      <c r="V46" s="14" t="s">
        <v>46</v>
      </c>
      <c r="W46" s="14" t="s">
        <v>46</v>
      </c>
    </row>
    <row r="47" spans="1:23" ht="17.25" customHeight="1">
      <c r="A47" s="25"/>
      <c r="B47" s="19" t="s">
        <v>38</v>
      </c>
      <c r="C47" s="25"/>
      <c r="D47" s="21">
        <f t="shared" si="5"/>
        <v>94</v>
      </c>
      <c r="E47" s="14">
        <v>45</v>
      </c>
      <c r="F47" s="14">
        <v>47</v>
      </c>
      <c r="G47" s="14">
        <v>1</v>
      </c>
      <c r="H47" s="14" t="s">
        <v>46</v>
      </c>
      <c r="I47" s="14" t="s">
        <v>46</v>
      </c>
      <c r="J47" s="14">
        <v>1</v>
      </c>
      <c r="K47" s="14" t="s">
        <v>46</v>
      </c>
      <c r="L47" s="14" t="s">
        <v>46</v>
      </c>
      <c r="M47" s="17">
        <f t="shared" si="6"/>
        <v>93</v>
      </c>
      <c r="N47" s="14">
        <v>44</v>
      </c>
      <c r="O47" s="14">
        <v>47</v>
      </c>
      <c r="P47" s="14">
        <v>1</v>
      </c>
      <c r="Q47" s="14" t="s">
        <v>46</v>
      </c>
      <c r="R47" s="14" t="s">
        <v>46</v>
      </c>
      <c r="S47" s="14">
        <v>1</v>
      </c>
      <c r="T47" s="14" t="s">
        <v>46</v>
      </c>
      <c r="U47" s="14" t="s">
        <v>46</v>
      </c>
      <c r="V47" s="14" t="s">
        <v>46</v>
      </c>
      <c r="W47" s="14" t="s">
        <v>46</v>
      </c>
    </row>
    <row r="48" spans="1:23" ht="17.25" customHeight="1" thickBot="1">
      <c r="A48" s="26"/>
      <c r="B48" s="24" t="s">
        <v>39</v>
      </c>
      <c r="C48" s="26"/>
      <c r="D48" s="22">
        <f t="shared" si="5"/>
        <v>316</v>
      </c>
      <c r="E48" s="16">
        <v>152</v>
      </c>
      <c r="F48" s="16">
        <v>153</v>
      </c>
      <c r="G48" s="16">
        <v>4</v>
      </c>
      <c r="H48" s="16">
        <v>3</v>
      </c>
      <c r="I48" s="16">
        <v>2</v>
      </c>
      <c r="J48" s="16" t="s">
        <v>46</v>
      </c>
      <c r="K48" s="16">
        <v>1</v>
      </c>
      <c r="L48" s="16">
        <v>1</v>
      </c>
      <c r="M48" s="23">
        <f t="shared" si="6"/>
        <v>314</v>
      </c>
      <c r="N48" s="16">
        <v>150</v>
      </c>
      <c r="O48" s="16">
        <v>153</v>
      </c>
      <c r="P48" s="16">
        <v>4</v>
      </c>
      <c r="Q48" s="16">
        <v>3</v>
      </c>
      <c r="R48" s="16">
        <v>2</v>
      </c>
      <c r="S48" s="16" t="s">
        <v>46</v>
      </c>
      <c r="T48" s="16">
        <v>1</v>
      </c>
      <c r="U48" s="16">
        <v>1</v>
      </c>
      <c r="V48" s="16" t="s">
        <v>46</v>
      </c>
      <c r="W48" s="16" t="s">
        <v>46</v>
      </c>
    </row>
    <row r="49" spans="1:23" ht="13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1:23" ht="13.5" customHeight="1">
      <c r="A50" s="25" t="s">
        <v>98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9" t="s">
        <v>98</v>
      </c>
    </row>
    <row r="51" spans="1:23" ht="13.5" customHeight="1">
      <c r="A51" s="25" t="s">
        <v>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9" t="s">
        <v>2</v>
      </c>
    </row>
    <row r="52" spans="2:23" ht="13.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7" t="s">
        <v>49</v>
      </c>
      <c r="M52" s="6" t="s">
        <v>15</v>
      </c>
      <c r="N52" s="25"/>
      <c r="O52" s="25"/>
      <c r="P52" s="25"/>
      <c r="Q52" s="25"/>
      <c r="R52" s="25"/>
      <c r="S52" s="25"/>
      <c r="T52" s="25"/>
      <c r="U52" s="25"/>
      <c r="V52" s="25"/>
      <c r="W52" s="27"/>
    </row>
    <row r="53" spans="1:23" ht="13.5" customHeight="1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8" t="s">
        <v>12</v>
      </c>
    </row>
    <row r="54" spans="1:23" ht="15" customHeight="1">
      <c r="A54" s="41" t="s">
        <v>99</v>
      </c>
      <c r="B54" s="41"/>
      <c r="C54" s="42"/>
      <c r="D54" s="57" t="s">
        <v>95</v>
      </c>
      <c r="E54" s="50"/>
      <c r="F54" s="50"/>
      <c r="G54" s="50"/>
      <c r="H54" s="50"/>
      <c r="I54" s="50"/>
      <c r="J54" s="50"/>
      <c r="K54" s="50"/>
      <c r="L54" s="50"/>
      <c r="M54" s="50" t="s">
        <v>51</v>
      </c>
      <c r="N54" s="50"/>
      <c r="O54" s="50"/>
      <c r="P54" s="50"/>
      <c r="Q54" s="50"/>
      <c r="R54" s="50"/>
      <c r="S54" s="50"/>
      <c r="T54" s="50"/>
      <c r="U54" s="50"/>
      <c r="V54" s="50"/>
      <c r="W54" s="50"/>
    </row>
    <row r="55" spans="1:23" ht="15" customHeight="1">
      <c r="A55" s="43"/>
      <c r="B55" s="43"/>
      <c r="C55" s="44"/>
      <c r="D55" s="56" t="s">
        <v>52</v>
      </c>
      <c r="E55" s="52" t="s">
        <v>53</v>
      </c>
      <c r="F55" s="53"/>
      <c r="G55" s="53"/>
      <c r="H55" s="54"/>
      <c r="I55" s="33" t="s">
        <v>96</v>
      </c>
      <c r="J55" s="37"/>
      <c r="K55" s="33" t="s">
        <v>54</v>
      </c>
      <c r="L55" s="34"/>
      <c r="M55" s="51" t="s">
        <v>55</v>
      </c>
      <c r="N55" s="52" t="s">
        <v>56</v>
      </c>
      <c r="O55" s="53"/>
      <c r="P55" s="53"/>
      <c r="Q55" s="54"/>
      <c r="R55" s="33" t="s">
        <v>96</v>
      </c>
      <c r="S55" s="37"/>
      <c r="T55" s="33" t="s">
        <v>54</v>
      </c>
      <c r="U55" s="34"/>
      <c r="V55" s="33" t="s">
        <v>57</v>
      </c>
      <c r="W55" s="34"/>
    </row>
    <row r="56" spans="1:23" ht="15" customHeight="1">
      <c r="A56" s="43"/>
      <c r="B56" s="43"/>
      <c r="C56" s="44"/>
      <c r="D56" s="39"/>
      <c r="E56" s="52" t="s">
        <v>13</v>
      </c>
      <c r="F56" s="54"/>
      <c r="G56" s="52" t="s">
        <v>14</v>
      </c>
      <c r="H56" s="54"/>
      <c r="I56" s="35"/>
      <c r="J56" s="38"/>
      <c r="K56" s="35" t="s">
        <v>58</v>
      </c>
      <c r="L56" s="36"/>
      <c r="M56" s="37"/>
      <c r="N56" s="52" t="s">
        <v>13</v>
      </c>
      <c r="O56" s="54"/>
      <c r="P56" s="52" t="s">
        <v>14</v>
      </c>
      <c r="Q56" s="54"/>
      <c r="R56" s="35"/>
      <c r="S56" s="38"/>
      <c r="T56" s="35" t="s">
        <v>58</v>
      </c>
      <c r="U56" s="36"/>
      <c r="V56" s="35" t="s">
        <v>97</v>
      </c>
      <c r="W56" s="36"/>
    </row>
    <row r="57" spans="1:23" ht="15" customHeight="1">
      <c r="A57" s="45"/>
      <c r="B57" s="45"/>
      <c r="C57" s="46"/>
      <c r="D57" s="40"/>
      <c r="E57" s="9" t="s">
        <v>40</v>
      </c>
      <c r="F57" s="9" t="s">
        <v>41</v>
      </c>
      <c r="G57" s="9" t="s">
        <v>40</v>
      </c>
      <c r="H57" s="9" t="s">
        <v>41</v>
      </c>
      <c r="I57" s="9" t="s">
        <v>40</v>
      </c>
      <c r="J57" s="9" t="s">
        <v>41</v>
      </c>
      <c r="K57" s="9" t="s">
        <v>40</v>
      </c>
      <c r="L57" s="10" t="s">
        <v>41</v>
      </c>
      <c r="M57" s="38"/>
      <c r="N57" s="9" t="s">
        <v>40</v>
      </c>
      <c r="O57" s="9" t="s">
        <v>41</v>
      </c>
      <c r="P57" s="9" t="s">
        <v>40</v>
      </c>
      <c r="Q57" s="9" t="s">
        <v>41</v>
      </c>
      <c r="R57" s="9" t="s">
        <v>40</v>
      </c>
      <c r="S57" s="9" t="s">
        <v>41</v>
      </c>
      <c r="T57" s="9" t="s">
        <v>40</v>
      </c>
      <c r="U57" s="10" t="s">
        <v>41</v>
      </c>
      <c r="V57" s="9" t="s">
        <v>40</v>
      </c>
      <c r="W57" s="10" t="s">
        <v>41</v>
      </c>
    </row>
    <row r="58" spans="1:23" ht="17.25" customHeight="1">
      <c r="A58" s="25"/>
      <c r="B58" s="19" t="s">
        <v>59</v>
      </c>
      <c r="C58" s="25"/>
      <c r="D58" s="21">
        <f aca="true" t="shared" si="7" ref="D58:D95">IF(SUM(E58:L58)&gt;0,SUM(E58:L58),"－")</f>
        <v>31</v>
      </c>
      <c r="E58" s="14">
        <v>15</v>
      </c>
      <c r="F58" s="14">
        <v>16</v>
      </c>
      <c r="G58" s="14" t="s">
        <v>46</v>
      </c>
      <c r="H58" s="14" t="s">
        <v>46</v>
      </c>
      <c r="I58" s="14" t="s">
        <v>46</v>
      </c>
      <c r="J58" s="14" t="s">
        <v>46</v>
      </c>
      <c r="K58" s="14" t="s">
        <v>46</v>
      </c>
      <c r="L58" s="14" t="s">
        <v>46</v>
      </c>
      <c r="M58" s="18">
        <f aca="true" t="shared" si="8" ref="M58:M95">IF(SUM(N58:W58)&gt;0,SUM(N58:W58),"－")</f>
        <v>31</v>
      </c>
      <c r="N58" s="14">
        <v>15</v>
      </c>
      <c r="O58" s="14">
        <v>16</v>
      </c>
      <c r="P58" s="14" t="s">
        <v>46</v>
      </c>
      <c r="Q58" s="14" t="s">
        <v>46</v>
      </c>
      <c r="R58" s="14" t="s">
        <v>46</v>
      </c>
      <c r="S58" s="14" t="s">
        <v>46</v>
      </c>
      <c r="T58" s="14" t="s">
        <v>46</v>
      </c>
      <c r="U58" s="14" t="s">
        <v>46</v>
      </c>
      <c r="V58" s="14" t="s">
        <v>46</v>
      </c>
      <c r="W58" s="14" t="s">
        <v>46</v>
      </c>
    </row>
    <row r="59" spans="1:23" ht="17.25" customHeight="1">
      <c r="A59" s="25"/>
      <c r="B59" s="19" t="s">
        <v>60</v>
      </c>
      <c r="C59" s="25"/>
      <c r="D59" s="21">
        <f t="shared" si="7"/>
        <v>8</v>
      </c>
      <c r="E59" s="14">
        <v>3</v>
      </c>
      <c r="F59" s="14">
        <v>5</v>
      </c>
      <c r="G59" s="14" t="s">
        <v>46</v>
      </c>
      <c r="H59" s="14" t="s">
        <v>46</v>
      </c>
      <c r="I59" s="14" t="s">
        <v>46</v>
      </c>
      <c r="J59" s="14" t="s">
        <v>46</v>
      </c>
      <c r="K59" s="14" t="s">
        <v>46</v>
      </c>
      <c r="L59" s="14" t="s">
        <v>46</v>
      </c>
      <c r="M59" s="17">
        <f t="shared" si="8"/>
        <v>8</v>
      </c>
      <c r="N59" s="14">
        <v>3</v>
      </c>
      <c r="O59" s="14">
        <v>5</v>
      </c>
      <c r="P59" s="14" t="s">
        <v>46</v>
      </c>
      <c r="Q59" s="14" t="s">
        <v>46</v>
      </c>
      <c r="R59" s="14" t="s">
        <v>46</v>
      </c>
      <c r="S59" s="14" t="s">
        <v>46</v>
      </c>
      <c r="T59" s="14" t="s">
        <v>46</v>
      </c>
      <c r="U59" s="14" t="s">
        <v>46</v>
      </c>
      <c r="V59" s="14" t="s">
        <v>46</v>
      </c>
      <c r="W59" s="14" t="s">
        <v>46</v>
      </c>
    </row>
    <row r="60" spans="1:23" ht="17.25" customHeight="1">
      <c r="A60" s="25"/>
      <c r="B60" s="19" t="s">
        <v>61</v>
      </c>
      <c r="C60" s="25"/>
      <c r="D60" s="21">
        <f t="shared" si="7"/>
        <v>12</v>
      </c>
      <c r="E60" s="14">
        <v>7</v>
      </c>
      <c r="F60" s="14">
        <v>5</v>
      </c>
      <c r="G60" s="14" t="s">
        <v>46</v>
      </c>
      <c r="H60" s="14" t="s">
        <v>46</v>
      </c>
      <c r="I60" s="14" t="s">
        <v>46</v>
      </c>
      <c r="J60" s="14" t="s">
        <v>46</v>
      </c>
      <c r="K60" s="14" t="s">
        <v>46</v>
      </c>
      <c r="L60" s="14" t="s">
        <v>46</v>
      </c>
      <c r="M60" s="17">
        <f t="shared" si="8"/>
        <v>12</v>
      </c>
      <c r="N60" s="14">
        <v>7</v>
      </c>
      <c r="O60" s="14">
        <v>5</v>
      </c>
      <c r="P60" s="14" t="s">
        <v>46</v>
      </c>
      <c r="Q60" s="14" t="s">
        <v>46</v>
      </c>
      <c r="R60" s="14" t="s">
        <v>46</v>
      </c>
      <c r="S60" s="14" t="s">
        <v>46</v>
      </c>
      <c r="T60" s="14" t="s">
        <v>46</v>
      </c>
      <c r="U60" s="14" t="s">
        <v>46</v>
      </c>
      <c r="V60" s="14" t="s">
        <v>46</v>
      </c>
      <c r="W60" s="14" t="s">
        <v>46</v>
      </c>
    </row>
    <row r="61" spans="1:23" ht="17.25" customHeight="1">
      <c r="A61" s="25"/>
      <c r="B61" s="19" t="s">
        <v>62</v>
      </c>
      <c r="C61" s="25"/>
      <c r="D61" s="21">
        <f t="shared" si="7"/>
        <v>70</v>
      </c>
      <c r="E61" s="14">
        <v>38</v>
      </c>
      <c r="F61" s="14">
        <v>31</v>
      </c>
      <c r="G61" s="14" t="s">
        <v>46</v>
      </c>
      <c r="H61" s="14">
        <v>1</v>
      </c>
      <c r="I61" s="14" t="s">
        <v>46</v>
      </c>
      <c r="J61" s="14" t="s">
        <v>46</v>
      </c>
      <c r="K61" s="14" t="s">
        <v>46</v>
      </c>
      <c r="L61" s="14" t="s">
        <v>46</v>
      </c>
      <c r="M61" s="17">
        <f t="shared" si="8"/>
        <v>70</v>
      </c>
      <c r="N61" s="14">
        <v>38</v>
      </c>
      <c r="O61" s="14">
        <v>31</v>
      </c>
      <c r="P61" s="14" t="s">
        <v>46</v>
      </c>
      <c r="Q61" s="14">
        <v>1</v>
      </c>
      <c r="R61" s="14" t="s">
        <v>46</v>
      </c>
      <c r="S61" s="14" t="s">
        <v>46</v>
      </c>
      <c r="T61" s="14" t="s">
        <v>46</v>
      </c>
      <c r="U61" s="14" t="s">
        <v>46</v>
      </c>
      <c r="V61" s="14" t="s">
        <v>46</v>
      </c>
      <c r="W61" s="14" t="s">
        <v>46</v>
      </c>
    </row>
    <row r="62" spans="1:23" ht="17.25" customHeight="1">
      <c r="A62" s="25"/>
      <c r="B62" s="19" t="s">
        <v>63</v>
      </c>
      <c r="C62" s="25"/>
      <c r="D62" s="21">
        <f t="shared" si="7"/>
        <v>147</v>
      </c>
      <c r="E62" s="14">
        <v>76</v>
      </c>
      <c r="F62" s="14">
        <v>70</v>
      </c>
      <c r="G62" s="14" t="s">
        <v>46</v>
      </c>
      <c r="H62" s="14" t="s">
        <v>46</v>
      </c>
      <c r="I62" s="14" t="s">
        <v>46</v>
      </c>
      <c r="J62" s="14" t="s">
        <v>46</v>
      </c>
      <c r="K62" s="14" t="s">
        <v>46</v>
      </c>
      <c r="L62" s="14">
        <v>1</v>
      </c>
      <c r="M62" s="17">
        <f t="shared" si="8"/>
        <v>146</v>
      </c>
      <c r="N62" s="14">
        <v>76</v>
      </c>
      <c r="O62" s="14">
        <v>69</v>
      </c>
      <c r="P62" s="14" t="s">
        <v>46</v>
      </c>
      <c r="Q62" s="14" t="s">
        <v>46</v>
      </c>
      <c r="R62" s="14" t="s">
        <v>46</v>
      </c>
      <c r="S62" s="14" t="s">
        <v>46</v>
      </c>
      <c r="T62" s="14" t="s">
        <v>46</v>
      </c>
      <c r="U62" s="14">
        <v>1</v>
      </c>
      <c r="V62" s="14" t="s">
        <v>46</v>
      </c>
      <c r="W62" s="14" t="s">
        <v>46</v>
      </c>
    </row>
    <row r="63" spans="1:23" ht="17.25" customHeight="1">
      <c r="A63" s="25"/>
      <c r="B63" s="19" t="s">
        <v>64</v>
      </c>
      <c r="C63" s="25"/>
      <c r="D63" s="21">
        <f t="shared" si="7"/>
        <v>36</v>
      </c>
      <c r="E63" s="14">
        <v>15</v>
      </c>
      <c r="F63" s="14">
        <v>20</v>
      </c>
      <c r="G63" s="14">
        <v>1</v>
      </c>
      <c r="H63" s="14" t="s">
        <v>46</v>
      </c>
      <c r="I63" s="14" t="s">
        <v>46</v>
      </c>
      <c r="J63" s="14" t="s">
        <v>46</v>
      </c>
      <c r="K63" s="14" t="s">
        <v>46</v>
      </c>
      <c r="L63" s="14" t="s">
        <v>46</v>
      </c>
      <c r="M63" s="17">
        <f t="shared" si="8"/>
        <v>36</v>
      </c>
      <c r="N63" s="14">
        <v>15</v>
      </c>
      <c r="O63" s="14">
        <v>20</v>
      </c>
      <c r="P63" s="14">
        <v>1</v>
      </c>
      <c r="Q63" s="14" t="s">
        <v>46</v>
      </c>
      <c r="R63" s="14" t="s">
        <v>46</v>
      </c>
      <c r="S63" s="14" t="s">
        <v>46</v>
      </c>
      <c r="T63" s="14" t="s">
        <v>46</v>
      </c>
      <c r="U63" s="14" t="s">
        <v>46</v>
      </c>
      <c r="V63" s="14" t="s">
        <v>46</v>
      </c>
      <c r="W63" s="14" t="s">
        <v>46</v>
      </c>
    </row>
    <row r="64" spans="1:23" ht="17.25" customHeight="1">
      <c r="A64" s="25"/>
      <c r="B64" s="19" t="s">
        <v>65</v>
      </c>
      <c r="C64" s="25"/>
      <c r="D64" s="21">
        <f t="shared" si="7"/>
        <v>208</v>
      </c>
      <c r="E64" s="14">
        <v>88</v>
      </c>
      <c r="F64" s="14">
        <v>114</v>
      </c>
      <c r="G64" s="14" t="s">
        <v>46</v>
      </c>
      <c r="H64" s="14" t="s">
        <v>46</v>
      </c>
      <c r="I64" s="14">
        <v>3</v>
      </c>
      <c r="J64" s="14">
        <v>3</v>
      </c>
      <c r="K64" s="14" t="s">
        <v>46</v>
      </c>
      <c r="L64" s="14" t="s">
        <v>46</v>
      </c>
      <c r="M64" s="17">
        <f t="shared" si="8"/>
        <v>207</v>
      </c>
      <c r="N64" s="14">
        <v>87</v>
      </c>
      <c r="O64" s="14">
        <v>114</v>
      </c>
      <c r="P64" s="14" t="s">
        <v>46</v>
      </c>
      <c r="Q64" s="14" t="s">
        <v>46</v>
      </c>
      <c r="R64" s="14">
        <v>3</v>
      </c>
      <c r="S64" s="14">
        <v>3</v>
      </c>
      <c r="T64" s="14" t="s">
        <v>46</v>
      </c>
      <c r="U64" s="14" t="s">
        <v>46</v>
      </c>
      <c r="V64" s="14" t="s">
        <v>46</v>
      </c>
      <c r="W64" s="14" t="s">
        <v>46</v>
      </c>
    </row>
    <row r="65" spans="1:23" ht="17.25" customHeight="1">
      <c r="A65" s="25"/>
      <c r="B65" s="19" t="s">
        <v>66</v>
      </c>
      <c r="C65" s="25"/>
      <c r="D65" s="21">
        <f t="shared" si="7"/>
        <v>182</v>
      </c>
      <c r="E65" s="14">
        <v>86</v>
      </c>
      <c r="F65" s="14">
        <v>94</v>
      </c>
      <c r="G65" s="14">
        <v>1</v>
      </c>
      <c r="H65" s="14" t="s">
        <v>46</v>
      </c>
      <c r="I65" s="14" t="s">
        <v>46</v>
      </c>
      <c r="J65" s="14" t="s">
        <v>46</v>
      </c>
      <c r="K65" s="14" t="s">
        <v>46</v>
      </c>
      <c r="L65" s="14">
        <v>1</v>
      </c>
      <c r="M65" s="17">
        <f t="shared" si="8"/>
        <v>182</v>
      </c>
      <c r="N65" s="14">
        <v>86</v>
      </c>
      <c r="O65" s="14">
        <v>94</v>
      </c>
      <c r="P65" s="14">
        <v>1</v>
      </c>
      <c r="Q65" s="14" t="s">
        <v>46</v>
      </c>
      <c r="R65" s="14" t="s">
        <v>46</v>
      </c>
      <c r="S65" s="14" t="s">
        <v>46</v>
      </c>
      <c r="T65" s="14" t="s">
        <v>46</v>
      </c>
      <c r="U65" s="14">
        <v>1</v>
      </c>
      <c r="V65" s="14" t="s">
        <v>46</v>
      </c>
      <c r="W65" s="14" t="s">
        <v>46</v>
      </c>
    </row>
    <row r="66" spans="1:23" ht="17.25" customHeight="1">
      <c r="A66" s="25"/>
      <c r="B66" s="19" t="s">
        <v>67</v>
      </c>
      <c r="C66" s="25"/>
      <c r="D66" s="21">
        <f t="shared" si="7"/>
        <v>209</v>
      </c>
      <c r="E66" s="14">
        <v>113</v>
      </c>
      <c r="F66" s="14">
        <v>92</v>
      </c>
      <c r="G66" s="14">
        <v>1</v>
      </c>
      <c r="H66" s="14">
        <v>1</v>
      </c>
      <c r="I66" s="14" t="s">
        <v>46</v>
      </c>
      <c r="J66" s="14" t="s">
        <v>46</v>
      </c>
      <c r="K66" s="14">
        <v>1</v>
      </c>
      <c r="L66" s="14">
        <v>1</v>
      </c>
      <c r="M66" s="17">
        <f t="shared" si="8"/>
        <v>210</v>
      </c>
      <c r="N66" s="14">
        <v>113</v>
      </c>
      <c r="O66" s="14">
        <v>92</v>
      </c>
      <c r="P66" s="14">
        <v>1</v>
      </c>
      <c r="Q66" s="14">
        <v>1</v>
      </c>
      <c r="R66" s="14" t="s">
        <v>46</v>
      </c>
      <c r="S66" s="14" t="s">
        <v>46</v>
      </c>
      <c r="T66" s="14">
        <v>1</v>
      </c>
      <c r="U66" s="14">
        <v>1</v>
      </c>
      <c r="V66" s="14" t="s">
        <v>46</v>
      </c>
      <c r="W66" s="14">
        <v>1</v>
      </c>
    </row>
    <row r="67" spans="1:23" ht="17.25" customHeight="1">
      <c r="A67" s="25"/>
      <c r="B67" s="19" t="s">
        <v>68</v>
      </c>
      <c r="C67" s="25"/>
      <c r="D67" s="21">
        <f t="shared" si="7"/>
        <v>32</v>
      </c>
      <c r="E67" s="14">
        <v>17</v>
      </c>
      <c r="F67" s="14">
        <v>14</v>
      </c>
      <c r="G67" s="14" t="s">
        <v>46</v>
      </c>
      <c r="H67" s="14" t="s">
        <v>46</v>
      </c>
      <c r="I67" s="14">
        <v>1</v>
      </c>
      <c r="J67" s="14" t="s">
        <v>46</v>
      </c>
      <c r="K67" s="14" t="s">
        <v>46</v>
      </c>
      <c r="L67" s="14" t="s">
        <v>46</v>
      </c>
      <c r="M67" s="17">
        <f t="shared" si="8"/>
        <v>32</v>
      </c>
      <c r="N67" s="14">
        <v>17</v>
      </c>
      <c r="O67" s="14">
        <v>14</v>
      </c>
      <c r="P67" s="14" t="s">
        <v>46</v>
      </c>
      <c r="Q67" s="14" t="s">
        <v>46</v>
      </c>
      <c r="R67" s="14">
        <v>1</v>
      </c>
      <c r="S67" s="14" t="s">
        <v>46</v>
      </c>
      <c r="T67" s="14" t="s">
        <v>46</v>
      </c>
      <c r="U67" s="14" t="s">
        <v>46</v>
      </c>
      <c r="V67" s="14" t="s">
        <v>46</v>
      </c>
      <c r="W67" s="14" t="s">
        <v>46</v>
      </c>
    </row>
    <row r="68" spans="1:23" ht="17.25" customHeight="1">
      <c r="A68" s="25"/>
      <c r="B68" s="19" t="s">
        <v>69</v>
      </c>
      <c r="C68" s="25"/>
      <c r="D68" s="21">
        <f t="shared" si="7"/>
        <v>199</v>
      </c>
      <c r="E68" s="14">
        <v>102</v>
      </c>
      <c r="F68" s="14">
        <v>94</v>
      </c>
      <c r="G68" s="14" t="s">
        <v>46</v>
      </c>
      <c r="H68" s="14" t="s">
        <v>46</v>
      </c>
      <c r="I68" s="14">
        <v>2</v>
      </c>
      <c r="J68" s="14" t="s">
        <v>46</v>
      </c>
      <c r="K68" s="14">
        <v>1</v>
      </c>
      <c r="L68" s="14" t="s">
        <v>46</v>
      </c>
      <c r="M68" s="17">
        <f t="shared" si="8"/>
        <v>199</v>
      </c>
      <c r="N68" s="14">
        <v>102</v>
      </c>
      <c r="O68" s="14">
        <v>94</v>
      </c>
      <c r="P68" s="14" t="s">
        <v>46</v>
      </c>
      <c r="Q68" s="14" t="s">
        <v>46</v>
      </c>
      <c r="R68" s="14">
        <v>2</v>
      </c>
      <c r="S68" s="14" t="s">
        <v>46</v>
      </c>
      <c r="T68" s="14">
        <v>1</v>
      </c>
      <c r="U68" s="14" t="s">
        <v>46</v>
      </c>
      <c r="V68" s="14" t="s">
        <v>46</v>
      </c>
      <c r="W68" s="14" t="s">
        <v>46</v>
      </c>
    </row>
    <row r="69" spans="1:23" ht="17.25" customHeight="1">
      <c r="A69" s="25"/>
      <c r="B69" s="19" t="s">
        <v>70</v>
      </c>
      <c r="C69" s="25"/>
      <c r="D69" s="21">
        <f t="shared" si="7"/>
        <v>76</v>
      </c>
      <c r="E69" s="14">
        <v>42</v>
      </c>
      <c r="F69" s="14">
        <v>34</v>
      </c>
      <c r="G69" s="14" t="s">
        <v>46</v>
      </c>
      <c r="H69" s="14" t="s">
        <v>46</v>
      </c>
      <c r="I69" s="14" t="s">
        <v>46</v>
      </c>
      <c r="J69" s="14" t="s">
        <v>46</v>
      </c>
      <c r="K69" s="14" t="s">
        <v>46</v>
      </c>
      <c r="L69" s="14" t="s">
        <v>46</v>
      </c>
      <c r="M69" s="17">
        <f t="shared" si="8"/>
        <v>76</v>
      </c>
      <c r="N69" s="14">
        <v>42</v>
      </c>
      <c r="O69" s="14">
        <v>34</v>
      </c>
      <c r="P69" s="14" t="s">
        <v>46</v>
      </c>
      <c r="Q69" s="14" t="s">
        <v>46</v>
      </c>
      <c r="R69" s="14" t="s">
        <v>46</v>
      </c>
      <c r="S69" s="14" t="s">
        <v>46</v>
      </c>
      <c r="T69" s="14" t="s">
        <v>46</v>
      </c>
      <c r="U69" s="14" t="s">
        <v>46</v>
      </c>
      <c r="V69" s="14" t="s">
        <v>46</v>
      </c>
      <c r="W69" s="14" t="s">
        <v>46</v>
      </c>
    </row>
    <row r="70" spans="1:23" ht="17.25" customHeight="1">
      <c r="A70" s="25"/>
      <c r="B70" s="19" t="s">
        <v>71</v>
      </c>
      <c r="C70" s="25"/>
      <c r="D70" s="21">
        <f t="shared" si="7"/>
        <v>142</v>
      </c>
      <c r="E70" s="14">
        <v>75</v>
      </c>
      <c r="F70" s="14">
        <v>64</v>
      </c>
      <c r="G70" s="14" t="s">
        <v>46</v>
      </c>
      <c r="H70" s="14" t="s">
        <v>46</v>
      </c>
      <c r="I70" s="14">
        <v>1</v>
      </c>
      <c r="J70" s="14" t="s">
        <v>46</v>
      </c>
      <c r="K70" s="14">
        <v>2</v>
      </c>
      <c r="L70" s="14" t="s">
        <v>46</v>
      </c>
      <c r="M70" s="17">
        <f t="shared" si="8"/>
        <v>142</v>
      </c>
      <c r="N70" s="14">
        <v>75</v>
      </c>
      <c r="O70" s="14">
        <v>64</v>
      </c>
      <c r="P70" s="14" t="s">
        <v>46</v>
      </c>
      <c r="Q70" s="14" t="s">
        <v>46</v>
      </c>
      <c r="R70" s="14">
        <v>1</v>
      </c>
      <c r="S70" s="14" t="s">
        <v>46</v>
      </c>
      <c r="T70" s="14">
        <v>2</v>
      </c>
      <c r="U70" s="14" t="s">
        <v>46</v>
      </c>
      <c r="V70" s="14" t="s">
        <v>46</v>
      </c>
      <c r="W70" s="14" t="s">
        <v>46</v>
      </c>
    </row>
    <row r="71" spans="1:23" ht="17.25" customHeight="1">
      <c r="A71" s="25"/>
      <c r="B71" s="19" t="s">
        <v>72</v>
      </c>
      <c r="C71" s="25"/>
      <c r="D71" s="21">
        <f t="shared" si="7"/>
        <v>63</v>
      </c>
      <c r="E71" s="14">
        <v>40</v>
      </c>
      <c r="F71" s="14">
        <v>22</v>
      </c>
      <c r="G71" s="14" t="s">
        <v>46</v>
      </c>
      <c r="H71" s="14" t="s">
        <v>46</v>
      </c>
      <c r="I71" s="14" t="s">
        <v>46</v>
      </c>
      <c r="J71" s="14" t="s">
        <v>46</v>
      </c>
      <c r="K71" s="14" t="s">
        <v>46</v>
      </c>
      <c r="L71" s="14">
        <v>1</v>
      </c>
      <c r="M71" s="17">
        <f t="shared" si="8"/>
        <v>63</v>
      </c>
      <c r="N71" s="14">
        <v>40</v>
      </c>
      <c r="O71" s="14">
        <v>22</v>
      </c>
      <c r="P71" s="14" t="s">
        <v>46</v>
      </c>
      <c r="Q71" s="14" t="s">
        <v>46</v>
      </c>
      <c r="R71" s="14" t="s">
        <v>46</v>
      </c>
      <c r="S71" s="14" t="s">
        <v>46</v>
      </c>
      <c r="T71" s="14" t="s">
        <v>46</v>
      </c>
      <c r="U71" s="14">
        <v>1</v>
      </c>
      <c r="V71" s="14" t="s">
        <v>46</v>
      </c>
      <c r="W71" s="14" t="s">
        <v>46</v>
      </c>
    </row>
    <row r="72" spans="1:23" ht="17.25" customHeight="1">
      <c r="A72" s="25"/>
      <c r="B72" s="19" t="s">
        <v>73</v>
      </c>
      <c r="C72" s="25"/>
      <c r="D72" s="21">
        <f t="shared" si="7"/>
        <v>43</v>
      </c>
      <c r="E72" s="14">
        <v>29</v>
      </c>
      <c r="F72" s="14">
        <v>14</v>
      </c>
      <c r="G72" s="14" t="s">
        <v>46</v>
      </c>
      <c r="H72" s="14" t="s">
        <v>46</v>
      </c>
      <c r="I72" s="14" t="s">
        <v>46</v>
      </c>
      <c r="J72" s="14" t="s">
        <v>46</v>
      </c>
      <c r="K72" s="14" t="s">
        <v>46</v>
      </c>
      <c r="L72" s="14" t="s">
        <v>46</v>
      </c>
      <c r="M72" s="17">
        <f t="shared" si="8"/>
        <v>41</v>
      </c>
      <c r="N72" s="14">
        <v>28</v>
      </c>
      <c r="O72" s="14">
        <v>13</v>
      </c>
      <c r="P72" s="14" t="s">
        <v>46</v>
      </c>
      <c r="Q72" s="14" t="s">
        <v>46</v>
      </c>
      <c r="R72" s="14" t="s">
        <v>46</v>
      </c>
      <c r="S72" s="14" t="s">
        <v>46</v>
      </c>
      <c r="T72" s="14" t="s">
        <v>46</v>
      </c>
      <c r="U72" s="14" t="s">
        <v>46</v>
      </c>
      <c r="V72" s="14" t="s">
        <v>46</v>
      </c>
      <c r="W72" s="14" t="s">
        <v>46</v>
      </c>
    </row>
    <row r="73" spans="1:23" ht="17.25" customHeight="1">
      <c r="A73" s="25"/>
      <c r="B73" s="19" t="s">
        <v>74</v>
      </c>
      <c r="C73" s="25"/>
      <c r="D73" s="21">
        <f t="shared" si="7"/>
        <v>51</v>
      </c>
      <c r="E73" s="14">
        <v>26</v>
      </c>
      <c r="F73" s="14">
        <v>25</v>
      </c>
      <c r="G73" s="14" t="s">
        <v>46</v>
      </c>
      <c r="H73" s="14" t="s">
        <v>46</v>
      </c>
      <c r="I73" s="14" t="s">
        <v>46</v>
      </c>
      <c r="J73" s="14" t="s">
        <v>46</v>
      </c>
      <c r="K73" s="14" t="s">
        <v>46</v>
      </c>
      <c r="L73" s="14" t="s">
        <v>46</v>
      </c>
      <c r="M73" s="17">
        <f t="shared" si="8"/>
        <v>51</v>
      </c>
      <c r="N73" s="14">
        <v>26</v>
      </c>
      <c r="O73" s="14">
        <v>25</v>
      </c>
      <c r="P73" s="14" t="s">
        <v>46</v>
      </c>
      <c r="Q73" s="14" t="s">
        <v>46</v>
      </c>
      <c r="R73" s="14" t="s">
        <v>46</v>
      </c>
      <c r="S73" s="14" t="s">
        <v>46</v>
      </c>
      <c r="T73" s="14" t="s">
        <v>46</v>
      </c>
      <c r="U73" s="14" t="s">
        <v>46</v>
      </c>
      <c r="V73" s="14" t="s">
        <v>46</v>
      </c>
      <c r="W73" s="14" t="s">
        <v>46</v>
      </c>
    </row>
    <row r="74" spans="1:23" ht="17.25" customHeight="1">
      <c r="A74" s="25"/>
      <c r="B74" s="19" t="s">
        <v>75</v>
      </c>
      <c r="C74" s="25"/>
      <c r="D74" s="21">
        <f t="shared" si="7"/>
        <v>51</v>
      </c>
      <c r="E74" s="14">
        <v>23</v>
      </c>
      <c r="F74" s="14">
        <v>26</v>
      </c>
      <c r="G74" s="14" t="s">
        <v>46</v>
      </c>
      <c r="H74" s="14" t="s">
        <v>46</v>
      </c>
      <c r="I74" s="14">
        <v>1</v>
      </c>
      <c r="J74" s="14">
        <v>1</v>
      </c>
      <c r="K74" s="14" t="s">
        <v>46</v>
      </c>
      <c r="L74" s="14" t="s">
        <v>46</v>
      </c>
      <c r="M74" s="17">
        <f t="shared" si="8"/>
        <v>51</v>
      </c>
      <c r="N74" s="14">
        <v>23</v>
      </c>
      <c r="O74" s="14">
        <v>26</v>
      </c>
      <c r="P74" s="14" t="s">
        <v>46</v>
      </c>
      <c r="Q74" s="14" t="s">
        <v>46</v>
      </c>
      <c r="R74" s="14">
        <v>1</v>
      </c>
      <c r="S74" s="14">
        <v>1</v>
      </c>
      <c r="T74" s="14" t="s">
        <v>46</v>
      </c>
      <c r="U74" s="14" t="s">
        <v>46</v>
      </c>
      <c r="V74" s="14" t="s">
        <v>46</v>
      </c>
      <c r="W74" s="14" t="s">
        <v>46</v>
      </c>
    </row>
    <row r="75" spans="1:23" ht="17.25" customHeight="1">
      <c r="A75" s="25"/>
      <c r="B75" s="19" t="s">
        <v>76</v>
      </c>
      <c r="C75" s="25"/>
      <c r="D75" s="21">
        <f t="shared" si="7"/>
        <v>65</v>
      </c>
      <c r="E75" s="14">
        <v>34</v>
      </c>
      <c r="F75" s="14">
        <v>30</v>
      </c>
      <c r="G75" s="14" t="s">
        <v>46</v>
      </c>
      <c r="H75" s="14" t="s">
        <v>46</v>
      </c>
      <c r="I75" s="14">
        <v>1</v>
      </c>
      <c r="J75" s="14" t="s">
        <v>46</v>
      </c>
      <c r="K75" s="14" t="s">
        <v>46</v>
      </c>
      <c r="L75" s="14" t="s">
        <v>46</v>
      </c>
      <c r="M75" s="17">
        <f t="shared" si="8"/>
        <v>65</v>
      </c>
      <c r="N75" s="14">
        <v>34</v>
      </c>
      <c r="O75" s="14">
        <v>30</v>
      </c>
      <c r="P75" s="14" t="s">
        <v>46</v>
      </c>
      <c r="Q75" s="14" t="s">
        <v>46</v>
      </c>
      <c r="R75" s="14">
        <v>1</v>
      </c>
      <c r="S75" s="14" t="s">
        <v>46</v>
      </c>
      <c r="T75" s="14" t="s">
        <v>46</v>
      </c>
      <c r="U75" s="14" t="s">
        <v>46</v>
      </c>
      <c r="V75" s="14" t="s">
        <v>46</v>
      </c>
      <c r="W75" s="14" t="s">
        <v>46</v>
      </c>
    </row>
    <row r="76" spans="1:23" ht="17.25" customHeight="1">
      <c r="A76" s="25"/>
      <c r="B76" s="19" t="s">
        <v>77</v>
      </c>
      <c r="C76" s="25"/>
      <c r="D76" s="21">
        <f t="shared" si="7"/>
        <v>91</v>
      </c>
      <c r="E76" s="14">
        <v>48</v>
      </c>
      <c r="F76" s="14">
        <v>43</v>
      </c>
      <c r="G76" s="14" t="s">
        <v>46</v>
      </c>
      <c r="H76" s="14" t="s">
        <v>46</v>
      </c>
      <c r="I76" s="14" t="s">
        <v>46</v>
      </c>
      <c r="J76" s="14" t="s">
        <v>46</v>
      </c>
      <c r="K76" s="14" t="s">
        <v>46</v>
      </c>
      <c r="L76" s="14" t="s">
        <v>46</v>
      </c>
      <c r="M76" s="17">
        <f t="shared" si="8"/>
        <v>91</v>
      </c>
      <c r="N76" s="14">
        <v>48</v>
      </c>
      <c r="O76" s="14">
        <v>42</v>
      </c>
      <c r="P76" s="14" t="s">
        <v>46</v>
      </c>
      <c r="Q76" s="14" t="s">
        <v>46</v>
      </c>
      <c r="R76" s="14" t="s">
        <v>46</v>
      </c>
      <c r="S76" s="14" t="s">
        <v>46</v>
      </c>
      <c r="T76" s="14" t="s">
        <v>46</v>
      </c>
      <c r="U76" s="14" t="s">
        <v>46</v>
      </c>
      <c r="V76" s="14" t="s">
        <v>46</v>
      </c>
      <c r="W76" s="14">
        <v>1</v>
      </c>
    </row>
    <row r="77" spans="1:23" ht="17.25" customHeight="1">
      <c r="A77" s="25"/>
      <c r="B77" s="19" t="s">
        <v>78</v>
      </c>
      <c r="C77" s="25"/>
      <c r="D77" s="21">
        <f t="shared" si="7"/>
        <v>56</v>
      </c>
      <c r="E77" s="14">
        <v>34</v>
      </c>
      <c r="F77" s="14">
        <v>22</v>
      </c>
      <c r="G77" s="14" t="s">
        <v>46</v>
      </c>
      <c r="H77" s="14" t="s">
        <v>46</v>
      </c>
      <c r="I77" s="14" t="s">
        <v>46</v>
      </c>
      <c r="J77" s="14" t="s">
        <v>46</v>
      </c>
      <c r="K77" s="14" t="s">
        <v>46</v>
      </c>
      <c r="L77" s="14" t="s">
        <v>46</v>
      </c>
      <c r="M77" s="17">
        <f t="shared" si="8"/>
        <v>56</v>
      </c>
      <c r="N77" s="14">
        <v>33</v>
      </c>
      <c r="O77" s="14">
        <v>22</v>
      </c>
      <c r="P77" s="14" t="s">
        <v>46</v>
      </c>
      <c r="Q77" s="14" t="s">
        <v>46</v>
      </c>
      <c r="R77" s="14" t="s">
        <v>46</v>
      </c>
      <c r="S77" s="14" t="s">
        <v>46</v>
      </c>
      <c r="T77" s="14" t="s">
        <v>46</v>
      </c>
      <c r="U77" s="14" t="s">
        <v>46</v>
      </c>
      <c r="V77" s="14">
        <v>1</v>
      </c>
      <c r="W77" s="14" t="s">
        <v>46</v>
      </c>
    </row>
    <row r="78" spans="1:23" ht="17.25" customHeight="1">
      <c r="A78" s="25"/>
      <c r="B78" s="19" t="s">
        <v>79</v>
      </c>
      <c r="C78" s="25"/>
      <c r="D78" s="21">
        <f t="shared" si="7"/>
        <v>152</v>
      </c>
      <c r="E78" s="14">
        <v>78</v>
      </c>
      <c r="F78" s="14">
        <v>68</v>
      </c>
      <c r="G78" s="14">
        <v>2</v>
      </c>
      <c r="H78" s="14" t="s">
        <v>46</v>
      </c>
      <c r="I78" s="14">
        <v>3</v>
      </c>
      <c r="J78" s="14" t="s">
        <v>46</v>
      </c>
      <c r="K78" s="14">
        <v>1</v>
      </c>
      <c r="L78" s="14" t="s">
        <v>46</v>
      </c>
      <c r="M78" s="17">
        <f t="shared" si="8"/>
        <v>147</v>
      </c>
      <c r="N78" s="14">
        <v>72</v>
      </c>
      <c r="O78" s="14">
        <v>68</v>
      </c>
      <c r="P78" s="14">
        <v>2</v>
      </c>
      <c r="Q78" s="14" t="s">
        <v>46</v>
      </c>
      <c r="R78" s="14">
        <v>3</v>
      </c>
      <c r="S78" s="14" t="s">
        <v>46</v>
      </c>
      <c r="T78" s="14">
        <v>1</v>
      </c>
      <c r="U78" s="14" t="s">
        <v>46</v>
      </c>
      <c r="V78" s="14">
        <v>1</v>
      </c>
      <c r="W78" s="14" t="s">
        <v>46</v>
      </c>
    </row>
    <row r="79" spans="1:23" ht="17.25" customHeight="1">
      <c r="A79" s="25"/>
      <c r="B79" s="19" t="s">
        <v>80</v>
      </c>
      <c r="C79" s="25"/>
      <c r="D79" s="21">
        <f t="shared" si="7"/>
        <v>79</v>
      </c>
      <c r="E79" s="14">
        <v>42</v>
      </c>
      <c r="F79" s="14">
        <v>35</v>
      </c>
      <c r="G79" s="14">
        <v>1</v>
      </c>
      <c r="H79" s="14" t="s">
        <v>46</v>
      </c>
      <c r="I79" s="14">
        <v>1</v>
      </c>
      <c r="J79" s="14" t="s">
        <v>46</v>
      </c>
      <c r="K79" s="14" t="s">
        <v>46</v>
      </c>
      <c r="L79" s="14" t="s">
        <v>46</v>
      </c>
      <c r="M79" s="17">
        <f t="shared" si="8"/>
        <v>77</v>
      </c>
      <c r="N79" s="14">
        <v>41</v>
      </c>
      <c r="O79" s="14">
        <v>34</v>
      </c>
      <c r="P79" s="14">
        <v>1</v>
      </c>
      <c r="Q79" s="14" t="s">
        <v>46</v>
      </c>
      <c r="R79" s="14">
        <v>1</v>
      </c>
      <c r="S79" s="14" t="s">
        <v>46</v>
      </c>
      <c r="T79" s="14" t="s">
        <v>46</v>
      </c>
      <c r="U79" s="14" t="s">
        <v>46</v>
      </c>
      <c r="V79" s="14" t="s">
        <v>46</v>
      </c>
      <c r="W79" s="14" t="s">
        <v>46</v>
      </c>
    </row>
    <row r="80" spans="1:23" ht="17.25" customHeight="1">
      <c r="A80" s="25"/>
      <c r="B80" s="19" t="s">
        <v>81</v>
      </c>
      <c r="C80" s="25"/>
      <c r="D80" s="21">
        <f t="shared" si="7"/>
        <v>124</v>
      </c>
      <c r="E80" s="14">
        <v>56</v>
      </c>
      <c r="F80" s="14">
        <v>61</v>
      </c>
      <c r="G80" s="14">
        <v>2</v>
      </c>
      <c r="H80" s="14">
        <v>2</v>
      </c>
      <c r="I80" s="14">
        <v>2</v>
      </c>
      <c r="J80" s="14" t="s">
        <v>46</v>
      </c>
      <c r="K80" s="14">
        <v>1</v>
      </c>
      <c r="L80" s="14" t="s">
        <v>46</v>
      </c>
      <c r="M80" s="17">
        <f t="shared" si="8"/>
        <v>124</v>
      </c>
      <c r="N80" s="14">
        <v>56</v>
      </c>
      <c r="O80" s="14">
        <v>61</v>
      </c>
      <c r="P80" s="14">
        <v>2</v>
      </c>
      <c r="Q80" s="14">
        <v>2</v>
      </c>
      <c r="R80" s="14">
        <v>2</v>
      </c>
      <c r="S80" s="14" t="s">
        <v>46</v>
      </c>
      <c r="T80" s="14">
        <v>1</v>
      </c>
      <c r="U80" s="14" t="s">
        <v>46</v>
      </c>
      <c r="V80" s="14" t="s">
        <v>46</v>
      </c>
      <c r="W80" s="14" t="s">
        <v>46</v>
      </c>
    </row>
    <row r="81" spans="1:23" ht="17.25" customHeight="1">
      <c r="A81" s="25"/>
      <c r="B81" s="19" t="s">
        <v>82</v>
      </c>
      <c r="C81" s="25"/>
      <c r="D81" s="21">
        <f t="shared" si="7"/>
        <v>111</v>
      </c>
      <c r="E81" s="14">
        <v>56</v>
      </c>
      <c r="F81" s="14">
        <v>52</v>
      </c>
      <c r="G81" s="14">
        <v>1</v>
      </c>
      <c r="H81" s="14" t="s">
        <v>46</v>
      </c>
      <c r="I81" s="14" t="s">
        <v>46</v>
      </c>
      <c r="J81" s="14" t="s">
        <v>46</v>
      </c>
      <c r="K81" s="14">
        <v>1</v>
      </c>
      <c r="L81" s="14">
        <v>1</v>
      </c>
      <c r="M81" s="17">
        <f t="shared" si="8"/>
        <v>111</v>
      </c>
      <c r="N81" s="14">
        <v>56</v>
      </c>
      <c r="O81" s="14">
        <v>52</v>
      </c>
      <c r="P81" s="14">
        <v>1</v>
      </c>
      <c r="Q81" s="14" t="s">
        <v>46</v>
      </c>
      <c r="R81" s="14" t="s">
        <v>46</v>
      </c>
      <c r="S81" s="14" t="s">
        <v>46</v>
      </c>
      <c r="T81" s="14">
        <v>1</v>
      </c>
      <c r="U81" s="14">
        <v>1</v>
      </c>
      <c r="V81" s="14" t="s">
        <v>46</v>
      </c>
      <c r="W81" s="14" t="s">
        <v>46</v>
      </c>
    </row>
    <row r="82" spans="1:23" ht="17.25" customHeight="1">
      <c r="A82" s="25"/>
      <c r="B82" s="19" t="s">
        <v>83</v>
      </c>
      <c r="C82" s="25"/>
      <c r="D82" s="21">
        <f t="shared" si="7"/>
        <v>200</v>
      </c>
      <c r="E82" s="14">
        <v>95</v>
      </c>
      <c r="F82" s="14">
        <v>93</v>
      </c>
      <c r="G82" s="14">
        <v>4</v>
      </c>
      <c r="H82" s="14">
        <v>1</v>
      </c>
      <c r="I82" s="14">
        <v>7</v>
      </c>
      <c r="J82" s="14" t="s">
        <v>46</v>
      </c>
      <c r="K82" s="14" t="s">
        <v>46</v>
      </c>
      <c r="L82" s="14" t="s">
        <v>46</v>
      </c>
      <c r="M82" s="17">
        <f t="shared" si="8"/>
        <v>193</v>
      </c>
      <c r="N82" s="14">
        <v>95</v>
      </c>
      <c r="O82" s="14">
        <v>93</v>
      </c>
      <c r="P82" s="14">
        <v>3</v>
      </c>
      <c r="Q82" s="14">
        <v>1</v>
      </c>
      <c r="R82" s="14" t="s">
        <v>46</v>
      </c>
      <c r="S82" s="14" t="s">
        <v>46</v>
      </c>
      <c r="T82" s="14" t="s">
        <v>46</v>
      </c>
      <c r="U82" s="14" t="s">
        <v>46</v>
      </c>
      <c r="V82" s="14">
        <v>1</v>
      </c>
      <c r="W82" s="14" t="s">
        <v>46</v>
      </c>
    </row>
    <row r="83" spans="1:23" ht="17.25" customHeight="1">
      <c r="A83" s="25"/>
      <c r="B83" s="19" t="s">
        <v>68</v>
      </c>
      <c r="C83" s="25"/>
      <c r="D83" s="21">
        <f t="shared" si="7"/>
        <v>279</v>
      </c>
      <c r="E83" s="14">
        <v>137</v>
      </c>
      <c r="F83" s="14">
        <v>134</v>
      </c>
      <c r="G83" s="14">
        <v>3</v>
      </c>
      <c r="H83" s="14">
        <v>1</v>
      </c>
      <c r="I83" s="14">
        <v>3</v>
      </c>
      <c r="J83" s="14" t="s">
        <v>46</v>
      </c>
      <c r="K83" s="14">
        <v>1</v>
      </c>
      <c r="L83" s="14" t="s">
        <v>46</v>
      </c>
      <c r="M83" s="17">
        <f t="shared" si="8"/>
        <v>279</v>
      </c>
      <c r="N83" s="14">
        <v>137</v>
      </c>
      <c r="O83" s="14">
        <v>134</v>
      </c>
      <c r="P83" s="14">
        <v>3</v>
      </c>
      <c r="Q83" s="14">
        <v>1</v>
      </c>
      <c r="R83" s="14">
        <v>3</v>
      </c>
      <c r="S83" s="14" t="s">
        <v>46</v>
      </c>
      <c r="T83" s="14">
        <v>1</v>
      </c>
      <c r="U83" s="14" t="s">
        <v>46</v>
      </c>
      <c r="V83" s="14" t="s">
        <v>46</v>
      </c>
      <c r="W83" s="14" t="s">
        <v>46</v>
      </c>
    </row>
    <row r="84" spans="1:23" ht="17.25" customHeight="1">
      <c r="A84" s="25"/>
      <c r="B84" s="19" t="s">
        <v>84</v>
      </c>
      <c r="C84" s="25"/>
      <c r="D84" s="21">
        <f t="shared" si="7"/>
        <v>360</v>
      </c>
      <c r="E84" s="14">
        <v>186</v>
      </c>
      <c r="F84" s="14">
        <v>171</v>
      </c>
      <c r="G84" s="14" t="s">
        <v>46</v>
      </c>
      <c r="H84" s="14" t="s">
        <v>46</v>
      </c>
      <c r="I84" s="14">
        <v>2</v>
      </c>
      <c r="J84" s="14" t="s">
        <v>46</v>
      </c>
      <c r="K84" s="14">
        <v>1</v>
      </c>
      <c r="L84" s="14" t="s">
        <v>46</v>
      </c>
      <c r="M84" s="17">
        <f t="shared" si="8"/>
        <v>361</v>
      </c>
      <c r="N84" s="14">
        <v>185</v>
      </c>
      <c r="O84" s="14">
        <v>171</v>
      </c>
      <c r="P84" s="14" t="s">
        <v>46</v>
      </c>
      <c r="Q84" s="14" t="s">
        <v>46</v>
      </c>
      <c r="R84" s="14">
        <v>2</v>
      </c>
      <c r="S84" s="14" t="s">
        <v>46</v>
      </c>
      <c r="T84" s="14">
        <v>1</v>
      </c>
      <c r="U84" s="14" t="s">
        <v>46</v>
      </c>
      <c r="V84" s="14">
        <v>1</v>
      </c>
      <c r="W84" s="14">
        <v>1</v>
      </c>
    </row>
    <row r="85" spans="1:23" ht="17.25" customHeight="1">
      <c r="A85" s="25"/>
      <c r="B85" s="19" t="s">
        <v>85</v>
      </c>
      <c r="C85" s="25"/>
      <c r="D85" s="21">
        <f t="shared" si="7"/>
        <v>509</v>
      </c>
      <c r="E85" s="14">
        <v>262</v>
      </c>
      <c r="F85" s="14">
        <v>232</v>
      </c>
      <c r="G85" s="14">
        <v>3</v>
      </c>
      <c r="H85" s="14">
        <v>3</v>
      </c>
      <c r="I85" s="14">
        <v>7</v>
      </c>
      <c r="J85" s="14" t="s">
        <v>46</v>
      </c>
      <c r="K85" s="14">
        <v>2</v>
      </c>
      <c r="L85" s="14" t="s">
        <v>46</v>
      </c>
      <c r="M85" s="17">
        <f t="shared" si="8"/>
        <v>505</v>
      </c>
      <c r="N85" s="14">
        <v>260</v>
      </c>
      <c r="O85" s="14">
        <v>230</v>
      </c>
      <c r="P85" s="14">
        <v>3</v>
      </c>
      <c r="Q85" s="14">
        <v>3</v>
      </c>
      <c r="R85" s="14">
        <v>7</v>
      </c>
      <c r="S85" s="14" t="s">
        <v>46</v>
      </c>
      <c r="T85" s="14">
        <v>2</v>
      </c>
      <c r="U85" s="14" t="s">
        <v>46</v>
      </c>
      <c r="V85" s="14" t="s">
        <v>46</v>
      </c>
      <c r="W85" s="14" t="s">
        <v>46</v>
      </c>
    </row>
    <row r="86" spans="1:23" ht="17.25" customHeight="1">
      <c r="A86" s="25"/>
      <c r="B86" s="19" t="s">
        <v>86</v>
      </c>
      <c r="C86" s="25"/>
      <c r="D86" s="21">
        <f t="shared" si="7"/>
        <v>163</v>
      </c>
      <c r="E86" s="14">
        <v>93</v>
      </c>
      <c r="F86" s="14">
        <v>67</v>
      </c>
      <c r="G86" s="14">
        <v>1</v>
      </c>
      <c r="H86" s="14" t="s">
        <v>46</v>
      </c>
      <c r="I86" s="14">
        <v>1</v>
      </c>
      <c r="J86" s="14" t="s">
        <v>46</v>
      </c>
      <c r="K86" s="14">
        <v>1</v>
      </c>
      <c r="L86" s="14" t="s">
        <v>46</v>
      </c>
      <c r="M86" s="17">
        <f t="shared" si="8"/>
        <v>163</v>
      </c>
      <c r="N86" s="14">
        <v>93</v>
      </c>
      <c r="O86" s="14">
        <v>67</v>
      </c>
      <c r="P86" s="14">
        <v>1</v>
      </c>
      <c r="Q86" s="14" t="s">
        <v>46</v>
      </c>
      <c r="R86" s="14">
        <v>1</v>
      </c>
      <c r="S86" s="14" t="s">
        <v>46</v>
      </c>
      <c r="T86" s="14">
        <v>1</v>
      </c>
      <c r="U86" s="14" t="s">
        <v>46</v>
      </c>
      <c r="V86" s="14" t="s">
        <v>46</v>
      </c>
      <c r="W86" s="14" t="s">
        <v>46</v>
      </c>
    </row>
    <row r="87" spans="1:23" ht="17.25" customHeight="1">
      <c r="A87" s="25"/>
      <c r="B87" s="19" t="s">
        <v>87</v>
      </c>
      <c r="C87" s="25"/>
      <c r="D87" s="21">
        <f t="shared" si="7"/>
        <v>407</v>
      </c>
      <c r="E87" s="14">
        <v>201</v>
      </c>
      <c r="F87" s="14">
        <v>202</v>
      </c>
      <c r="G87" s="14" t="s">
        <v>46</v>
      </c>
      <c r="H87" s="14" t="s">
        <v>46</v>
      </c>
      <c r="I87" s="14" t="s">
        <v>46</v>
      </c>
      <c r="J87" s="14" t="s">
        <v>46</v>
      </c>
      <c r="K87" s="14">
        <v>4</v>
      </c>
      <c r="L87" s="14" t="s">
        <v>46</v>
      </c>
      <c r="M87" s="17">
        <f t="shared" si="8"/>
        <v>407</v>
      </c>
      <c r="N87" s="14">
        <v>201</v>
      </c>
      <c r="O87" s="14">
        <v>200</v>
      </c>
      <c r="P87" s="14" t="s">
        <v>46</v>
      </c>
      <c r="Q87" s="14" t="s">
        <v>46</v>
      </c>
      <c r="R87" s="14" t="s">
        <v>46</v>
      </c>
      <c r="S87" s="14" t="s">
        <v>46</v>
      </c>
      <c r="T87" s="14">
        <v>4</v>
      </c>
      <c r="U87" s="14" t="s">
        <v>46</v>
      </c>
      <c r="V87" s="14">
        <v>1</v>
      </c>
      <c r="W87" s="14">
        <v>1</v>
      </c>
    </row>
    <row r="88" spans="1:23" ht="17.25" customHeight="1">
      <c r="A88" s="25"/>
      <c r="B88" s="19" t="s">
        <v>11</v>
      </c>
      <c r="C88" s="25"/>
      <c r="D88" s="21">
        <f t="shared" si="7"/>
        <v>228</v>
      </c>
      <c r="E88" s="14">
        <v>108</v>
      </c>
      <c r="F88" s="14">
        <v>116</v>
      </c>
      <c r="G88" s="14">
        <v>3</v>
      </c>
      <c r="H88" s="14" t="s">
        <v>46</v>
      </c>
      <c r="I88" s="14">
        <v>1</v>
      </c>
      <c r="J88" s="14" t="s">
        <v>46</v>
      </c>
      <c r="K88" s="14" t="s">
        <v>46</v>
      </c>
      <c r="L88" s="14" t="s">
        <v>46</v>
      </c>
      <c r="M88" s="17">
        <f t="shared" si="8"/>
        <v>229</v>
      </c>
      <c r="N88" s="14">
        <v>108</v>
      </c>
      <c r="O88" s="14">
        <v>116</v>
      </c>
      <c r="P88" s="14">
        <v>1</v>
      </c>
      <c r="Q88" s="14" t="s">
        <v>46</v>
      </c>
      <c r="R88" s="14">
        <v>1</v>
      </c>
      <c r="S88" s="14" t="s">
        <v>46</v>
      </c>
      <c r="T88" s="14" t="s">
        <v>46</v>
      </c>
      <c r="U88" s="14" t="s">
        <v>46</v>
      </c>
      <c r="V88" s="14">
        <v>2</v>
      </c>
      <c r="W88" s="14">
        <v>1</v>
      </c>
    </row>
    <row r="89" spans="1:23" ht="17.25" customHeight="1">
      <c r="A89" s="25"/>
      <c r="B89" s="19" t="s">
        <v>88</v>
      </c>
      <c r="C89" s="25"/>
      <c r="D89" s="21">
        <f t="shared" si="7"/>
        <v>323</v>
      </c>
      <c r="E89" s="14">
        <v>144</v>
      </c>
      <c r="F89" s="14">
        <v>170</v>
      </c>
      <c r="G89" s="14">
        <v>5</v>
      </c>
      <c r="H89" s="14">
        <v>1</v>
      </c>
      <c r="I89" s="14">
        <v>1</v>
      </c>
      <c r="J89" s="14" t="s">
        <v>46</v>
      </c>
      <c r="K89" s="14">
        <v>1</v>
      </c>
      <c r="L89" s="14">
        <v>1</v>
      </c>
      <c r="M89" s="17">
        <f t="shared" si="8"/>
        <v>324</v>
      </c>
      <c r="N89" s="14">
        <v>144</v>
      </c>
      <c r="O89" s="14">
        <v>170</v>
      </c>
      <c r="P89" s="14">
        <v>5</v>
      </c>
      <c r="Q89" s="14">
        <v>1</v>
      </c>
      <c r="R89" s="14">
        <v>1</v>
      </c>
      <c r="S89" s="14" t="s">
        <v>46</v>
      </c>
      <c r="T89" s="14">
        <v>1</v>
      </c>
      <c r="U89" s="14">
        <v>1</v>
      </c>
      <c r="V89" s="14">
        <v>1</v>
      </c>
      <c r="W89" s="14" t="s">
        <v>46</v>
      </c>
    </row>
    <row r="90" spans="1:23" ht="17.25" customHeight="1">
      <c r="A90" s="25"/>
      <c r="B90" s="19" t="s">
        <v>89</v>
      </c>
      <c r="C90" s="25"/>
      <c r="D90" s="21">
        <f t="shared" si="7"/>
        <v>241</v>
      </c>
      <c r="E90" s="14">
        <v>118</v>
      </c>
      <c r="F90" s="14">
        <v>116</v>
      </c>
      <c r="G90" s="14">
        <v>6</v>
      </c>
      <c r="H90" s="14">
        <v>1</v>
      </c>
      <c r="I90" s="14" t="s">
        <v>46</v>
      </c>
      <c r="J90" s="14" t="s">
        <v>46</v>
      </c>
      <c r="K90" s="14" t="s">
        <v>46</v>
      </c>
      <c r="L90" s="14" t="s">
        <v>46</v>
      </c>
      <c r="M90" s="17">
        <f t="shared" si="8"/>
        <v>241</v>
      </c>
      <c r="N90" s="14">
        <v>118</v>
      </c>
      <c r="O90" s="14">
        <v>116</v>
      </c>
      <c r="P90" s="14">
        <v>6</v>
      </c>
      <c r="Q90" s="14">
        <v>1</v>
      </c>
      <c r="R90" s="14" t="s">
        <v>46</v>
      </c>
      <c r="S90" s="14" t="s">
        <v>46</v>
      </c>
      <c r="T90" s="14" t="s">
        <v>46</v>
      </c>
      <c r="U90" s="14" t="s">
        <v>46</v>
      </c>
      <c r="V90" s="14" t="s">
        <v>46</v>
      </c>
      <c r="W90" s="14" t="s">
        <v>46</v>
      </c>
    </row>
    <row r="91" spans="1:23" ht="17.25" customHeight="1">
      <c r="A91" s="25"/>
      <c r="B91" s="19" t="s">
        <v>90</v>
      </c>
      <c r="C91" s="25"/>
      <c r="D91" s="21">
        <f t="shared" si="7"/>
        <v>241</v>
      </c>
      <c r="E91" s="14">
        <v>114</v>
      </c>
      <c r="F91" s="14">
        <v>125</v>
      </c>
      <c r="G91" s="14" t="s">
        <v>46</v>
      </c>
      <c r="H91" s="14">
        <v>1</v>
      </c>
      <c r="I91" s="14">
        <v>1</v>
      </c>
      <c r="J91" s="14" t="s">
        <v>46</v>
      </c>
      <c r="K91" s="14" t="s">
        <v>46</v>
      </c>
      <c r="L91" s="14" t="s">
        <v>46</v>
      </c>
      <c r="M91" s="17">
        <f t="shared" si="8"/>
        <v>241</v>
      </c>
      <c r="N91" s="14">
        <v>114</v>
      </c>
      <c r="O91" s="14">
        <v>125</v>
      </c>
      <c r="P91" s="14" t="s">
        <v>46</v>
      </c>
      <c r="Q91" s="14">
        <v>1</v>
      </c>
      <c r="R91" s="14">
        <v>1</v>
      </c>
      <c r="S91" s="14" t="s">
        <v>46</v>
      </c>
      <c r="T91" s="14" t="s">
        <v>46</v>
      </c>
      <c r="U91" s="14" t="s">
        <v>46</v>
      </c>
      <c r="V91" s="14" t="s">
        <v>46</v>
      </c>
      <c r="W91" s="14" t="s">
        <v>46</v>
      </c>
    </row>
    <row r="92" spans="1:23" ht="17.25" customHeight="1">
      <c r="A92" s="25"/>
      <c r="B92" s="19" t="s">
        <v>102</v>
      </c>
      <c r="C92" s="25"/>
      <c r="D92" s="21">
        <f t="shared" si="7"/>
        <v>141</v>
      </c>
      <c r="E92" s="14">
        <v>77</v>
      </c>
      <c r="F92" s="14">
        <v>62</v>
      </c>
      <c r="G92" s="14" t="s">
        <v>46</v>
      </c>
      <c r="H92" s="14" t="s">
        <v>46</v>
      </c>
      <c r="I92" s="14">
        <v>1</v>
      </c>
      <c r="J92" s="14" t="s">
        <v>46</v>
      </c>
      <c r="K92" s="14">
        <v>1</v>
      </c>
      <c r="L92" s="14" t="s">
        <v>46</v>
      </c>
      <c r="M92" s="17">
        <f t="shared" si="8"/>
        <v>142</v>
      </c>
      <c r="N92" s="14">
        <v>77</v>
      </c>
      <c r="O92" s="14">
        <v>62</v>
      </c>
      <c r="P92" s="14" t="s">
        <v>46</v>
      </c>
      <c r="Q92" s="14" t="s">
        <v>46</v>
      </c>
      <c r="R92" s="14">
        <v>1</v>
      </c>
      <c r="S92" s="14" t="s">
        <v>46</v>
      </c>
      <c r="T92" s="14">
        <v>1</v>
      </c>
      <c r="U92" s="14" t="s">
        <v>46</v>
      </c>
      <c r="V92" s="14">
        <v>1</v>
      </c>
      <c r="W92" s="14" t="s">
        <v>46</v>
      </c>
    </row>
    <row r="93" spans="1:23" ht="17.25" customHeight="1">
      <c r="A93" s="25"/>
      <c r="B93" s="19" t="s">
        <v>91</v>
      </c>
      <c r="C93" s="25"/>
      <c r="D93" s="21">
        <f t="shared" si="7"/>
        <v>179</v>
      </c>
      <c r="E93" s="14">
        <v>80</v>
      </c>
      <c r="F93" s="14">
        <v>93</v>
      </c>
      <c r="G93" s="14" t="s">
        <v>46</v>
      </c>
      <c r="H93" s="14">
        <v>3</v>
      </c>
      <c r="I93" s="14">
        <v>2</v>
      </c>
      <c r="J93" s="14" t="s">
        <v>46</v>
      </c>
      <c r="K93" s="14" t="s">
        <v>46</v>
      </c>
      <c r="L93" s="14">
        <v>1</v>
      </c>
      <c r="M93" s="17">
        <f t="shared" si="8"/>
        <v>179</v>
      </c>
      <c r="N93" s="14">
        <v>80</v>
      </c>
      <c r="O93" s="14">
        <v>93</v>
      </c>
      <c r="P93" s="14" t="s">
        <v>46</v>
      </c>
      <c r="Q93" s="14">
        <v>3</v>
      </c>
      <c r="R93" s="14">
        <v>2</v>
      </c>
      <c r="S93" s="14" t="s">
        <v>46</v>
      </c>
      <c r="T93" s="14" t="s">
        <v>46</v>
      </c>
      <c r="U93" s="14">
        <v>1</v>
      </c>
      <c r="V93" s="14" t="s">
        <v>46</v>
      </c>
      <c r="W93" s="14" t="s">
        <v>46</v>
      </c>
    </row>
    <row r="94" spans="1:23" ht="17.25" customHeight="1">
      <c r="A94" s="25"/>
      <c r="B94" s="19" t="s">
        <v>92</v>
      </c>
      <c r="C94" s="25"/>
      <c r="D94" s="21">
        <f t="shared" si="7"/>
        <v>451</v>
      </c>
      <c r="E94" s="14">
        <v>209</v>
      </c>
      <c r="F94" s="14">
        <v>234</v>
      </c>
      <c r="G94" s="14">
        <v>4</v>
      </c>
      <c r="H94" s="14" t="s">
        <v>46</v>
      </c>
      <c r="I94" s="14">
        <v>3</v>
      </c>
      <c r="J94" s="14">
        <v>1</v>
      </c>
      <c r="K94" s="14" t="s">
        <v>46</v>
      </c>
      <c r="L94" s="14" t="s">
        <v>46</v>
      </c>
      <c r="M94" s="17">
        <f t="shared" si="8"/>
        <v>451</v>
      </c>
      <c r="N94" s="14">
        <v>209</v>
      </c>
      <c r="O94" s="14">
        <v>234</v>
      </c>
      <c r="P94" s="14">
        <v>4</v>
      </c>
      <c r="Q94" s="14" t="s">
        <v>46</v>
      </c>
      <c r="R94" s="14">
        <v>3</v>
      </c>
      <c r="S94" s="14">
        <v>1</v>
      </c>
      <c r="T94" s="14" t="s">
        <v>46</v>
      </c>
      <c r="U94" s="14" t="s">
        <v>46</v>
      </c>
      <c r="V94" s="14" t="s">
        <v>46</v>
      </c>
      <c r="W94" s="14" t="s">
        <v>46</v>
      </c>
    </row>
    <row r="95" spans="1:23" ht="17.25" customHeight="1">
      <c r="A95" s="30"/>
      <c r="B95" s="20" t="s">
        <v>93</v>
      </c>
      <c r="C95" s="25"/>
      <c r="D95" s="21">
        <f t="shared" si="7"/>
        <v>352</v>
      </c>
      <c r="E95" s="14">
        <v>165</v>
      </c>
      <c r="F95" s="14">
        <v>184</v>
      </c>
      <c r="G95" s="14" t="s">
        <v>46</v>
      </c>
      <c r="H95" s="14" t="s">
        <v>46</v>
      </c>
      <c r="I95" s="14" t="s">
        <v>46</v>
      </c>
      <c r="J95" s="14" t="s">
        <v>46</v>
      </c>
      <c r="K95" s="14">
        <v>2</v>
      </c>
      <c r="L95" s="14">
        <v>1</v>
      </c>
      <c r="M95" s="17">
        <f t="shared" si="8"/>
        <v>353</v>
      </c>
      <c r="N95" s="14">
        <v>165</v>
      </c>
      <c r="O95" s="14">
        <v>184</v>
      </c>
      <c r="P95" s="14" t="s">
        <v>46</v>
      </c>
      <c r="Q95" s="14" t="s">
        <v>46</v>
      </c>
      <c r="R95" s="14" t="s">
        <v>46</v>
      </c>
      <c r="S95" s="14" t="s">
        <v>46</v>
      </c>
      <c r="T95" s="14">
        <v>2</v>
      </c>
      <c r="U95" s="14">
        <v>1</v>
      </c>
      <c r="V95" s="14" t="s">
        <v>46</v>
      </c>
      <c r="W95" s="14">
        <v>1</v>
      </c>
    </row>
    <row r="96" spans="1:23" ht="17.25" customHeight="1" thickBot="1">
      <c r="A96" s="26"/>
      <c r="B96" s="26"/>
      <c r="C96" s="26"/>
      <c r="D96" s="3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</sheetData>
  <mergeCells count="42">
    <mergeCell ref="N56:O56"/>
    <mergeCell ref="P8:Q8"/>
    <mergeCell ref="N8:O8"/>
    <mergeCell ref="T56:U56"/>
    <mergeCell ref="A54:C57"/>
    <mergeCell ref="N55:Q55"/>
    <mergeCell ref="R55:S56"/>
    <mergeCell ref="E8:F8"/>
    <mergeCell ref="E56:F56"/>
    <mergeCell ref="G56:H56"/>
    <mergeCell ref="P56:Q56"/>
    <mergeCell ref="K56:L56"/>
    <mergeCell ref="D54:L54"/>
    <mergeCell ref="D55:D57"/>
    <mergeCell ref="E55:H55"/>
    <mergeCell ref="I55:J56"/>
    <mergeCell ref="K55:L55"/>
    <mergeCell ref="D6:L6"/>
    <mergeCell ref="K8:L8"/>
    <mergeCell ref="K7:L7"/>
    <mergeCell ref="G8:H8"/>
    <mergeCell ref="E7:H7"/>
    <mergeCell ref="M6:W6"/>
    <mergeCell ref="R7:S8"/>
    <mergeCell ref="T7:U7"/>
    <mergeCell ref="A27:B27"/>
    <mergeCell ref="A6:C9"/>
    <mergeCell ref="A10:B10"/>
    <mergeCell ref="A11:B11"/>
    <mergeCell ref="A15:B15"/>
    <mergeCell ref="I7:J8"/>
    <mergeCell ref="D7:D9"/>
    <mergeCell ref="V7:W7"/>
    <mergeCell ref="V8:W8"/>
    <mergeCell ref="V55:W55"/>
    <mergeCell ref="V56:W56"/>
    <mergeCell ref="M54:W54"/>
    <mergeCell ref="M55:M57"/>
    <mergeCell ref="M7:M9"/>
    <mergeCell ref="N7:Q7"/>
    <mergeCell ref="T55:U55"/>
    <mergeCell ref="T8:U8"/>
  </mergeCells>
  <printOptions horizontalCentered="1"/>
  <pageMargins left="0.8661417322834646" right="0.8661417322834646" top="0.5905511811023623" bottom="0.7874015748031497" header="0.3937007874015748" footer="0.3937007874015748"/>
  <pageSetup firstPageNumber="112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</cp:lastModifiedBy>
  <cp:lastPrinted>1999-11-05T02:08:23Z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