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100" activeTab="0"/>
  </bookViews>
  <sheets>
    <sheet name="第65表学校施設一覧表（土地）" sheetId="1" r:id="rId1"/>
  </sheets>
  <definedNames/>
  <calcPr fullCalcOnLoad="1"/>
</workbook>
</file>

<file path=xl/sharedStrings.xml><?xml version="1.0" encoding="utf-8"?>
<sst xmlns="http://schemas.openxmlformats.org/spreadsheetml/2006/main" count="78" uniqueCount="25">
  <si>
    <t>計</t>
  </si>
  <si>
    <t>区　　　　分</t>
  </si>
  <si>
    <t>設　　置　　者　　所　　有</t>
  </si>
  <si>
    <t>総　　　　　　数</t>
  </si>
  <si>
    <t>私</t>
  </si>
  <si>
    <t>中 学 校</t>
  </si>
  <si>
    <t>高等学校</t>
  </si>
  <si>
    <t>立</t>
  </si>
  <si>
    <t>幼 稚 園</t>
  </si>
  <si>
    <t>専修学校</t>
  </si>
  <si>
    <t>各種学校</t>
  </si>
  <si>
    <t>借　　　　　　　　　　　用</t>
  </si>
  <si>
    <t>屋　外</t>
  </si>
  <si>
    <t>実　験</t>
  </si>
  <si>
    <t>建物敷地</t>
  </si>
  <si>
    <t>運動場</t>
  </si>
  <si>
    <t>実習地</t>
  </si>
  <si>
    <t>そ の 他</t>
  </si>
  <si>
    <t>公立</t>
  </si>
  <si>
    <t>第65表　学校施設一覧表（土地）</t>
  </si>
  <si>
    <t>…</t>
  </si>
  <si>
    <t>小学校</t>
  </si>
  <si>
    <t>－</t>
  </si>
  <si>
    <t>…</t>
  </si>
  <si>
    <t>（単位；㎡）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</si>
</sst>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3" fontId="5" fillId="0" borderId="9" xfId="21" applyNumberFormat="1" applyFont="1" applyBorder="1" applyAlignment="1">
      <alignment horizontal="right" vertical="center"/>
      <protection/>
    </xf>
    <xf numFmtId="3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3" fontId="6" fillId="0" borderId="9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right"/>
      <protection/>
    </xf>
    <xf numFmtId="0" fontId="5" fillId="3" borderId="2" xfId="21" applyFont="1" applyFill="1" applyBorder="1" applyAlignment="1">
      <alignment horizontal="center" vertical="distributed" textRotation="255"/>
      <protection/>
    </xf>
    <xf numFmtId="0" fontId="5" fillId="3" borderId="12" xfId="21" applyFont="1" applyFill="1" applyBorder="1" applyAlignment="1">
      <alignment horizontal="center" vertical="distributed" textRotation="255"/>
      <protection/>
    </xf>
    <xf numFmtId="0" fontId="5" fillId="3" borderId="4" xfId="21" applyFont="1" applyFill="1" applyBorder="1" applyAlignment="1">
      <alignment horizontal="center" vertical="distributed" textRotation="255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 shrinkToFit="1"/>
      <protection/>
    </xf>
    <xf numFmtId="0" fontId="5" fillId="2" borderId="4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7" width="10.375" style="1" bestFit="1" customWidth="1"/>
    <col min="8" max="10" width="7.125" style="1" customWidth="1"/>
    <col min="11" max="11" width="8.375" style="1" bestFit="1" customWidth="1"/>
    <col min="12" max="14" width="7.125" style="1" customWidth="1"/>
    <col min="15" max="16384" width="9.00390625" style="1" customWidth="1"/>
  </cols>
  <sheetData>
    <row r="1" spans="2:14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2:14" ht="13.5" customHeight="1">
      <c r="B2" s="35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9" t="s">
        <v>24</v>
      </c>
    </row>
    <row r="4" spans="2:15" ht="19.5" customHeight="1">
      <c r="B4" s="26" t="s">
        <v>1</v>
      </c>
      <c r="C4" s="27"/>
      <c r="D4" s="27"/>
      <c r="E4" s="28"/>
      <c r="F4" s="39" t="s">
        <v>0</v>
      </c>
      <c r="G4" s="36" t="s">
        <v>2</v>
      </c>
      <c r="H4" s="37"/>
      <c r="I4" s="37"/>
      <c r="J4" s="38"/>
      <c r="K4" s="36" t="s">
        <v>11</v>
      </c>
      <c r="L4" s="37"/>
      <c r="M4" s="37"/>
      <c r="N4" s="38"/>
      <c r="O4" s="3"/>
    </row>
    <row r="5" spans="2:15" ht="19.5" customHeight="1">
      <c r="B5" s="29"/>
      <c r="C5" s="30"/>
      <c r="D5" s="30"/>
      <c r="E5" s="31"/>
      <c r="F5" s="40"/>
      <c r="G5" s="39" t="s">
        <v>0</v>
      </c>
      <c r="H5" s="7" t="s">
        <v>12</v>
      </c>
      <c r="I5" s="7" t="s">
        <v>13</v>
      </c>
      <c r="J5" s="6" t="s">
        <v>14</v>
      </c>
      <c r="K5" s="39" t="s">
        <v>0</v>
      </c>
      <c r="L5" s="7" t="s">
        <v>12</v>
      </c>
      <c r="M5" s="7" t="s">
        <v>13</v>
      </c>
      <c r="N5" s="42" t="s">
        <v>14</v>
      </c>
      <c r="O5" s="3"/>
    </row>
    <row r="6" spans="2:15" ht="19.5" customHeight="1">
      <c r="B6" s="32"/>
      <c r="C6" s="33"/>
      <c r="D6" s="33"/>
      <c r="E6" s="34"/>
      <c r="F6" s="41"/>
      <c r="G6" s="41"/>
      <c r="H6" s="9" t="s">
        <v>15</v>
      </c>
      <c r="I6" s="9" t="s">
        <v>16</v>
      </c>
      <c r="J6" s="8" t="s">
        <v>17</v>
      </c>
      <c r="K6" s="41"/>
      <c r="L6" s="9" t="s">
        <v>15</v>
      </c>
      <c r="M6" s="9" t="s">
        <v>16</v>
      </c>
      <c r="N6" s="43" t="s">
        <v>17</v>
      </c>
      <c r="O6" s="3"/>
    </row>
    <row r="7" spans="2:14" s="2" customFormat="1" ht="22.5" customHeight="1">
      <c r="B7" s="23" t="s">
        <v>3</v>
      </c>
      <c r="C7" s="24"/>
      <c r="D7" s="24"/>
      <c r="E7" s="25"/>
      <c r="F7" s="18">
        <f>IF(SUM(G7,K7)=SUM(F8,F15),IF(SUM(G7,K7)&gt;0,SUM(G7,K7),"－"),"ｴﾗｰ")</f>
        <v>1661889</v>
      </c>
      <c r="G7" s="18">
        <f>IF(SUM(G8,G15)&gt;0,SUM(G8,G15),"－")</f>
        <v>1070111</v>
      </c>
      <c r="H7" s="18" t="s">
        <v>20</v>
      </c>
      <c r="I7" s="18" t="s">
        <v>20</v>
      </c>
      <c r="J7" s="18" t="s">
        <v>20</v>
      </c>
      <c r="K7" s="18">
        <f>IF(SUM(K8,K15)&gt;0,SUM(K8,K15),"－")</f>
        <v>591778</v>
      </c>
      <c r="L7" s="18" t="s">
        <v>20</v>
      </c>
      <c r="M7" s="18" t="s">
        <v>20</v>
      </c>
      <c r="N7" s="18" t="s">
        <v>20</v>
      </c>
    </row>
    <row r="8" spans="2:14" ht="22.5" customHeight="1">
      <c r="B8" s="10"/>
      <c r="C8" s="11"/>
      <c r="D8" s="12" t="s">
        <v>0</v>
      </c>
      <c r="E8" s="13"/>
      <c r="F8" s="14">
        <f>IF(SUM(G8,K8)=SUM(F9:F14),IF(SUM(F9:F14)&gt;0,SUM(F9:F14),"－"),"ｴﾗｰ")</f>
        <v>1610669</v>
      </c>
      <c r="G8" s="14">
        <f>IF(SUM(G9:G14)&gt;0,SUM(G9:G14),"－")</f>
        <v>1027530</v>
      </c>
      <c r="H8" s="14" t="s">
        <v>20</v>
      </c>
      <c r="I8" s="14" t="s">
        <v>20</v>
      </c>
      <c r="J8" s="14" t="s">
        <v>20</v>
      </c>
      <c r="K8" s="14">
        <v>583139</v>
      </c>
      <c r="L8" s="14" t="s">
        <v>20</v>
      </c>
      <c r="M8" s="14" t="s">
        <v>20</v>
      </c>
      <c r="N8" s="14" t="s">
        <v>20</v>
      </c>
    </row>
    <row r="9" spans="2:14" ht="22.5" customHeight="1">
      <c r="B9" s="10"/>
      <c r="C9" s="11"/>
      <c r="D9" s="12" t="s">
        <v>21</v>
      </c>
      <c r="E9" s="13"/>
      <c r="F9" s="14">
        <f aca="true" t="shared" si="0" ref="F9:F16">IF(SUM(G9,K9)&gt;0,SUM(G9,K9),"－")</f>
        <v>192</v>
      </c>
      <c r="G9" s="14">
        <f>IF(SUM(H9:J9)&gt;0,SUM(H9:J9),"－")</f>
        <v>192</v>
      </c>
      <c r="H9" s="14" t="s">
        <v>22</v>
      </c>
      <c r="I9" s="14" t="s">
        <v>22</v>
      </c>
      <c r="J9" s="14">
        <v>192</v>
      </c>
      <c r="K9" s="14" t="str">
        <f>IF(SUM(L9:N9)&gt;0,SUM(L9:N9),"－")</f>
        <v>－</v>
      </c>
      <c r="L9" s="14" t="s">
        <v>22</v>
      </c>
      <c r="M9" s="14" t="s">
        <v>22</v>
      </c>
      <c r="N9" s="14" t="s">
        <v>22</v>
      </c>
    </row>
    <row r="10" spans="2:14" ht="22.5" customHeight="1">
      <c r="B10" s="10" t="s">
        <v>4</v>
      </c>
      <c r="C10" s="11"/>
      <c r="D10" s="12" t="s">
        <v>5</v>
      </c>
      <c r="E10" s="13"/>
      <c r="F10" s="14">
        <f t="shared" si="0"/>
        <v>11328</v>
      </c>
      <c r="G10" s="14">
        <f>IF(SUM(H10:J10)&gt;0,SUM(H10:J10),"－")</f>
        <v>11328</v>
      </c>
      <c r="H10" s="15">
        <v>6000</v>
      </c>
      <c r="I10" s="15">
        <v>2834</v>
      </c>
      <c r="J10" s="15">
        <v>2494</v>
      </c>
      <c r="K10" s="14" t="str">
        <f>IF(SUM(L10:N10)&gt;0,SUM(L10:N10),"－")</f>
        <v>－</v>
      </c>
      <c r="L10" s="14" t="s">
        <v>22</v>
      </c>
      <c r="M10" s="14" t="s">
        <v>22</v>
      </c>
      <c r="N10" s="14" t="s">
        <v>22</v>
      </c>
    </row>
    <row r="11" spans="2:14" ht="22.5" customHeight="1">
      <c r="B11" s="10"/>
      <c r="C11" s="11"/>
      <c r="D11" s="12" t="s">
        <v>6</v>
      </c>
      <c r="E11" s="13"/>
      <c r="F11" s="14">
        <f t="shared" si="0"/>
        <v>1051926</v>
      </c>
      <c r="G11" s="14">
        <f>IF(SUM(H11:J11)&gt;0,SUM(H11:J11),"－")</f>
        <v>649372</v>
      </c>
      <c r="H11" s="15">
        <v>293743</v>
      </c>
      <c r="I11" s="15">
        <v>141677</v>
      </c>
      <c r="J11" s="15">
        <v>213952</v>
      </c>
      <c r="K11" s="14">
        <f>IF(SUM(L11:N11)&gt;0,SUM(L11:N11),"－")</f>
        <v>402554</v>
      </c>
      <c r="L11" s="15">
        <v>47720</v>
      </c>
      <c r="M11" s="15">
        <v>343128</v>
      </c>
      <c r="N11" s="15">
        <v>11706</v>
      </c>
    </row>
    <row r="12" spans="2:14" ht="22.5" customHeight="1">
      <c r="B12" s="10" t="s">
        <v>7</v>
      </c>
      <c r="C12" s="11"/>
      <c r="D12" s="12" t="s">
        <v>8</v>
      </c>
      <c r="E12" s="13"/>
      <c r="F12" s="14">
        <f t="shared" si="0"/>
        <v>375184</v>
      </c>
      <c r="G12" s="14">
        <f>IF(SUM(H12:J12)&gt;0,SUM(H12:J12),"－")</f>
        <v>247652</v>
      </c>
      <c r="H12" s="15">
        <v>124333</v>
      </c>
      <c r="I12" s="15">
        <v>13088</v>
      </c>
      <c r="J12" s="15">
        <v>110231</v>
      </c>
      <c r="K12" s="14">
        <f>IF(SUM(L12:N12)&gt;0,SUM(L12:N12),"－")</f>
        <v>127532</v>
      </c>
      <c r="L12" s="15">
        <v>76956</v>
      </c>
      <c r="M12" s="15">
        <v>9184</v>
      </c>
      <c r="N12" s="15">
        <v>41392</v>
      </c>
    </row>
    <row r="13" spans="2:14" ht="22.5" customHeight="1">
      <c r="B13" s="10"/>
      <c r="C13" s="11"/>
      <c r="D13" s="12" t="s">
        <v>9</v>
      </c>
      <c r="E13" s="13"/>
      <c r="F13" s="14">
        <f t="shared" si="0"/>
        <v>87588</v>
      </c>
      <c r="G13" s="14">
        <f>IF(SUM(H13:J13)&gt;0,SUM(H13:J13),"－")</f>
        <v>57793</v>
      </c>
      <c r="H13" s="15">
        <v>7001</v>
      </c>
      <c r="I13" s="15">
        <v>4252</v>
      </c>
      <c r="J13" s="15">
        <v>46540</v>
      </c>
      <c r="K13" s="14">
        <f>IF(SUM(L13:N13)&gt;0,SUM(L13:N13),"－")</f>
        <v>29795</v>
      </c>
      <c r="L13" s="15">
        <v>2970</v>
      </c>
      <c r="M13" s="14" t="s">
        <v>22</v>
      </c>
      <c r="N13" s="15">
        <v>26825</v>
      </c>
    </row>
    <row r="14" spans="2:14" ht="22.5" customHeight="1">
      <c r="B14" s="10"/>
      <c r="C14" s="11"/>
      <c r="D14" s="12" t="s">
        <v>10</v>
      </c>
      <c r="E14" s="13"/>
      <c r="F14" s="14">
        <f>IF(SUM(G14,K14)&gt;0,SUM(G14,K14),"－")</f>
        <v>84451</v>
      </c>
      <c r="G14" s="15">
        <v>61193</v>
      </c>
      <c r="H14" s="14" t="s">
        <v>23</v>
      </c>
      <c r="I14" s="14" t="s">
        <v>23</v>
      </c>
      <c r="J14" s="14" t="s">
        <v>23</v>
      </c>
      <c r="K14" s="14">
        <v>23258</v>
      </c>
      <c r="L14" s="14" t="s">
        <v>23</v>
      </c>
      <c r="M14" s="14" t="s">
        <v>23</v>
      </c>
      <c r="N14" s="14" t="s">
        <v>23</v>
      </c>
    </row>
    <row r="15" spans="2:14" ht="22.5" customHeight="1">
      <c r="B15" s="20" t="s">
        <v>18</v>
      </c>
      <c r="C15" s="11"/>
      <c r="D15" s="12" t="s">
        <v>0</v>
      </c>
      <c r="E15" s="13"/>
      <c r="F15" s="14">
        <f>IF(SUM(G15,K15)=SUM(F16:F17),IF(SUM(F16:F17)&gt;0,SUM(F16:F17),"－"),"ｴﾗｰ")</f>
        <v>51220</v>
      </c>
      <c r="G15" s="14">
        <f>IF(SUM(G16:G17)&gt;0,SUM(G16:G17),"－")</f>
        <v>42581</v>
      </c>
      <c r="H15" s="14" t="s">
        <v>23</v>
      </c>
      <c r="I15" s="14" t="s">
        <v>23</v>
      </c>
      <c r="J15" s="14" t="s">
        <v>23</v>
      </c>
      <c r="K15" s="14">
        <v>8639</v>
      </c>
      <c r="L15" s="14" t="s">
        <v>23</v>
      </c>
      <c r="M15" s="14" t="s">
        <v>23</v>
      </c>
      <c r="N15" s="14" t="s">
        <v>23</v>
      </c>
    </row>
    <row r="16" spans="2:14" ht="22.5" customHeight="1">
      <c r="B16" s="21"/>
      <c r="C16" s="11"/>
      <c r="D16" s="16" t="s">
        <v>9</v>
      </c>
      <c r="E16" s="17"/>
      <c r="F16" s="14">
        <f t="shared" si="0"/>
        <v>4639</v>
      </c>
      <c r="G16" s="14" t="s">
        <v>22</v>
      </c>
      <c r="H16" s="14" t="s">
        <v>22</v>
      </c>
      <c r="I16" s="14" t="s">
        <v>22</v>
      </c>
      <c r="J16" s="14" t="s">
        <v>22</v>
      </c>
      <c r="K16" s="14">
        <f>IF(SUM(L16:N16)&gt;0,SUM(L16:N16),"－")</f>
        <v>4639</v>
      </c>
      <c r="L16" s="15">
        <v>943</v>
      </c>
      <c r="M16" s="14" t="s">
        <v>22</v>
      </c>
      <c r="N16" s="15">
        <v>3696</v>
      </c>
    </row>
    <row r="17" spans="2:14" ht="22.5" customHeight="1">
      <c r="B17" s="22"/>
      <c r="C17" s="11"/>
      <c r="D17" s="12" t="s">
        <v>10</v>
      </c>
      <c r="E17" s="17"/>
      <c r="F17" s="14">
        <f>IF(SUM(G17,K17)&gt;0,SUM(G17,K17),"－")</f>
        <v>46581</v>
      </c>
      <c r="G17" s="15">
        <v>42581</v>
      </c>
      <c r="H17" s="14" t="s">
        <v>23</v>
      </c>
      <c r="I17" s="14" t="s">
        <v>23</v>
      </c>
      <c r="J17" s="14" t="s">
        <v>23</v>
      </c>
      <c r="K17" s="14">
        <v>4000</v>
      </c>
      <c r="L17" s="14" t="s">
        <v>23</v>
      </c>
      <c r="M17" s="14" t="s">
        <v>23</v>
      </c>
      <c r="N17" s="14" t="s">
        <v>23</v>
      </c>
    </row>
  </sheetData>
  <mergeCells count="9">
    <mergeCell ref="B15:B17"/>
    <mergeCell ref="B7:E7"/>
    <mergeCell ref="B4:E6"/>
    <mergeCell ref="B2:N2"/>
    <mergeCell ref="G4:J4"/>
    <mergeCell ref="K4:N4"/>
    <mergeCell ref="F4:F6"/>
    <mergeCell ref="G5:G6"/>
    <mergeCell ref="K5:K6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2004-01-27T04:30:56Z</cp:lastPrinted>
  <dcterms:created xsi:type="dcterms:W3CDTF">2001-08-22T06:44:07Z</dcterms:created>
  <dcterms:modified xsi:type="dcterms:W3CDTF">2004-01-27T04:30:57Z</dcterms:modified>
  <cp:category/>
  <cp:version/>
  <cp:contentType/>
  <cp:contentStatus/>
</cp:coreProperties>
</file>