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第67表学校施設一覧表（土地）" sheetId="1" r:id="rId1"/>
  </sheets>
  <definedNames/>
  <calcPr fullCalcOnLoad="1"/>
</workbook>
</file>

<file path=xl/sharedStrings.xml><?xml version="1.0" encoding="utf-8"?>
<sst xmlns="http://schemas.openxmlformats.org/spreadsheetml/2006/main" count="66" uniqueCount="24">
  <si>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</si>
  <si>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</si>
  <si>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</si>
  <si>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</si>
  <si>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</si>
  <si>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</si>
  <si>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</si>
  <si>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</si>
  <si>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</si>
  <si>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</si>
  <si>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</si>
  <si>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第67表　学校施設一覧表（土地）</t>
  </si>
  <si>
    <t>単位㎡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</si>
  <si>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</si>
  <si>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</si>
  <si>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</si>
  <si>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</si>
  <si>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</si>
  <si>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</si>
  <si>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</si>
  <si>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公立</t>
  </si>
  <si>
    <t>－</t>
  </si>
  <si>
    <t>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</si>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</sst>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3" fillId="0" borderId="0" xfId="21" applyFont="1" applyBorder="1">
      <alignment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5" fillId="2" borderId="11" xfId="21" applyFont="1" applyFill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5" fillId="3" borderId="2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0" xfId="21" applyFont="1" applyFill="1" applyBorder="1" applyAlignment="1">
      <alignment horizontal="center" vertical="center"/>
      <protection/>
    </xf>
    <xf numFmtId="0" fontId="5" fillId="3" borderId="14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center"/>
      <protection/>
    </xf>
    <xf numFmtId="0" fontId="5" fillId="3" borderId="8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0" fontId="5" fillId="3" borderId="15" xfId="21" applyFont="1" applyFill="1" applyBorder="1" applyAlignment="1">
      <alignment horizontal="center" vertical="center"/>
      <protection/>
    </xf>
    <xf numFmtId="0" fontId="5" fillId="3" borderId="5" xfId="21" applyFont="1" applyFill="1" applyBorder="1" applyAlignment="1">
      <alignment horizontal="center" vertical="center"/>
      <protection/>
    </xf>
    <xf numFmtId="0" fontId="5" fillId="3" borderId="3" xfId="21" applyFont="1" applyFill="1" applyBorder="1" applyAlignment="1">
      <alignment horizontal="center" vertical="center" shrinkToFit="1"/>
      <protection/>
    </xf>
    <xf numFmtId="0" fontId="5" fillId="3" borderId="5" xfId="2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0.37109375" style="1" customWidth="1"/>
    <col min="4" max="4" width="13.125" style="1" customWidth="1"/>
    <col min="5" max="5" width="0.37109375" style="1" customWidth="1"/>
    <col min="6" max="7" width="10.375" style="1" bestFit="1" customWidth="1"/>
    <col min="8" max="10" width="7.125" style="1" customWidth="1"/>
    <col min="11" max="11" width="8.375" style="1" bestFit="1" customWidth="1"/>
    <col min="12" max="14" width="7.125" style="1" customWidth="1"/>
    <col min="15" max="16384" width="9.00390625" style="1" customWidth="1"/>
  </cols>
  <sheetData>
    <row r="1" spans="2:14" ht="13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2:14" ht="13.5" customHeight="1">
      <c r="B2" s="33" t="s">
        <v>11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0" t="s">
        <v>12</v>
      </c>
    </row>
    <row r="4" spans="2:15" ht="19.5" customHeight="1">
      <c r="B4" s="24" t="s">
        <v>1</v>
      </c>
      <c r="C4" s="25"/>
      <c r="D4" s="25"/>
      <c r="E4" s="26"/>
      <c r="F4" s="37" t="s">
        <v>0</v>
      </c>
      <c r="G4" s="34" t="s">
        <v>2</v>
      </c>
      <c r="H4" s="35"/>
      <c r="I4" s="35"/>
      <c r="J4" s="36"/>
      <c r="K4" s="34" t="s">
        <v>13</v>
      </c>
      <c r="L4" s="35"/>
      <c r="M4" s="35"/>
      <c r="N4" s="36"/>
      <c r="O4" s="3"/>
    </row>
    <row r="5" spans="2:15" ht="19.5" customHeight="1">
      <c r="B5" s="27"/>
      <c r="C5" s="28"/>
      <c r="D5" s="28"/>
      <c r="E5" s="29"/>
      <c r="F5" s="38"/>
      <c r="G5" s="37" t="s">
        <v>0</v>
      </c>
      <c r="H5" s="8" t="s">
        <v>14</v>
      </c>
      <c r="I5" s="8" t="s">
        <v>15</v>
      </c>
      <c r="J5" s="7" t="s">
        <v>16</v>
      </c>
      <c r="K5" s="37" t="s">
        <v>0</v>
      </c>
      <c r="L5" s="8" t="s">
        <v>14</v>
      </c>
      <c r="M5" s="8" t="s">
        <v>15</v>
      </c>
      <c r="N5" s="40" t="s">
        <v>16</v>
      </c>
      <c r="O5" s="3"/>
    </row>
    <row r="6" spans="2:15" ht="19.5" customHeight="1">
      <c r="B6" s="30"/>
      <c r="C6" s="31"/>
      <c r="D6" s="31"/>
      <c r="E6" s="32"/>
      <c r="F6" s="39"/>
      <c r="G6" s="39"/>
      <c r="H6" s="10" t="s">
        <v>17</v>
      </c>
      <c r="I6" s="10" t="s">
        <v>18</v>
      </c>
      <c r="J6" s="9" t="s">
        <v>19</v>
      </c>
      <c r="K6" s="39"/>
      <c r="L6" s="10" t="s">
        <v>17</v>
      </c>
      <c r="M6" s="10" t="s">
        <v>18</v>
      </c>
      <c r="N6" s="41" t="s">
        <v>19</v>
      </c>
      <c r="O6" s="3"/>
    </row>
    <row r="7" spans="2:14" s="2" customFormat="1" ht="22.5" customHeight="1">
      <c r="B7" s="21" t="s">
        <v>3</v>
      </c>
      <c r="C7" s="22"/>
      <c r="D7" s="22"/>
      <c r="E7" s="23"/>
      <c r="F7" s="11">
        <f>IF(SUM(G7,K7)=SUM(F8:F9,F15),IF(SUM(G7,K7)&gt;0,SUM(G7,K7),"－"),"ｴﾗｰ")</f>
        <v>1574033</v>
      </c>
      <c r="G7" s="11">
        <f>IF(SUM(G8:G9)&gt;0,SUM(G8:G9),"－")</f>
        <v>1021424</v>
      </c>
      <c r="H7" s="11" t="s">
        <v>22</v>
      </c>
      <c r="I7" s="11" t="s">
        <v>22</v>
      </c>
      <c r="J7" s="11" t="s">
        <v>22</v>
      </c>
      <c r="K7" s="11">
        <f>IF(SUM(K8:K9,K15)&gt;0,SUM(K8:K9,K15),"－")</f>
        <v>552609</v>
      </c>
      <c r="L7" s="11" t="s">
        <v>22</v>
      </c>
      <c r="M7" s="11" t="s">
        <v>22</v>
      </c>
      <c r="N7" s="11" t="s">
        <v>22</v>
      </c>
    </row>
    <row r="8" spans="2:14" ht="22.5" customHeight="1">
      <c r="B8" s="4" t="s">
        <v>20</v>
      </c>
      <c r="C8" s="12"/>
      <c r="D8" s="13" t="s">
        <v>10</v>
      </c>
      <c r="E8" s="14"/>
      <c r="F8" s="15">
        <f>IF(SUM(G8,K8)&gt;0,SUM(G8,K8),"－")</f>
        <v>46048</v>
      </c>
      <c r="G8" s="15">
        <v>42048</v>
      </c>
      <c r="H8" s="15" t="s">
        <v>22</v>
      </c>
      <c r="I8" s="15" t="s">
        <v>22</v>
      </c>
      <c r="J8" s="15" t="s">
        <v>22</v>
      </c>
      <c r="K8" s="15">
        <v>4000</v>
      </c>
      <c r="L8" s="15" t="s">
        <v>22</v>
      </c>
      <c r="M8" s="15" t="s">
        <v>22</v>
      </c>
      <c r="N8" s="15" t="s">
        <v>22</v>
      </c>
    </row>
    <row r="9" spans="2:14" ht="22.5" customHeight="1">
      <c r="B9" s="16"/>
      <c r="C9" s="12"/>
      <c r="D9" s="17" t="s">
        <v>0</v>
      </c>
      <c r="E9" s="14"/>
      <c r="F9" s="15">
        <f aca="true" t="shared" si="0" ref="F9:F15">IF(SUM(G9,K9)&gt;0,SUM(G9,K9),"－")</f>
        <v>1523346</v>
      </c>
      <c r="G9" s="15">
        <f>IF(SUM(G10:G14)&gt;0,SUM(G10:G14),"－")</f>
        <v>979376</v>
      </c>
      <c r="H9" s="15" t="s">
        <v>22</v>
      </c>
      <c r="I9" s="15" t="s">
        <v>22</v>
      </c>
      <c r="J9" s="15" t="s">
        <v>22</v>
      </c>
      <c r="K9" s="15">
        <f>IF(SUM(K10:K14)&gt;0,SUM(K10:K14),"－")</f>
        <v>543970</v>
      </c>
      <c r="L9" s="15" t="s">
        <v>22</v>
      </c>
      <c r="M9" s="15" t="s">
        <v>22</v>
      </c>
      <c r="N9" s="15" t="s">
        <v>22</v>
      </c>
    </row>
    <row r="10" spans="2:14" ht="22.5" customHeight="1">
      <c r="B10" s="16" t="s">
        <v>4</v>
      </c>
      <c r="C10" s="12"/>
      <c r="D10" s="17" t="s">
        <v>5</v>
      </c>
      <c r="E10" s="14"/>
      <c r="F10" s="15">
        <f t="shared" si="0"/>
        <v>11520</v>
      </c>
      <c r="G10" s="15">
        <f>IF(SUM(H10:J10)&gt;0,SUM(H10:J10),"－")</f>
        <v>11520</v>
      </c>
      <c r="H10" s="18">
        <v>6000</v>
      </c>
      <c r="I10" s="18">
        <v>2873</v>
      </c>
      <c r="J10" s="18">
        <v>2647</v>
      </c>
      <c r="K10" s="15" t="str">
        <f>IF(SUM(L10:N10)&gt;0,SUM(L10:N10),"－")</f>
        <v>－</v>
      </c>
      <c r="L10" s="18" t="s">
        <v>23</v>
      </c>
      <c r="M10" s="18" t="s">
        <v>23</v>
      </c>
      <c r="N10" s="18" t="s">
        <v>23</v>
      </c>
    </row>
    <row r="11" spans="2:14" ht="22.5" customHeight="1">
      <c r="B11" s="16"/>
      <c r="C11" s="12"/>
      <c r="D11" s="17" t="s">
        <v>6</v>
      </c>
      <c r="E11" s="14"/>
      <c r="F11" s="15">
        <f t="shared" si="0"/>
        <v>996638</v>
      </c>
      <c r="G11" s="15">
        <f>IF(SUM(H11:J11)&gt;0,SUM(H11:J11),"－")</f>
        <v>602716</v>
      </c>
      <c r="H11" s="18">
        <v>250525</v>
      </c>
      <c r="I11" s="18">
        <v>142279</v>
      </c>
      <c r="J11" s="18">
        <v>209912</v>
      </c>
      <c r="K11" s="15">
        <f>IF(SUM(L11:N11)&gt;0,SUM(L11:N11),"－")</f>
        <v>393922</v>
      </c>
      <c r="L11" s="18">
        <v>39829</v>
      </c>
      <c r="M11" s="18">
        <v>343128</v>
      </c>
      <c r="N11" s="18">
        <v>10965</v>
      </c>
    </row>
    <row r="12" spans="2:14" ht="22.5" customHeight="1">
      <c r="B12" s="16" t="s">
        <v>7</v>
      </c>
      <c r="C12" s="12"/>
      <c r="D12" s="17" t="s">
        <v>8</v>
      </c>
      <c r="E12" s="14"/>
      <c r="F12" s="15">
        <f t="shared" si="0"/>
        <v>352379</v>
      </c>
      <c r="G12" s="15">
        <f>IF(SUM(H12:J12)&gt;0,SUM(H12:J12),"－")</f>
        <v>243084</v>
      </c>
      <c r="H12" s="18">
        <v>121850</v>
      </c>
      <c r="I12" s="18">
        <v>16480</v>
      </c>
      <c r="J12" s="18">
        <v>104754</v>
      </c>
      <c r="K12" s="15">
        <f>IF(SUM(L12:N12)&gt;0,SUM(L12:N12),"－")</f>
        <v>109295</v>
      </c>
      <c r="L12" s="18">
        <v>73000</v>
      </c>
      <c r="M12" s="18">
        <v>3718</v>
      </c>
      <c r="N12" s="18">
        <v>32577</v>
      </c>
    </row>
    <row r="13" spans="2:14" ht="22.5" customHeight="1">
      <c r="B13" s="16"/>
      <c r="C13" s="12"/>
      <c r="D13" s="17" t="s">
        <v>9</v>
      </c>
      <c r="E13" s="14"/>
      <c r="F13" s="15">
        <f t="shared" si="0"/>
        <v>68160</v>
      </c>
      <c r="G13" s="15">
        <f>IF(SUM(H13:J13)&gt;0,SUM(H13:J13),"－")</f>
        <v>48152</v>
      </c>
      <c r="H13" s="18">
        <v>5916</v>
      </c>
      <c r="I13" s="18">
        <v>7164</v>
      </c>
      <c r="J13" s="18">
        <v>35072</v>
      </c>
      <c r="K13" s="15">
        <f>IF(SUM(L13:N13)&gt;0,SUM(L13:N13),"－")</f>
        <v>20008</v>
      </c>
      <c r="L13" s="18">
        <v>8303</v>
      </c>
      <c r="M13" s="18" t="s">
        <v>23</v>
      </c>
      <c r="N13" s="18">
        <v>11705</v>
      </c>
    </row>
    <row r="14" spans="2:14" ht="22.5" customHeight="1">
      <c r="B14" s="16"/>
      <c r="C14" s="12"/>
      <c r="D14" s="17" t="s">
        <v>10</v>
      </c>
      <c r="E14" s="14"/>
      <c r="F14" s="15">
        <f t="shared" si="0"/>
        <v>94649</v>
      </c>
      <c r="G14" s="18">
        <v>73904</v>
      </c>
      <c r="H14" s="15" t="s">
        <v>22</v>
      </c>
      <c r="I14" s="15" t="s">
        <v>22</v>
      </c>
      <c r="J14" s="15" t="s">
        <v>22</v>
      </c>
      <c r="K14" s="15">
        <v>20745</v>
      </c>
      <c r="L14" s="15" t="s">
        <v>22</v>
      </c>
      <c r="M14" s="15" t="s">
        <v>22</v>
      </c>
      <c r="N14" s="15" t="s">
        <v>22</v>
      </c>
    </row>
    <row r="15" spans="2:14" ht="22.5" customHeight="1">
      <c r="B15" s="4" t="s">
        <v>20</v>
      </c>
      <c r="C15" s="12"/>
      <c r="D15" s="13" t="s">
        <v>9</v>
      </c>
      <c r="E15" s="19"/>
      <c r="F15" s="15">
        <f t="shared" si="0"/>
        <v>4639</v>
      </c>
      <c r="G15" s="18" t="s">
        <v>21</v>
      </c>
      <c r="H15" s="18" t="s">
        <v>23</v>
      </c>
      <c r="I15" s="18" t="s">
        <v>23</v>
      </c>
      <c r="J15" s="18" t="s">
        <v>23</v>
      </c>
      <c r="K15" s="15">
        <f>IF(SUM(L15:N15)&gt;0,SUM(L15:N15),"－")</f>
        <v>4639</v>
      </c>
      <c r="L15" s="18">
        <v>943</v>
      </c>
      <c r="M15" s="18" t="s">
        <v>23</v>
      </c>
      <c r="N15" s="18">
        <v>3696</v>
      </c>
    </row>
  </sheetData>
  <mergeCells count="8">
    <mergeCell ref="B7:E7"/>
    <mergeCell ref="B4:E6"/>
    <mergeCell ref="B2:N2"/>
    <mergeCell ref="G4:J4"/>
    <mergeCell ref="K4:N4"/>
    <mergeCell ref="F4:F6"/>
    <mergeCell ref="G5:G6"/>
    <mergeCell ref="K5:K6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2004-01-27T04:31:13Z</cp:lastPrinted>
  <dcterms:created xsi:type="dcterms:W3CDTF">2001-08-22T06:44:07Z</dcterms:created>
  <dcterms:modified xsi:type="dcterms:W3CDTF">2004-01-27T04:31:14Z</dcterms:modified>
  <cp:category/>
  <cp:version/>
  <cp:contentType/>
  <cp:contentStatus/>
</cp:coreProperties>
</file>