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>
    <definedName name="_xlnm.Print_Titles" localSheetId="0">'第64表'!$4:$8</definedName>
  </definedNames>
  <calcPr fullCalcOnLoad="1"/>
</workbook>
</file>

<file path=xl/sharedStrings.xml><?xml version="1.0" encoding="utf-8"?>
<sst xmlns="http://schemas.openxmlformats.org/spreadsheetml/2006/main" count="488" uniqueCount="74">
  <si>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</si>
  <si>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</si>
  <si>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</si>
  <si>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</si>
  <si>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</si>
  <si>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</si>
  <si>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</si>
  <si>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</si>
  <si>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</si>
  <si>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</si>
  <si>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</si>
  <si>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</si>
  <si>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</si>
  <si>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</si>
  <si>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</si>
  <si>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</si>
  <si>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</si>
  <si>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</si>
  <si>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</si>
  <si>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</si>
  <si>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</si>
  <si>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</si>
  <si>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</si>
  <si>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</si>
  <si>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</si>
  <si>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</si>
  <si>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</si>
  <si>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</si>
  <si>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その他</t>
  </si>
  <si>
    <t>教員養成</t>
  </si>
  <si>
    <t xml:space="preserve"> 年　限　別　生　徒　数　（つづき）</t>
  </si>
  <si>
    <t>昭和60年度</t>
  </si>
  <si>
    <t>昭和61年度</t>
  </si>
  <si>
    <t>商業</t>
  </si>
  <si>
    <t>工業関係計</t>
  </si>
  <si>
    <t>測量</t>
  </si>
  <si>
    <t>タイピスト</t>
  </si>
  <si>
    <t>土木・建築</t>
  </si>
  <si>
    <t>秘書</t>
  </si>
  <si>
    <t>電気・電子</t>
  </si>
  <si>
    <t>経営</t>
  </si>
  <si>
    <t>無線・通信</t>
  </si>
  <si>
    <t>自動車整備</t>
  </si>
  <si>
    <t>機械</t>
  </si>
  <si>
    <t>家政</t>
  </si>
  <si>
    <t>電子計算機</t>
  </si>
  <si>
    <t>家庭</t>
  </si>
  <si>
    <t>情報処理</t>
  </si>
  <si>
    <t>その他</t>
  </si>
  <si>
    <t>農業関係計</t>
  </si>
  <si>
    <t>農業</t>
  </si>
  <si>
    <t>文化教養関係計</t>
  </si>
  <si>
    <t>音楽</t>
  </si>
  <si>
    <t>美術</t>
  </si>
  <si>
    <t>デザイン</t>
  </si>
  <si>
    <t>歯科衛生</t>
  </si>
  <si>
    <t>茶華道</t>
  </si>
  <si>
    <t>歯科技工</t>
  </si>
  <si>
    <t>外国語</t>
  </si>
  <si>
    <t>臨床検査</t>
  </si>
  <si>
    <t>演劇・映画</t>
  </si>
  <si>
    <t>写真</t>
  </si>
  <si>
    <t>はり・きゅう・あんま</t>
  </si>
  <si>
    <t>通訳・ガイド</t>
  </si>
  <si>
    <t>柔道整復</t>
  </si>
  <si>
    <t>受験・補習</t>
  </si>
  <si>
    <t>衛生関係計</t>
  </si>
  <si>
    <t>栄養</t>
  </si>
  <si>
    <t>調理</t>
  </si>
  <si>
    <t>学習・補習</t>
  </si>
  <si>
    <t>理容</t>
  </si>
  <si>
    <t>自動車操縦</t>
  </si>
  <si>
    <t>美容</t>
  </si>
  <si>
    <t>教育・社会福祉計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</si>
</sst>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/>
      <protection/>
    </xf>
    <xf numFmtId="0" fontId="3" fillId="2" borderId="3" xfId="21" applyFont="1" applyFill="1" applyBorder="1">
      <alignment/>
      <protection/>
    </xf>
    <xf numFmtId="3" fontId="3" fillId="0" borderId="4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/>
      <protection/>
    </xf>
    <xf numFmtId="3" fontId="5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0" fontId="5" fillId="2" borderId="3" xfId="21" applyFont="1" applyFill="1" applyBorder="1">
      <alignment/>
      <protection/>
    </xf>
    <xf numFmtId="0" fontId="6" fillId="0" borderId="0" xfId="21" applyFont="1">
      <alignment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6" fillId="2" borderId="2" xfId="21" applyFont="1" applyFill="1" applyBorder="1" applyAlignment="1">
      <alignment/>
      <protection/>
    </xf>
    <xf numFmtId="3" fontId="6" fillId="0" borderId="4" xfId="21" applyNumberFormat="1" applyFont="1" applyBorder="1" applyAlignment="1">
      <alignment horizontal="right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3" xfId="21" applyFont="1" applyFill="1" applyBorder="1" applyAlignment="1">
      <alignment/>
      <protection/>
    </xf>
    <xf numFmtId="0" fontId="5" fillId="2" borderId="1" xfId="21" applyFont="1" applyFill="1" applyBorder="1" applyAlignment="1">
      <alignment/>
      <protection/>
    </xf>
    <xf numFmtId="0" fontId="5" fillId="2" borderId="1" xfId="21" applyFont="1" applyFill="1" applyBorder="1" applyAlignment="1">
      <alignment horizontal="center" vertical="center" shrinkToFit="1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14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20" width="1.625" style="1" customWidth="1"/>
    <col min="21" max="21" width="2.125" style="1" customWidth="1"/>
    <col min="22" max="22" width="19.125" style="1" customWidth="1"/>
    <col min="23" max="23" width="0.6171875" style="1" customWidth="1"/>
    <col min="24" max="29" width="10.25390625" style="1" customWidth="1"/>
    <col min="30" max="35" width="10.625" style="1" customWidth="1"/>
    <col min="36" max="36" width="10.625" style="2" customWidth="1"/>
    <col min="37" max="37" width="10.625" style="1" customWidth="1"/>
    <col min="38" max="16384" width="9.00390625" style="1" customWidth="1"/>
  </cols>
  <sheetData>
    <row r="1" spans="1:37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  <c r="AK1" s="8"/>
    </row>
    <row r="2" spans="1:37" ht="13.5" customHeight="1">
      <c r="A2" s="8"/>
      <c r="B2" s="8" t="s">
        <v>10</v>
      </c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10</v>
      </c>
      <c r="T2" s="8"/>
      <c r="U2" s="8" t="s">
        <v>10</v>
      </c>
      <c r="V2" s="8"/>
      <c r="W2" s="8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 t="s">
        <v>10</v>
      </c>
    </row>
    <row r="3" spans="1:37" ht="13.5" customHeight="1">
      <c r="A3" s="8"/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8"/>
      <c r="U3" s="8"/>
      <c r="V3" s="8"/>
      <c r="W3" s="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1:37" ht="13.5" customHeight="1">
      <c r="A4" s="8"/>
      <c r="B4" s="8"/>
      <c r="C4" s="8"/>
      <c r="D4" s="8"/>
      <c r="E4" s="8"/>
      <c r="F4" s="10"/>
      <c r="G4" s="10"/>
      <c r="H4" s="10"/>
      <c r="I4" s="44"/>
      <c r="J4" s="45"/>
      <c r="K4" s="46" t="s">
        <v>11</v>
      </c>
      <c r="L4" s="44" t="s">
        <v>12</v>
      </c>
      <c r="M4" s="44"/>
      <c r="N4" s="44"/>
      <c r="O4" s="10"/>
      <c r="P4" s="10"/>
      <c r="Q4" s="10"/>
      <c r="R4" s="10"/>
      <c r="S4" s="10"/>
      <c r="T4" s="8"/>
      <c r="U4" s="8"/>
      <c r="V4" s="8"/>
      <c r="W4" s="8"/>
      <c r="X4" s="10"/>
      <c r="Y4" s="10"/>
      <c r="Z4" s="10"/>
      <c r="AA4" s="10"/>
      <c r="AB4" s="8"/>
      <c r="AC4" s="11" t="s">
        <v>11</v>
      </c>
      <c r="AD4" s="10" t="s">
        <v>30</v>
      </c>
      <c r="AE4" s="10"/>
      <c r="AF4" s="10"/>
      <c r="AG4" s="10"/>
      <c r="AH4" s="10"/>
      <c r="AI4" s="10"/>
      <c r="AJ4" s="10"/>
      <c r="AK4" s="10"/>
    </row>
    <row r="5" spans="1:37" ht="13.5" customHeight="1">
      <c r="A5" s="8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  <c r="S5" s="14"/>
      <c r="T5" s="12"/>
      <c r="U5" s="12"/>
      <c r="V5" s="12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0"/>
      <c r="AK5" s="14"/>
    </row>
    <row r="6" spans="1:37" ht="19.5" customHeight="1">
      <c r="A6" s="8"/>
      <c r="B6" s="15" t="s">
        <v>13</v>
      </c>
      <c r="C6" s="16"/>
      <c r="D6" s="16"/>
      <c r="E6" s="17"/>
      <c r="F6" s="18" t="s">
        <v>0</v>
      </c>
      <c r="G6" s="18"/>
      <c r="H6" s="18"/>
      <c r="I6" s="18" t="s">
        <v>14</v>
      </c>
      <c r="J6" s="18"/>
      <c r="K6" s="18"/>
      <c r="L6" s="18" t="s">
        <v>15</v>
      </c>
      <c r="M6" s="18"/>
      <c r="N6" s="18"/>
      <c r="O6" s="18" t="s">
        <v>16</v>
      </c>
      <c r="P6" s="18"/>
      <c r="Q6" s="18"/>
      <c r="R6" s="48" t="s">
        <v>17</v>
      </c>
      <c r="S6" s="48"/>
      <c r="T6" s="15" t="s">
        <v>13</v>
      </c>
      <c r="U6" s="16"/>
      <c r="V6" s="16"/>
      <c r="W6" s="17"/>
      <c r="X6" s="15" t="s">
        <v>0</v>
      </c>
      <c r="Y6" s="16"/>
      <c r="Z6" s="17"/>
      <c r="AA6" s="15" t="s">
        <v>14</v>
      </c>
      <c r="AB6" s="16"/>
      <c r="AC6" s="17"/>
      <c r="AD6" s="16" t="s">
        <v>15</v>
      </c>
      <c r="AE6" s="16"/>
      <c r="AF6" s="17"/>
      <c r="AG6" s="15" t="s">
        <v>16</v>
      </c>
      <c r="AH6" s="16"/>
      <c r="AI6" s="17"/>
      <c r="AJ6" s="15" t="s">
        <v>17</v>
      </c>
      <c r="AK6" s="17"/>
    </row>
    <row r="7" spans="1:37" ht="19.5" customHeight="1">
      <c r="A7" s="8"/>
      <c r="B7" s="19"/>
      <c r="C7" s="20"/>
      <c r="D7" s="20"/>
      <c r="E7" s="2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7" t="s">
        <v>18</v>
      </c>
      <c r="S7" s="47"/>
      <c r="T7" s="19"/>
      <c r="U7" s="20"/>
      <c r="V7" s="20"/>
      <c r="W7" s="21"/>
      <c r="X7" s="22"/>
      <c r="Y7" s="23"/>
      <c r="Z7" s="24"/>
      <c r="AA7" s="22"/>
      <c r="AB7" s="23"/>
      <c r="AC7" s="24"/>
      <c r="AD7" s="23"/>
      <c r="AE7" s="23"/>
      <c r="AF7" s="24"/>
      <c r="AG7" s="22"/>
      <c r="AH7" s="23"/>
      <c r="AI7" s="24"/>
      <c r="AJ7" s="22" t="s">
        <v>18</v>
      </c>
      <c r="AK7" s="24"/>
    </row>
    <row r="8" spans="1:37" ht="19.5" customHeight="1">
      <c r="A8" s="8"/>
      <c r="B8" s="22"/>
      <c r="C8" s="23"/>
      <c r="D8" s="23"/>
      <c r="E8" s="24"/>
      <c r="F8" s="25" t="s">
        <v>0</v>
      </c>
      <c r="G8" s="25" t="s">
        <v>2</v>
      </c>
      <c r="H8" s="25" t="s">
        <v>3</v>
      </c>
      <c r="I8" s="25" t="s">
        <v>0</v>
      </c>
      <c r="J8" s="25" t="s">
        <v>2</v>
      </c>
      <c r="K8" s="25" t="s">
        <v>3</v>
      </c>
      <c r="L8" s="25" t="s">
        <v>0</v>
      </c>
      <c r="M8" s="25" t="s">
        <v>2</v>
      </c>
      <c r="N8" s="25" t="s">
        <v>3</v>
      </c>
      <c r="O8" s="25" t="s">
        <v>0</v>
      </c>
      <c r="P8" s="25" t="s">
        <v>2</v>
      </c>
      <c r="Q8" s="25" t="s">
        <v>3</v>
      </c>
      <c r="R8" s="25" t="s">
        <v>2</v>
      </c>
      <c r="S8" s="25" t="s">
        <v>3</v>
      </c>
      <c r="T8" s="22"/>
      <c r="U8" s="23"/>
      <c r="V8" s="23"/>
      <c r="W8" s="24"/>
      <c r="X8" s="25" t="s">
        <v>0</v>
      </c>
      <c r="Y8" s="25" t="s">
        <v>2</v>
      </c>
      <c r="Z8" s="25" t="s">
        <v>3</v>
      </c>
      <c r="AA8" s="25" t="s">
        <v>0</v>
      </c>
      <c r="AB8" s="25" t="s">
        <v>2</v>
      </c>
      <c r="AC8" s="25" t="s">
        <v>3</v>
      </c>
      <c r="AD8" s="26" t="s">
        <v>0</v>
      </c>
      <c r="AE8" s="25" t="s">
        <v>2</v>
      </c>
      <c r="AF8" s="25" t="s">
        <v>3</v>
      </c>
      <c r="AG8" s="27" t="s">
        <v>0</v>
      </c>
      <c r="AH8" s="25" t="s">
        <v>2</v>
      </c>
      <c r="AI8" s="25" t="s">
        <v>3</v>
      </c>
      <c r="AJ8" s="25" t="s">
        <v>2</v>
      </c>
      <c r="AK8" s="25" t="s">
        <v>3</v>
      </c>
    </row>
    <row r="9" spans="1:37" ht="24.75" customHeight="1">
      <c r="A9" s="8"/>
      <c r="B9" s="28" t="s">
        <v>31</v>
      </c>
      <c r="C9" s="29"/>
      <c r="D9" s="29"/>
      <c r="E9" s="30"/>
      <c r="F9" s="31">
        <f>IF(SUM(I9:N9)/2&gt;0,SUM(I9:N9)/2,"－")</f>
        <v>11270</v>
      </c>
      <c r="G9" s="31">
        <f>IF(SUM(J9)+SUM(M9)&gt;0,SUM(J9)+SUM(M9),"－")</f>
        <v>4756</v>
      </c>
      <c r="H9" s="31">
        <f>IF(SUM(K9)+SUM(N9)&gt;0,SUM(K9)+SUM(N9),"－")</f>
        <v>6514</v>
      </c>
      <c r="I9" s="32">
        <f>IF(SUM(J9:K9)&gt;0,SUM(J9:K9),"－")</f>
        <v>1629</v>
      </c>
      <c r="J9" s="32">
        <v>610</v>
      </c>
      <c r="K9" s="32">
        <v>1019</v>
      </c>
      <c r="L9" s="32">
        <f>IF(SUM(M9:N9)&gt;0,SUM(M9:N9),"－")</f>
        <v>9641</v>
      </c>
      <c r="M9" s="32">
        <v>4146</v>
      </c>
      <c r="N9" s="32">
        <v>5495</v>
      </c>
      <c r="O9" s="32">
        <f>IF(SUM(P9:Q9)&gt;0,SUM(P9:Q9),"－")</f>
        <v>5452</v>
      </c>
      <c r="P9" s="32">
        <v>2601</v>
      </c>
      <c r="Q9" s="32">
        <v>2851</v>
      </c>
      <c r="R9" s="32">
        <v>2259</v>
      </c>
      <c r="S9" s="32">
        <v>1368</v>
      </c>
      <c r="T9" s="33"/>
      <c r="U9" s="29" t="s">
        <v>22</v>
      </c>
      <c r="V9" s="29"/>
      <c r="W9" s="30"/>
      <c r="X9" s="31">
        <f>IF(SUM(Y9:Z9)=SUM(X10:X15),IF(SUM(X10:X15)&gt;0,SUM(X10:X15),"－"),"ｴﾗｰ")</f>
        <v>4629</v>
      </c>
      <c r="Y9" s="31">
        <f>IF(SUM(Y10:Y15)&gt;0,SUM(Y10:Y15),"－")</f>
        <v>1944</v>
      </c>
      <c r="Z9" s="31">
        <f>IF(SUM(Z10:Z15)&gt;0,SUM(Z10:Z15),"－")</f>
        <v>2685</v>
      </c>
      <c r="AA9" s="31">
        <f>IF(SUM(AB9:AC9)=SUM(AA10:AA15),IF(SUM(AA10:AA15)&gt;0,SUM(AA10:AA15),"－"),"ｴﾗｰ")</f>
        <v>1161</v>
      </c>
      <c r="AB9" s="31">
        <f>IF(SUM(AB10:AB15)&gt;0,SUM(AB10:AB15),"－")</f>
        <v>505</v>
      </c>
      <c r="AC9" s="31">
        <f>IF(SUM(AC10:AC15)&gt;0,SUM(AC10:AC15),"－")</f>
        <v>656</v>
      </c>
      <c r="AD9" s="31">
        <f>IF(SUM(AE9:AF9)=SUM(AD10:AD15),IF(SUM(AD10:AD15)&gt;0,SUM(AD10:AD15),"－"),"ｴﾗｰ")</f>
        <v>3468</v>
      </c>
      <c r="AE9" s="31">
        <f>IF(SUM(AE10:AE15)&gt;0,SUM(AE10:AE15),"－")</f>
        <v>1439</v>
      </c>
      <c r="AF9" s="31">
        <f>IF(SUM(AF10:AF15)&gt;0,SUM(AF10:AF15),"－")</f>
        <v>2029</v>
      </c>
      <c r="AG9" s="31">
        <f>IF(SUM(AH9:AI9)=SUM(AG10:AG15),IF(SUM(AG10:AG15)&gt;0,SUM(AG10:AG15),"－"),"ｴﾗｰ")</f>
        <v>700</v>
      </c>
      <c r="AH9" s="31">
        <f>IF(SUM(AH10:AH15)&gt;0,SUM(AH10:AH15),"－")</f>
        <v>266</v>
      </c>
      <c r="AI9" s="31">
        <f>IF(SUM(AI10:AI15)&gt;0,SUM(AI10:AI15),"－")</f>
        <v>434</v>
      </c>
      <c r="AJ9" s="31">
        <f>IF(SUM(AJ10:AJ15)&gt;0,SUM(AJ10:AJ15),"－")</f>
        <v>48</v>
      </c>
      <c r="AK9" s="31">
        <f>IF(SUM(AK10:AK15)&gt;0,SUM(AK10:AK15),"－")</f>
        <v>110</v>
      </c>
    </row>
    <row r="10" spans="1:72" s="3" customFormat="1" ht="24.75" customHeight="1">
      <c r="A10" s="34"/>
      <c r="B10" s="35" t="s">
        <v>32</v>
      </c>
      <c r="C10" s="36"/>
      <c r="D10" s="36"/>
      <c r="E10" s="37"/>
      <c r="F10" s="38">
        <f>IF(SUM(G10:H10)=SUM(F11:F43,X9:X39)/2,IF(SUM(F11:F43,X9:X39)/2&gt;0,SUM(F11:F43,X9:X39)/2,"－"),"ｴﾗｰ")</f>
        <v>10488</v>
      </c>
      <c r="G10" s="38">
        <f aca="true" t="shared" si="0" ref="G10:S10">IF(SUM(G11:G43,Y9:Y39)/2&gt;0,SUM(G11:G43,Y9:Y39)/2,"－")</f>
        <v>4247</v>
      </c>
      <c r="H10" s="38">
        <f t="shared" si="0"/>
        <v>6241</v>
      </c>
      <c r="I10" s="38">
        <f t="shared" si="0"/>
        <v>2231</v>
      </c>
      <c r="J10" s="38">
        <f t="shared" si="0"/>
        <v>1118</v>
      </c>
      <c r="K10" s="38">
        <f t="shared" si="0"/>
        <v>1113</v>
      </c>
      <c r="L10" s="38">
        <f t="shared" si="0"/>
        <v>8257</v>
      </c>
      <c r="M10" s="38">
        <f t="shared" si="0"/>
        <v>3129</v>
      </c>
      <c r="N10" s="38">
        <f t="shared" si="0"/>
        <v>5128</v>
      </c>
      <c r="O10" s="38">
        <f t="shared" si="0"/>
        <v>5201</v>
      </c>
      <c r="P10" s="38">
        <f t="shared" si="0"/>
        <v>2327</v>
      </c>
      <c r="Q10" s="38">
        <f t="shared" si="0"/>
        <v>2874</v>
      </c>
      <c r="R10" s="38">
        <f t="shared" si="0"/>
        <v>1821</v>
      </c>
      <c r="S10" s="38">
        <f t="shared" si="0"/>
        <v>1102</v>
      </c>
      <c r="T10" s="33"/>
      <c r="U10" s="39"/>
      <c r="V10" s="39" t="s">
        <v>33</v>
      </c>
      <c r="W10" s="30"/>
      <c r="X10" s="31" t="str">
        <f aca="true" t="shared" si="1" ref="X10:X15">IF(SUM(Y10:Z10)&gt;0,SUM(Y10:Z10),"－")</f>
        <v>－</v>
      </c>
      <c r="Y10" s="31" t="str">
        <f>IF(SUM(AB10)+SUM(AE10)&gt;0,SUM(AB10)+SUM(AE10),"－")</f>
        <v>－</v>
      </c>
      <c r="Z10" s="31" t="str">
        <f>IF(SUM(AC10)+SUM(AF10)&gt;0,SUM(AC10)+SUM(AF10),"－")</f>
        <v>－</v>
      </c>
      <c r="AA10" s="31" t="str">
        <f aca="true" t="shared" si="2" ref="AA10:AA15">IF(SUM(AB10:AC10)&gt;0,SUM(AB10:AC10),"－")</f>
        <v>－</v>
      </c>
      <c r="AB10" s="31" t="s">
        <v>1</v>
      </c>
      <c r="AC10" s="31" t="s">
        <v>1</v>
      </c>
      <c r="AD10" s="31" t="str">
        <f aca="true" t="shared" si="3" ref="AD10:AD15">IF(SUM(AE10:AF10)&gt;0,SUM(AE10:AF10),"－")</f>
        <v>－</v>
      </c>
      <c r="AE10" s="31" t="s">
        <v>1</v>
      </c>
      <c r="AF10" s="31" t="s">
        <v>1</v>
      </c>
      <c r="AG10" s="31" t="str">
        <f aca="true" t="shared" si="4" ref="AG10:AG15">IF(SUM(AH10:AI10)&gt;0,SUM(AH10:AI10),"－")</f>
        <v>－</v>
      </c>
      <c r="AH10" s="31" t="s">
        <v>1</v>
      </c>
      <c r="AI10" s="31" t="s">
        <v>1</v>
      </c>
      <c r="AJ10" s="31" t="s">
        <v>1</v>
      </c>
      <c r="AK10" s="31" t="s">
        <v>1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37" ht="24.75" customHeight="1">
      <c r="A11" s="8"/>
      <c r="B11" s="40"/>
      <c r="C11" s="29" t="s">
        <v>34</v>
      </c>
      <c r="D11" s="29"/>
      <c r="E11" s="30"/>
      <c r="F11" s="31">
        <f>IF(SUM(G11:H11)=SUM(F12:F23),IF(SUM(F12:F23)&gt;0,SUM(F12:F23),"－"),"ｴﾗｰ")</f>
        <v>44</v>
      </c>
      <c r="G11" s="31">
        <f>IF(SUM(G12:G23)&gt;0,SUM(G12:G23),"－")</f>
        <v>28</v>
      </c>
      <c r="H11" s="31">
        <f>IF(SUM(H12:H23)&gt;0,SUM(H12:H23),"－")</f>
        <v>16</v>
      </c>
      <c r="I11" s="31" t="str">
        <f>IF(SUM(J11:K11)=SUM(I12:I23),IF(SUM(I12:I23)&gt;0,SUM(I12:I23),"－"),"ｴﾗｰ")</f>
        <v>－</v>
      </c>
      <c r="J11" s="31" t="str">
        <f>IF(SUM(J12:J23)&gt;0,SUM(J12:J23),"－")</f>
        <v>－</v>
      </c>
      <c r="K11" s="31" t="str">
        <f>IF(SUM(K12:K23)&gt;0,SUM(K12:K23),"－")</f>
        <v>－</v>
      </c>
      <c r="L11" s="31">
        <f>IF(SUM(M11:N11)=SUM(L12:L23),IF(SUM(L12:L23)&gt;0,SUM(L12:L23),"－"),"ｴﾗｰ")</f>
        <v>44</v>
      </c>
      <c r="M11" s="31">
        <f>IF(SUM(M12:M23)&gt;0,SUM(M12:M23),"－")</f>
        <v>28</v>
      </c>
      <c r="N11" s="31">
        <f>IF(SUM(N12:N23)&gt;0,SUM(N12:N23),"－")</f>
        <v>16</v>
      </c>
      <c r="O11" s="31">
        <f>IF(SUM(P11:Q11)=SUM(O12:O23),IF(SUM(O12:O23)&gt;0,SUM(O12:O23),"－"),"ｴﾗｰ")</f>
        <v>30</v>
      </c>
      <c r="P11" s="31">
        <f>IF(SUM(P12:P23)&gt;0,SUM(P12:P23),"－")</f>
        <v>21</v>
      </c>
      <c r="Q11" s="31">
        <f>IF(SUM(Q12:Q23)&gt;0,SUM(Q12:Q23),"－")</f>
        <v>9</v>
      </c>
      <c r="R11" s="31">
        <f>IF(SUM(R12:R23)&gt;0,SUM(R12:R23),"－")</f>
        <v>28</v>
      </c>
      <c r="S11" s="31">
        <f>IF(SUM(S12:S23)&gt;0,SUM(S12:S23),"－")</f>
        <v>16</v>
      </c>
      <c r="T11" s="41"/>
      <c r="U11" s="42"/>
      <c r="V11" s="39" t="s">
        <v>7</v>
      </c>
      <c r="W11" s="30"/>
      <c r="X11" s="31">
        <f t="shared" si="1"/>
        <v>655</v>
      </c>
      <c r="Y11" s="31">
        <v>278</v>
      </c>
      <c r="Z11" s="31">
        <v>377</v>
      </c>
      <c r="AA11" s="32">
        <f t="shared" si="2"/>
        <v>229</v>
      </c>
      <c r="AB11" s="32">
        <v>94</v>
      </c>
      <c r="AC11" s="32">
        <v>135</v>
      </c>
      <c r="AD11" s="32">
        <f t="shared" si="3"/>
        <v>426</v>
      </c>
      <c r="AE11" s="32">
        <v>184</v>
      </c>
      <c r="AF11" s="32">
        <v>242</v>
      </c>
      <c r="AG11" s="32">
        <f t="shared" si="4"/>
        <v>255</v>
      </c>
      <c r="AH11" s="32">
        <v>92</v>
      </c>
      <c r="AI11" s="32">
        <v>163</v>
      </c>
      <c r="AJ11" s="32">
        <v>48</v>
      </c>
      <c r="AK11" s="32">
        <v>110</v>
      </c>
    </row>
    <row r="12" spans="1:37" ht="24.75" customHeight="1">
      <c r="A12" s="8"/>
      <c r="B12" s="40"/>
      <c r="C12" s="39"/>
      <c r="D12" s="39" t="s">
        <v>35</v>
      </c>
      <c r="E12" s="30"/>
      <c r="F12" s="31" t="str">
        <f aca="true" t="shared" si="5" ref="F12:F20">IF(SUM(G12:H12)&gt;0,SUM(G12:H12),"－")</f>
        <v>－</v>
      </c>
      <c r="G12" s="31" t="str">
        <f aca="true" t="shared" si="6" ref="G12:G20">IF(SUM(J12)+SUM(M12)&gt;0,SUM(J12)+SUM(M12),"－")</f>
        <v>－</v>
      </c>
      <c r="H12" s="31" t="str">
        <f aca="true" t="shared" si="7" ref="H12:H20">IF(SUM(K12)+SUM(N12)&gt;0,SUM(K12)+SUM(N12),"－")</f>
        <v>－</v>
      </c>
      <c r="I12" s="31" t="str">
        <f aca="true" t="shared" si="8" ref="I12:I20">IF(SUM(J12:K12)&gt;0,SUM(J12:K12),"－")</f>
        <v>－</v>
      </c>
      <c r="J12" s="31" t="s">
        <v>1</v>
      </c>
      <c r="K12" s="31" t="s">
        <v>1</v>
      </c>
      <c r="L12" s="31" t="str">
        <f aca="true" t="shared" si="9" ref="L12:L20">IF(SUM(M12:N12)&gt;0,SUM(M12:N12),"－")</f>
        <v>－</v>
      </c>
      <c r="M12" s="31" t="s">
        <v>1</v>
      </c>
      <c r="N12" s="31" t="s">
        <v>1</v>
      </c>
      <c r="O12" s="31" t="str">
        <f>IF(SUM(P12:Q12)&gt;0,SUM(P12:Q12),"－")</f>
        <v>－</v>
      </c>
      <c r="P12" s="31" t="s">
        <v>1</v>
      </c>
      <c r="Q12" s="31" t="s">
        <v>1</v>
      </c>
      <c r="R12" s="31" t="s">
        <v>1</v>
      </c>
      <c r="S12" s="31" t="s">
        <v>1</v>
      </c>
      <c r="T12" s="41"/>
      <c r="U12" s="42"/>
      <c r="V12" s="39" t="s">
        <v>36</v>
      </c>
      <c r="W12" s="30"/>
      <c r="X12" s="31">
        <f t="shared" si="1"/>
        <v>33</v>
      </c>
      <c r="Y12" s="31">
        <v>3</v>
      </c>
      <c r="Z12" s="31">
        <v>30</v>
      </c>
      <c r="AA12" s="32" t="str">
        <f t="shared" si="2"/>
        <v>－</v>
      </c>
      <c r="AB12" s="32" t="s">
        <v>1</v>
      </c>
      <c r="AC12" s="32" t="s">
        <v>1</v>
      </c>
      <c r="AD12" s="32">
        <f t="shared" si="3"/>
        <v>33</v>
      </c>
      <c r="AE12" s="32">
        <v>3</v>
      </c>
      <c r="AF12" s="32">
        <v>30</v>
      </c>
      <c r="AG12" s="32">
        <f t="shared" si="4"/>
        <v>33</v>
      </c>
      <c r="AH12" s="32">
        <v>3</v>
      </c>
      <c r="AI12" s="32">
        <v>30</v>
      </c>
      <c r="AJ12" s="32" t="s">
        <v>1</v>
      </c>
      <c r="AK12" s="32" t="s">
        <v>1</v>
      </c>
    </row>
    <row r="13" spans="1:37" ht="24.75" customHeight="1">
      <c r="A13" s="8"/>
      <c r="B13" s="40"/>
      <c r="C13" s="39"/>
      <c r="D13" s="39" t="s">
        <v>37</v>
      </c>
      <c r="E13" s="30"/>
      <c r="F13" s="31" t="str">
        <f t="shared" si="5"/>
        <v>－</v>
      </c>
      <c r="G13" s="31" t="str">
        <f t="shared" si="6"/>
        <v>－</v>
      </c>
      <c r="H13" s="31" t="str">
        <f t="shared" si="7"/>
        <v>－</v>
      </c>
      <c r="I13" s="31" t="str">
        <f t="shared" si="8"/>
        <v>－</v>
      </c>
      <c r="J13" s="31" t="s">
        <v>1</v>
      </c>
      <c r="K13" s="31" t="s">
        <v>1</v>
      </c>
      <c r="L13" s="31" t="str">
        <f t="shared" si="9"/>
        <v>－</v>
      </c>
      <c r="M13" s="31" t="s">
        <v>1</v>
      </c>
      <c r="N13" s="31" t="s">
        <v>1</v>
      </c>
      <c r="O13" s="31" t="str">
        <f aca="true" t="shared" si="10" ref="O13:O20">IF(SUM(P13:Q13)&gt;0,SUM(P13:Q13),"－")</f>
        <v>－</v>
      </c>
      <c r="P13" s="31" t="s">
        <v>1</v>
      </c>
      <c r="Q13" s="31" t="s">
        <v>1</v>
      </c>
      <c r="R13" s="31" t="s">
        <v>1</v>
      </c>
      <c r="S13" s="31" t="s">
        <v>1</v>
      </c>
      <c r="T13" s="41"/>
      <c r="U13" s="42"/>
      <c r="V13" s="39" t="s">
        <v>38</v>
      </c>
      <c r="W13" s="30"/>
      <c r="X13" s="31" t="str">
        <f t="shared" si="1"/>
        <v>－</v>
      </c>
      <c r="Y13" s="31" t="str">
        <f>IF(SUM(AB13)+SUM(AE13)&gt;0,SUM(AB13)+SUM(AE13),"－")</f>
        <v>－</v>
      </c>
      <c r="Z13" s="31" t="str">
        <f>IF(SUM(AC13)+SUM(AF13)&gt;0,SUM(AC13)+SUM(AF13),"－")</f>
        <v>－</v>
      </c>
      <c r="AA13" s="32" t="str">
        <f t="shared" si="2"/>
        <v>－</v>
      </c>
      <c r="AB13" s="32" t="s">
        <v>1</v>
      </c>
      <c r="AC13" s="32" t="s">
        <v>1</v>
      </c>
      <c r="AD13" s="32" t="str">
        <f t="shared" si="3"/>
        <v>－</v>
      </c>
      <c r="AE13" s="32" t="s">
        <v>1</v>
      </c>
      <c r="AF13" s="32" t="s">
        <v>1</v>
      </c>
      <c r="AG13" s="32" t="str">
        <f t="shared" si="4"/>
        <v>－</v>
      </c>
      <c r="AH13" s="32" t="s">
        <v>1</v>
      </c>
      <c r="AI13" s="32" t="s">
        <v>1</v>
      </c>
      <c r="AJ13" s="32" t="s">
        <v>1</v>
      </c>
      <c r="AK13" s="32" t="s">
        <v>1</v>
      </c>
    </row>
    <row r="14" spans="1:37" ht="24.75" customHeight="1">
      <c r="A14" s="8"/>
      <c r="B14" s="40"/>
      <c r="C14" s="39"/>
      <c r="D14" s="39" t="s">
        <v>39</v>
      </c>
      <c r="E14" s="30"/>
      <c r="F14" s="31" t="str">
        <f t="shared" si="5"/>
        <v>－</v>
      </c>
      <c r="G14" s="31" t="str">
        <f t="shared" si="6"/>
        <v>－</v>
      </c>
      <c r="H14" s="31" t="str">
        <f t="shared" si="7"/>
        <v>－</v>
      </c>
      <c r="I14" s="31" t="str">
        <f t="shared" si="8"/>
        <v>－</v>
      </c>
      <c r="J14" s="31" t="s">
        <v>1</v>
      </c>
      <c r="K14" s="31" t="s">
        <v>1</v>
      </c>
      <c r="L14" s="31" t="str">
        <f t="shared" si="9"/>
        <v>－</v>
      </c>
      <c r="M14" s="31" t="s">
        <v>1</v>
      </c>
      <c r="N14" s="31" t="s">
        <v>1</v>
      </c>
      <c r="O14" s="31" t="str">
        <f t="shared" si="10"/>
        <v>－</v>
      </c>
      <c r="P14" s="31" t="s">
        <v>1</v>
      </c>
      <c r="Q14" s="31" t="s">
        <v>1</v>
      </c>
      <c r="R14" s="31" t="s">
        <v>1</v>
      </c>
      <c r="S14" s="31" t="s">
        <v>1</v>
      </c>
      <c r="T14" s="41"/>
      <c r="U14" s="42"/>
      <c r="V14" s="39" t="s">
        <v>40</v>
      </c>
      <c r="W14" s="30"/>
      <c r="X14" s="31" t="str">
        <f t="shared" si="1"/>
        <v>－</v>
      </c>
      <c r="Y14" s="31" t="str">
        <f>IF(SUM(AB14)+SUM(AE14)&gt;0,SUM(AB14)+SUM(AE14),"－")</f>
        <v>－</v>
      </c>
      <c r="Z14" s="31" t="str">
        <f>IF(SUM(AC14)+SUM(AF14)&gt;0,SUM(AC14)+SUM(AF14),"－")</f>
        <v>－</v>
      </c>
      <c r="AA14" s="32" t="str">
        <f t="shared" si="2"/>
        <v>－</v>
      </c>
      <c r="AB14" s="32" t="s">
        <v>1</v>
      </c>
      <c r="AC14" s="32" t="s">
        <v>1</v>
      </c>
      <c r="AD14" s="32" t="str">
        <f t="shared" si="3"/>
        <v>－</v>
      </c>
      <c r="AE14" s="32" t="s">
        <v>1</v>
      </c>
      <c r="AF14" s="32" t="s">
        <v>1</v>
      </c>
      <c r="AG14" s="32" t="str">
        <f t="shared" si="4"/>
        <v>－</v>
      </c>
      <c r="AH14" s="32" t="s">
        <v>1</v>
      </c>
      <c r="AI14" s="32" t="s">
        <v>1</v>
      </c>
      <c r="AJ14" s="32" t="s">
        <v>1</v>
      </c>
      <c r="AK14" s="32" t="s">
        <v>1</v>
      </c>
    </row>
    <row r="15" spans="1:37" ht="24.75" customHeight="1">
      <c r="A15" s="8"/>
      <c r="B15" s="40"/>
      <c r="C15" s="39"/>
      <c r="D15" s="39" t="s">
        <v>41</v>
      </c>
      <c r="E15" s="30"/>
      <c r="F15" s="31" t="str">
        <f t="shared" si="5"/>
        <v>－</v>
      </c>
      <c r="G15" s="31" t="str">
        <f t="shared" si="6"/>
        <v>－</v>
      </c>
      <c r="H15" s="31" t="str">
        <f t="shared" si="7"/>
        <v>－</v>
      </c>
      <c r="I15" s="31" t="str">
        <f t="shared" si="8"/>
        <v>－</v>
      </c>
      <c r="J15" s="31" t="s">
        <v>1</v>
      </c>
      <c r="K15" s="31" t="s">
        <v>1</v>
      </c>
      <c r="L15" s="31" t="str">
        <f t="shared" si="9"/>
        <v>－</v>
      </c>
      <c r="M15" s="31" t="s">
        <v>1</v>
      </c>
      <c r="N15" s="31" t="s">
        <v>1</v>
      </c>
      <c r="O15" s="31" t="str">
        <f t="shared" si="10"/>
        <v>－</v>
      </c>
      <c r="P15" s="31" t="s">
        <v>1</v>
      </c>
      <c r="Q15" s="31" t="s">
        <v>1</v>
      </c>
      <c r="R15" s="31" t="s">
        <v>1</v>
      </c>
      <c r="S15" s="31" t="s">
        <v>1</v>
      </c>
      <c r="T15" s="41"/>
      <c r="U15" s="42"/>
      <c r="V15" s="39" t="s">
        <v>4</v>
      </c>
      <c r="W15" s="30"/>
      <c r="X15" s="31">
        <f t="shared" si="1"/>
        <v>3941</v>
      </c>
      <c r="Y15" s="31">
        <v>1663</v>
      </c>
      <c r="Z15" s="31">
        <v>2278</v>
      </c>
      <c r="AA15" s="32">
        <f t="shared" si="2"/>
        <v>932</v>
      </c>
      <c r="AB15" s="32">
        <v>411</v>
      </c>
      <c r="AC15" s="32">
        <v>521</v>
      </c>
      <c r="AD15" s="32">
        <f t="shared" si="3"/>
        <v>3009</v>
      </c>
      <c r="AE15" s="32">
        <v>1252</v>
      </c>
      <c r="AF15" s="32">
        <v>1757</v>
      </c>
      <c r="AG15" s="32">
        <f t="shared" si="4"/>
        <v>412</v>
      </c>
      <c r="AH15" s="32">
        <v>171</v>
      </c>
      <c r="AI15" s="32">
        <v>241</v>
      </c>
      <c r="AJ15" s="32" t="s">
        <v>1</v>
      </c>
      <c r="AK15" s="32" t="s">
        <v>1</v>
      </c>
    </row>
    <row r="16" spans="1:37" ht="24.75" customHeight="1">
      <c r="A16" s="8"/>
      <c r="B16" s="40"/>
      <c r="C16" s="39"/>
      <c r="D16" s="39" t="s">
        <v>42</v>
      </c>
      <c r="E16" s="30"/>
      <c r="F16" s="31" t="str">
        <f t="shared" si="5"/>
        <v>－</v>
      </c>
      <c r="G16" s="31" t="str">
        <f t="shared" si="6"/>
        <v>－</v>
      </c>
      <c r="H16" s="31" t="str">
        <f t="shared" si="7"/>
        <v>－</v>
      </c>
      <c r="I16" s="31" t="str">
        <f t="shared" si="8"/>
        <v>－</v>
      </c>
      <c r="J16" s="31" t="s">
        <v>1</v>
      </c>
      <c r="K16" s="31" t="s">
        <v>1</v>
      </c>
      <c r="L16" s="31" t="str">
        <f t="shared" si="9"/>
        <v>－</v>
      </c>
      <c r="M16" s="31" t="s">
        <v>1</v>
      </c>
      <c r="N16" s="31" t="s">
        <v>1</v>
      </c>
      <c r="O16" s="31" t="str">
        <f t="shared" si="10"/>
        <v>－</v>
      </c>
      <c r="P16" s="31" t="s">
        <v>1</v>
      </c>
      <c r="Q16" s="31" t="s">
        <v>1</v>
      </c>
      <c r="R16" s="31" t="s">
        <v>1</v>
      </c>
      <c r="S16" s="31" t="s">
        <v>1</v>
      </c>
      <c r="T16" s="33"/>
      <c r="U16" s="29" t="s">
        <v>23</v>
      </c>
      <c r="V16" s="29"/>
      <c r="W16" s="30"/>
      <c r="X16" s="31">
        <f>IF(SUM(Y16:Z16)=SUM(X17:X22),IF(SUM(X17:X22)&gt;0,SUM(X17:X22),"－"),"ｴﾗｰ")</f>
        <v>852</v>
      </c>
      <c r="Y16" s="31" t="str">
        <f>IF(SUM(Y17:Y22)&gt;0,SUM(Y17:Y22),"－")</f>
        <v>－</v>
      </c>
      <c r="Z16" s="31">
        <f>IF(SUM(Z17:Z22)&gt;0,SUM(Z17:Z22),"－")</f>
        <v>852</v>
      </c>
      <c r="AA16" s="31">
        <f>IF(SUM(AB16:AC16)=SUM(AA17:AA22),IF(SUM(AA17:AA22)&gt;0,SUM(AA17:AA22),"－"),"ｴﾗｰ")</f>
        <v>168</v>
      </c>
      <c r="AB16" s="31" t="str">
        <f>IF(SUM(AB17:AB22)&gt;0,SUM(AB17:AB22),"－")</f>
        <v>－</v>
      </c>
      <c r="AC16" s="31">
        <v>168</v>
      </c>
      <c r="AD16" s="31">
        <f>IF(SUM(AE16:AF16)=SUM(AD17:AD22),IF(SUM(AD17:AD22)&gt;0,SUM(AD17:AD22),"－"),"ｴﾗｰ")</f>
        <v>684</v>
      </c>
      <c r="AE16" s="31" t="str">
        <f>IF(SUM(AE17:AE22)&gt;0,SUM(AE17:AE22),"－")</f>
        <v>－</v>
      </c>
      <c r="AF16" s="31">
        <f>IF(SUM(AF17:AF22)&gt;0,SUM(AF17:AF22),"－")</f>
        <v>684</v>
      </c>
      <c r="AG16" s="31">
        <f>IF(SUM(AH16:AI16)=SUM(AG17:AG22),IF(SUM(AG17:AG22)&gt;0,SUM(AG17:AG22),"－"),"ｴﾗｰ")</f>
        <v>345</v>
      </c>
      <c r="AH16" s="31" t="str">
        <f>IF(SUM(AH17:AH22)&gt;0,SUM(AH17:AH22),"－")</f>
        <v>－</v>
      </c>
      <c r="AI16" s="31">
        <f>IF(SUM(AI17:AI22)&gt;0,SUM(AI17:AI22),"－")</f>
        <v>345</v>
      </c>
      <c r="AJ16" s="31" t="str">
        <f>IF(SUM(AJ17:AJ22)&gt;0,SUM(AJ17:AJ22),"－")</f>
        <v>－</v>
      </c>
      <c r="AK16" s="31">
        <f>IF(SUM(AK17:AK22)&gt;0,SUM(AK17:AK22),"－")</f>
        <v>201</v>
      </c>
    </row>
    <row r="17" spans="1:37" ht="24.75" customHeight="1">
      <c r="A17" s="8"/>
      <c r="B17" s="40"/>
      <c r="C17" s="39"/>
      <c r="D17" s="39" t="s">
        <v>43</v>
      </c>
      <c r="E17" s="30"/>
      <c r="F17" s="31" t="str">
        <f t="shared" si="5"/>
        <v>－</v>
      </c>
      <c r="G17" s="31" t="str">
        <f t="shared" si="6"/>
        <v>－</v>
      </c>
      <c r="H17" s="31" t="str">
        <f t="shared" si="7"/>
        <v>－</v>
      </c>
      <c r="I17" s="31" t="str">
        <f t="shared" si="8"/>
        <v>－</v>
      </c>
      <c r="J17" s="31" t="s">
        <v>1</v>
      </c>
      <c r="K17" s="31" t="s">
        <v>1</v>
      </c>
      <c r="L17" s="31" t="str">
        <f t="shared" si="9"/>
        <v>－</v>
      </c>
      <c r="M17" s="31" t="s">
        <v>1</v>
      </c>
      <c r="N17" s="31" t="s">
        <v>1</v>
      </c>
      <c r="O17" s="31" t="str">
        <f t="shared" si="10"/>
        <v>－</v>
      </c>
      <c r="P17" s="31" t="s">
        <v>1</v>
      </c>
      <c r="Q17" s="31" t="s">
        <v>1</v>
      </c>
      <c r="R17" s="31" t="s">
        <v>1</v>
      </c>
      <c r="S17" s="31" t="s">
        <v>1</v>
      </c>
      <c r="T17" s="33"/>
      <c r="U17" s="39"/>
      <c r="V17" s="39" t="s">
        <v>44</v>
      </c>
      <c r="W17" s="30"/>
      <c r="X17" s="31">
        <f aca="true" t="shared" si="11" ref="X17:X22">IF(SUM(Y17:Z17)&gt;0,SUM(Y17:Z17),"－")</f>
        <v>14</v>
      </c>
      <c r="Y17" s="31" t="str">
        <f aca="true" t="shared" si="12" ref="Y17:Y22">IF(SUM(AB17)+SUM(AE17)&gt;0,SUM(AB17)+SUM(AE17),"－")</f>
        <v>－</v>
      </c>
      <c r="Z17" s="31">
        <f aca="true" t="shared" si="13" ref="Z17:Z22">IF(SUM(AC17)+SUM(AF17)&gt;0,SUM(AC17)+SUM(AF17),"－")</f>
        <v>14</v>
      </c>
      <c r="AA17" s="31" t="str">
        <f aca="true" t="shared" si="14" ref="AA17:AA22">IF(SUM(AB17:AC17)&gt;0,SUM(AB17:AC17),"－")</f>
        <v>－</v>
      </c>
      <c r="AB17" s="31" t="s">
        <v>1</v>
      </c>
      <c r="AC17" s="31" t="s">
        <v>1</v>
      </c>
      <c r="AD17" s="31">
        <f aca="true" t="shared" si="15" ref="AD17:AD22">IF(SUM(AE17:AF17)&gt;0,SUM(AE17:AF17),"－")</f>
        <v>14</v>
      </c>
      <c r="AE17" s="31" t="s">
        <v>1</v>
      </c>
      <c r="AF17" s="31">
        <v>14</v>
      </c>
      <c r="AG17" s="31" t="str">
        <f aca="true" t="shared" si="16" ref="AG17:AG22">IF(SUM(AH17:AI17)&gt;0,SUM(AH17:AI17),"－")</f>
        <v>－</v>
      </c>
      <c r="AH17" s="31" t="s">
        <v>1</v>
      </c>
      <c r="AI17" s="31" t="s">
        <v>1</v>
      </c>
      <c r="AJ17" s="31" t="s">
        <v>1</v>
      </c>
      <c r="AK17" s="31" t="s">
        <v>1</v>
      </c>
    </row>
    <row r="18" spans="1:37" ht="24.75" customHeight="1">
      <c r="A18" s="8"/>
      <c r="B18" s="40"/>
      <c r="C18" s="39"/>
      <c r="D18" s="39" t="s">
        <v>45</v>
      </c>
      <c r="E18" s="30"/>
      <c r="F18" s="31" t="str">
        <f t="shared" si="5"/>
        <v>－</v>
      </c>
      <c r="G18" s="31" t="str">
        <f t="shared" si="6"/>
        <v>－</v>
      </c>
      <c r="H18" s="31" t="str">
        <f t="shared" si="7"/>
        <v>－</v>
      </c>
      <c r="I18" s="31" t="str">
        <f t="shared" si="8"/>
        <v>－</v>
      </c>
      <c r="J18" s="31" t="s">
        <v>1</v>
      </c>
      <c r="K18" s="31" t="s">
        <v>1</v>
      </c>
      <c r="L18" s="31" t="str">
        <f t="shared" si="9"/>
        <v>－</v>
      </c>
      <c r="M18" s="31" t="s">
        <v>1</v>
      </c>
      <c r="N18" s="31" t="s">
        <v>1</v>
      </c>
      <c r="O18" s="31" t="str">
        <f t="shared" si="10"/>
        <v>－</v>
      </c>
      <c r="P18" s="31" t="s">
        <v>1</v>
      </c>
      <c r="Q18" s="31" t="s">
        <v>1</v>
      </c>
      <c r="R18" s="31" t="s">
        <v>1</v>
      </c>
      <c r="S18" s="31" t="s">
        <v>1</v>
      </c>
      <c r="T18" s="33"/>
      <c r="U18" s="39"/>
      <c r="V18" s="39" t="s">
        <v>46</v>
      </c>
      <c r="W18" s="30"/>
      <c r="X18" s="31" t="str">
        <f t="shared" si="11"/>
        <v>－</v>
      </c>
      <c r="Y18" s="31" t="str">
        <f t="shared" si="12"/>
        <v>－</v>
      </c>
      <c r="Z18" s="31" t="str">
        <f t="shared" si="13"/>
        <v>－</v>
      </c>
      <c r="AA18" s="31" t="str">
        <f t="shared" si="14"/>
        <v>－</v>
      </c>
      <c r="AB18" s="31" t="s">
        <v>1</v>
      </c>
      <c r="AC18" s="31" t="s">
        <v>1</v>
      </c>
      <c r="AD18" s="31" t="str">
        <f t="shared" si="15"/>
        <v>－</v>
      </c>
      <c r="AE18" s="31" t="s">
        <v>1</v>
      </c>
      <c r="AF18" s="31" t="s">
        <v>1</v>
      </c>
      <c r="AG18" s="31" t="str">
        <f t="shared" si="16"/>
        <v>－</v>
      </c>
      <c r="AH18" s="31" t="s">
        <v>1</v>
      </c>
      <c r="AI18" s="31" t="s">
        <v>1</v>
      </c>
      <c r="AJ18" s="31" t="s">
        <v>1</v>
      </c>
      <c r="AK18" s="31" t="s">
        <v>1</v>
      </c>
    </row>
    <row r="19" spans="1:37" ht="24.75" customHeight="1">
      <c r="A19" s="8"/>
      <c r="B19" s="40"/>
      <c r="C19" s="39"/>
      <c r="D19" s="39" t="s">
        <v>47</v>
      </c>
      <c r="E19" s="30"/>
      <c r="F19" s="31">
        <f t="shared" si="5"/>
        <v>44</v>
      </c>
      <c r="G19" s="31">
        <f t="shared" si="6"/>
        <v>28</v>
      </c>
      <c r="H19" s="31">
        <f t="shared" si="7"/>
        <v>16</v>
      </c>
      <c r="I19" s="31" t="str">
        <f t="shared" si="8"/>
        <v>－</v>
      </c>
      <c r="J19" s="31" t="s">
        <v>1</v>
      </c>
      <c r="K19" s="31" t="s">
        <v>1</v>
      </c>
      <c r="L19" s="31">
        <f t="shared" si="9"/>
        <v>44</v>
      </c>
      <c r="M19" s="31">
        <v>28</v>
      </c>
      <c r="N19" s="31">
        <v>16</v>
      </c>
      <c r="O19" s="31">
        <f t="shared" si="10"/>
        <v>30</v>
      </c>
      <c r="P19" s="31">
        <v>21</v>
      </c>
      <c r="Q19" s="31">
        <v>9</v>
      </c>
      <c r="R19" s="31">
        <v>28</v>
      </c>
      <c r="S19" s="31">
        <v>16</v>
      </c>
      <c r="T19" s="41"/>
      <c r="U19" s="42"/>
      <c r="V19" s="39" t="s">
        <v>8</v>
      </c>
      <c r="W19" s="30"/>
      <c r="X19" s="31">
        <f t="shared" si="11"/>
        <v>250</v>
      </c>
      <c r="Y19" s="31" t="str">
        <f t="shared" si="12"/>
        <v>－</v>
      </c>
      <c r="Z19" s="31">
        <f t="shared" si="13"/>
        <v>250</v>
      </c>
      <c r="AA19" s="32">
        <f t="shared" si="14"/>
        <v>61</v>
      </c>
      <c r="AB19" s="32" t="s">
        <v>1</v>
      </c>
      <c r="AC19" s="32">
        <v>61</v>
      </c>
      <c r="AD19" s="32">
        <f t="shared" si="15"/>
        <v>189</v>
      </c>
      <c r="AE19" s="32" t="s">
        <v>1</v>
      </c>
      <c r="AF19" s="32">
        <v>189</v>
      </c>
      <c r="AG19" s="32">
        <f t="shared" si="16"/>
        <v>126</v>
      </c>
      <c r="AH19" s="32" t="s">
        <v>1</v>
      </c>
      <c r="AI19" s="32">
        <v>126</v>
      </c>
      <c r="AJ19" s="32" t="s">
        <v>1</v>
      </c>
      <c r="AK19" s="32">
        <v>120</v>
      </c>
    </row>
    <row r="20" spans="1:37" ht="24.75" customHeight="1">
      <c r="A20" s="8"/>
      <c r="B20" s="40"/>
      <c r="C20" s="39"/>
      <c r="D20" s="39" t="s">
        <v>48</v>
      </c>
      <c r="E20" s="30"/>
      <c r="F20" s="31" t="str">
        <f t="shared" si="5"/>
        <v>－</v>
      </c>
      <c r="G20" s="31" t="str">
        <f t="shared" si="6"/>
        <v>－</v>
      </c>
      <c r="H20" s="31" t="str">
        <f t="shared" si="7"/>
        <v>－</v>
      </c>
      <c r="I20" s="31" t="str">
        <f t="shared" si="8"/>
        <v>－</v>
      </c>
      <c r="J20" s="31" t="s">
        <v>1</v>
      </c>
      <c r="K20" s="31" t="s">
        <v>1</v>
      </c>
      <c r="L20" s="31" t="str">
        <f t="shared" si="9"/>
        <v>－</v>
      </c>
      <c r="M20" s="31" t="s">
        <v>1</v>
      </c>
      <c r="N20" s="31" t="s">
        <v>1</v>
      </c>
      <c r="O20" s="31" t="str">
        <f t="shared" si="10"/>
        <v>－</v>
      </c>
      <c r="P20" s="31" t="s">
        <v>1</v>
      </c>
      <c r="Q20" s="31" t="s">
        <v>1</v>
      </c>
      <c r="R20" s="31" t="s">
        <v>1</v>
      </c>
      <c r="S20" s="31" t="s">
        <v>1</v>
      </c>
      <c r="T20" s="41"/>
      <c r="U20" s="42"/>
      <c r="V20" s="39" t="s">
        <v>24</v>
      </c>
      <c r="W20" s="30"/>
      <c r="X20" s="31">
        <f t="shared" si="11"/>
        <v>271</v>
      </c>
      <c r="Y20" s="31" t="str">
        <f t="shared" si="12"/>
        <v>－</v>
      </c>
      <c r="Z20" s="31">
        <f t="shared" si="13"/>
        <v>271</v>
      </c>
      <c r="AA20" s="32">
        <f t="shared" si="14"/>
        <v>5</v>
      </c>
      <c r="AB20" s="32" t="s">
        <v>1</v>
      </c>
      <c r="AC20" s="32">
        <v>5</v>
      </c>
      <c r="AD20" s="32">
        <f t="shared" si="15"/>
        <v>266</v>
      </c>
      <c r="AE20" s="32" t="s">
        <v>1</v>
      </c>
      <c r="AF20" s="32">
        <v>266</v>
      </c>
      <c r="AG20" s="32">
        <f t="shared" si="16"/>
        <v>55</v>
      </c>
      <c r="AH20" s="32" t="s">
        <v>1</v>
      </c>
      <c r="AI20" s="32">
        <v>55</v>
      </c>
      <c r="AJ20" s="32" t="s">
        <v>1</v>
      </c>
      <c r="AK20" s="32">
        <v>45</v>
      </c>
    </row>
    <row r="21" spans="1:37" ht="24.75" customHeight="1">
      <c r="A21" s="8"/>
      <c r="B21" s="40"/>
      <c r="C21" s="29" t="s">
        <v>49</v>
      </c>
      <c r="D21" s="29"/>
      <c r="E21" s="30"/>
      <c r="F21" s="31" t="str">
        <f>IF(SUM(G21:H21)=SUM(F22:F23),IF(SUM(F22:F23)&gt;0,SUM(F22:F23),"－"),"ｴﾗｰ")</f>
        <v>－</v>
      </c>
      <c r="G21" s="31" t="str">
        <f>IF(SUM(G22:G23)&gt;0,SUM(G22:G23),"－")</f>
        <v>－</v>
      </c>
      <c r="H21" s="31" t="str">
        <f>IF(SUM(H22:H23)&gt;0,SUM(H22:H23),"－")</f>
        <v>－</v>
      </c>
      <c r="I21" s="31" t="str">
        <f>IF(SUM(J21:K21)=SUM(I22:I23),IF(SUM(I22:I23)&gt;0,SUM(I22:I23),"－"),"ｴﾗｰ")</f>
        <v>－</v>
      </c>
      <c r="J21" s="31" t="s">
        <v>1</v>
      </c>
      <c r="K21" s="31" t="s">
        <v>1</v>
      </c>
      <c r="L21" s="31" t="str">
        <f>IF(SUM(M21:N21)=SUM(L22:L23),IF(SUM(L22:L23)&gt;0,SUM(L22:L23),"－"),"ｴﾗｰ")</f>
        <v>－</v>
      </c>
      <c r="M21" s="31" t="s">
        <v>1</v>
      </c>
      <c r="N21" s="31" t="s">
        <v>1</v>
      </c>
      <c r="O21" s="31" t="str">
        <f>IF(SUM(P21:Q21)=SUM(O22:O23),IF(SUM(O22:O23)&gt;0,SUM(O22:O23),"－"),"ｴﾗｰ")</f>
        <v>－</v>
      </c>
      <c r="P21" s="31" t="str">
        <f>IF(SUM(P22:P23)&gt;0,SUM(P22:P23),"－")</f>
        <v>－</v>
      </c>
      <c r="Q21" s="31" t="str">
        <f>IF(SUM(Q22:Q23)&gt;0,SUM(Q22:Q23),"－")</f>
        <v>－</v>
      </c>
      <c r="R21" s="31" t="str">
        <f>IF(SUM(R22:R23)&gt;0,SUM(R22:R23),"－")</f>
        <v>－</v>
      </c>
      <c r="S21" s="31" t="str">
        <f>IF(SUM(S22:S23)&gt;0,SUM(S22:S23),"－")</f>
        <v>－</v>
      </c>
      <c r="T21" s="41"/>
      <c r="U21" s="42"/>
      <c r="V21" s="39" t="s">
        <v>9</v>
      </c>
      <c r="W21" s="30"/>
      <c r="X21" s="31">
        <f t="shared" si="11"/>
        <v>317</v>
      </c>
      <c r="Y21" s="31" t="str">
        <f t="shared" si="12"/>
        <v>－</v>
      </c>
      <c r="Z21" s="31">
        <f t="shared" si="13"/>
        <v>317</v>
      </c>
      <c r="AA21" s="32">
        <f t="shared" si="14"/>
        <v>102</v>
      </c>
      <c r="AB21" s="32" t="s">
        <v>1</v>
      </c>
      <c r="AC21" s="32">
        <v>102</v>
      </c>
      <c r="AD21" s="32">
        <f t="shared" si="15"/>
        <v>215</v>
      </c>
      <c r="AE21" s="32" t="s">
        <v>1</v>
      </c>
      <c r="AF21" s="32">
        <v>215</v>
      </c>
      <c r="AG21" s="32">
        <f t="shared" si="16"/>
        <v>164</v>
      </c>
      <c r="AH21" s="32" t="s">
        <v>1</v>
      </c>
      <c r="AI21" s="32">
        <v>164</v>
      </c>
      <c r="AJ21" s="32" t="s">
        <v>1</v>
      </c>
      <c r="AK21" s="32">
        <v>36</v>
      </c>
    </row>
    <row r="22" spans="1:37" ht="24.75" customHeight="1">
      <c r="A22" s="8"/>
      <c r="B22" s="40"/>
      <c r="C22" s="39"/>
      <c r="D22" s="39" t="s">
        <v>50</v>
      </c>
      <c r="E22" s="30"/>
      <c r="F22" s="31" t="str">
        <f>IF(SUM(G22:H22)&gt;0,SUM(G22:H22),"－")</f>
        <v>－</v>
      </c>
      <c r="G22" s="31" t="str">
        <f>IF(SUM(J22)+SUM(M22)&gt;0,SUM(J22)+SUM(M22),"－")</f>
        <v>－</v>
      </c>
      <c r="H22" s="31" t="str">
        <f>IF(SUM(K22)+SUM(N22)&gt;0,SUM(K22)+SUM(N22),"－")</f>
        <v>－</v>
      </c>
      <c r="I22" s="31" t="str">
        <f>IF(SUM(J22:K22)&gt;0,SUM(J22:K22),"－")</f>
        <v>－</v>
      </c>
      <c r="J22" s="31" t="s">
        <v>1</v>
      </c>
      <c r="K22" s="31" t="s">
        <v>1</v>
      </c>
      <c r="L22" s="31" t="str">
        <f>IF(SUM(M22:N22)&gt;0,SUM(M22:N22),"－")</f>
        <v>－</v>
      </c>
      <c r="M22" s="31" t="s">
        <v>1</v>
      </c>
      <c r="N22" s="31" t="s">
        <v>1</v>
      </c>
      <c r="O22" s="31" t="str">
        <f>IF(SUM(P22:Q22)&gt;0,SUM(P22:Q22),"－")</f>
        <v>－</v>
      </c>
      <c r="P22" s="31" t="s">
        <v>1</v>
      </c>
      <c r="Q22" s="31" t="s">
        <v>1</v>
      </c>
      <c r="R22" s="31" t="s">
        <v>1</v>
      </c>
      <c r="S22" s="31" t="s">
        <v>1</v>
      </c>
      <c r="T22" s="41"/>
      <c r="U22" s="42"/>
      <c r="V22" s="39" t="s">
        <v>48</v>
      </c>
      <c r="W22" s="30"/>
      <c r="X22" s="31" t="str">
        <f t="shared" si="11"/>
        <v>－</v>
      </c>
      <c r="Y22" s="31" t="str">
        <f t="shared" si="12"/>
        <v>－</v>
      </c>
      <c r="Z22" s="31" t="str">
        <f t="shared" si="13"/>
        <v>－</v>
      </c>
      <c r="AA22" s="32" t="str">
        <f t="shared" si="14"/>
        <v>－</v>
      </c>
      <c r="AB22" s="32" t="s">
        <v>1</v>
      </c>
      <c r="AC22" s="32" t="s">
        <v>1</v>
      </c>
      <c r="AD22" s="32" t="str">
        <f t="shared" si="15"/>
        <v>－</v>
      </c>
      <c r="AE22" s="32" t="s">
        <v>1</v>
      </c>
      <c r="AF22" s="32" t="s">
        <v>1</v>
      </c>
      <c r="AG22" s="32" t="str">
        <f t="shared" si="16"/>
        <v>－</v>
      </c>
      <c r="AH22" s="32" t="s">
        <v>1</v>
      </c>
      <c r="AI22" s="32" t="s">
        <v>1</v>
      </c>
      <c r="AJ22" s="32" t="s">
        <v>1</v>
      </c>
      <c r="AK22" s="32" t="s">
        <v>1</v>
      </c>
    </row>
    <row r="23" spans="1:37" ht="24.75" customHeight="1">
      <c r="A23" s="8"/>
      <c r="B23" s="40"/>
      <c r="C23" s="39"/>
      <c r="D23" s="39" t="s">
        <v>48</v>
      </c>
      <c r="E23" s="30"/>
      <c r="F23" s="31" t="str">
        <f>IF(SUM(G23:H23)&gt;0,SUM(G23:H23),"－")</f>
        <v>－</v>
      </c>
      <c r="G23" s="31" t="str">
        <f>IF(SUM(J23)+SUM(M23)&gt;0,SUM(J23)+SUM(M23),"－")</f>
        <v>－</v>
      </c>
      <c r="H23" s="31" t="str">
        <f>IF(SUM(K23)+SUM(N23)&gt;0,SUM(K23)+SUM(N23),"－")</f>
        <v>－</v>
      </c>
      <c r="I23" s="31" t="str">
        <f>IF(SUM(J23:K23)&gt;0,SUM(J23:K23),"－")</f>
        <v>－</v>
      </c>
      <c r="J23" s="31" t="s">
        <v>1</v>
      </c>
      <c r="K23" s="31" t="s">
        <v>1</v>
      </c>
      <c r="L23" s="31" t="str">
        <f>IF(SUM(M23:N23)&gt;0,SUM(M23:N23),"－")</f>
        <v>－</v>
      </c>
      <c r="M23" s="31" t="s">
        <v>1</v>
      </c>
      <c r="N23" s="31" t="s">
        <v>1</v>
      </c>
      <c r="O23" s="31" t="str">
        <f>IF(SUM(P23:Q23)&gt;0,SUM(P23:Q23),"－")</f>
        <v>－</v>
      </c>
      <c r="P23" s="31" t="s">
        <v>1</v>
      </c>
      <c r="Q23" s="31" t="s">
        <v>1</v>
      </c>
      <c r="R23" s="31" t="s">
        <v>1</v>
      </c>
      <c r="S23" s="31" t="s">
        <v>1</v>
      </c>
      <c r="T23" s="41"/>
      <c r="U23" s="29" t="s">
        <v>51</v>
      </c>
      <c r="V23" s="29"/>
      <c r="W23" s="30"/>
      <c r="X23" s="31" t="str">
        <f>IF(SUM(Y23:Z23)=SUM(X24:X33),IF(SUM(X24:X33)&gt;0,SUM(X24:X33),"－"),"ｴﾗｰ")</f>
        <v>－</v>
      </c>
      <c r="Y23" s="31" t="str">
        <f>IF(SUM(Y24:Y33)&gt;0,SUM(Y24:Y33),"－")</f>
        <v>－</v>
      </c>
      <c r="Z23" s="31" t="str">
        <f>IF(SUM(Z24:Z33)&gt;0,SUM(Z24:Z33),"－")</f>
        <v>－</v>
      </c>
      <c r="AA23" s="32" t="str">
        <f>IF(SUM(AB23:AC23)=SUM(AA24:AA33),IF(SUM(AA24:AA33)&gt;0,SUM(AA24:AA33),"－"),"ｴﾗｰ")</f>
        <v>－</v>
      </c>
      <c r="AB23" s="32" t="str">
        <f>IF(SUM(AB24:AB33)&gt;0,SUM(AB24:AB33),"－")</f>
        <v>－</v>
      </c>
      <c r="AC23" s="32" t="str">
        <f>IF(SUM(AC24:AC33)&gt;0,SUM(AC24:AC33),"－")</f>
        <v>－</v>
      </c>
      <c r="AD23" s="32" t="str">
        <f>IF(SUM(AE23:AF23)=SUM(AD24:AD33),IF(SUM(AD24:AD33)&gt;0,SUM(AD24:AD33),"－"),"ｴﾗｰ")</f>
        <v>－</v>
      </c>
      <c r="AE23" s="32" t="str">
        <f>IF(SUM(AE24:AE33)&gt;0,SUM(AE24:AE33),"－")</f>
        <v>－</v>
      </c>
      <c r="AF23" s="32" t="str">
        <f>IF(SUM(AF24:AF33)&gt;0,SUM(AF24:AF33),"－")</f>
        <v>－</v>
      </c>
      <c r="AG23" s="32" t="str">
        <f>IF(SUM(AH23:AI23)=SUM(AG24:AG33),IF(SUM(AG24:AG33)&gt;0,SUM(AG24:AG33),"－"),"ｴﾗｰ")</f>
        <v>－</v>
      </c>
      <c r="AH23" s="32" t="str">
        <f>IF(SUM(AH24:AH33)&gt;0,SUM(AH24:AH33),"－")</f>
        <v>－</v>
      </c>
      <c r="AI23" s="32" t="str">
        <f>IF(SUM(AI24:AI33)&gt;0,SUM(AI24:AI33),"－")</f>
        <v>－</v>
      </c>
      <c r="AJ23" s="32" t="str">
        <f>IF(SUM(AJ24:AJ33)&gt;0,SUM(AJ24:AJ33),"－")</f>
        <v>－</v>
      </c>
      <c r="AK23" s="32" t="str">
        <f>IF(SUM(AK24:AK33)&gt;0,SUM(AK24:AK33),"－")</f>
        <v>－</v>
      </c>
    </row>
    <row r="24" spans="1:37" ht="24.75" customHeight="1">
      <c r="A24" s="8"/>
      <c r="B24" s="33"/>
      <c r="C24" s="29" t="s">
        <v>19</v>
      </c>
      <c r="D24" s="29"/>
      <c r="E24" s="30"/>
      <c r="F24" s="31">
        <f>IF(SUM(G24:H24)=SUM(F25:F33),IF(SUM(F25:F33)&gt;0,SUM(F25:F33),"－"),"ｴﾗｰ")</f>
        <v>2122</v>
      </c>
      <c r="G24" s="31">
        <f>IF(SUM(G25:G33)&gt;0,SUM(G25:G33),"－")</f>
        <v>220</v>
      </c>
      <c r="H24" s="31">
        <f>IF(SUM(H25:H33)&gt;0,SUM(H25:H33),"－")</f>
        <v>1902</v>
      </c>
      <c r="I24" s="31" t="str">
        <f>IF(SUM(J24:K24)=SUM(I25:I33),IF(SUM(I25:I33)&gt;0,SUM(I25:I33),"－"),"ｴﾗｰ")</f>
        <v>－</v>
      </c>
      <c r="J24" s="31" t="str">
        <f>IF(SUM(J25:J33)&gt;0,SUM(J25:J33),"－")</f>
        <v>－</v>
      </c>
      <c r="K24" s="31" t="str">
        <f>IF(SUM(K25:K33)&gt;0,SUM(K25:K33),"－")</f>
        <v>－</v>
      </c>
      <c r="L24" s="31">
        <f>IF(SUM(M24:N24)=SUM(L25:L33),IF(SUM(L25:L33)&gt;0,SUM(L25:L33),"－"),"ｴﾗｰ")</f>
        <v>2122</v>
      </c>
      <c r="M24" s="31">
        <f>IF(SUM(M25:M33)&gt;0,SUM(M25:M33),"－")</f>
        <v>220</v>
      </c>
      <c r="N24" s="31">
        <f>IF(SUM(N25:N33)&gt;0,SUM(N25:N33),"－")</f>
        <v>1902</v>
      </c>
      <c r="O24" s="31">
        <f>IF(SUM(P24:Q24)=SUM(O25:O33),IF(SUM(O25:O33)&gt;0,SUM(O25:O33),"－"),"ｴﾗｰ")</f>
        <v>1553</v>
      </c>
      <c r="P24" s="31">
        <f>IF(SUM(P25:P33)&gt;0,SUM(P25:P33),"－")</f>
        <v>148</v>
      </c>
      <c r="Q24" s="31">
        <f>IF(SUM(Q25:Q33)&gt;0,SUM(Q25:Q33),"－")</f>
        <v>1405</v>
      </c>
      <c r="R24" s="31">
        <f>IF(SUM(R25:R33)&gt;0,SUM(R25:R33),"－")</f>
        <v>114</v>
      </c>
      <c r="S24" s="31">
        <f>IF(SUM(S25:S33)&gt;0,SUM(S25:S33),"－")</f>
        <v>393</v>
      </c>
      <c r="T24" s="41"/>
      <c r="U24" s="42"/>
      <c r="V24" s="39" t="s">
        <v>52</v>
      </c>
      <c r="W24" s="30"/>
      <c r="X24" s="31" t="str">
        <f aca="true" t="shared" si="17" ref="X24:X33">IF(SUM(Y24:Z24)&gt;0,SUM(Y24:Z24),"－")</f>
        <v>－</v>
      </c>
      <c r="Y24" s="31" t="str">
        <f aca="true" t="shared" si="18" ref="Y24:Y33">IF(SUM(AB24)+SUM(AE24)&gt;0,SUM(AB24)+SUM(AE24),"－")</f>
        <v>－</v>
      </c>
      <c r="Z24" s="31" t="str">
        <f aca="true" t="shared" si="19" ref="Z24:Z33">IF(SUM(AC24)+SUM(AF24)&gt;0,SUM(AC24)+SUM(AF24),"－")</f>
        <v>－</v>
      </c>
      <c r="AA24" s="32" t="str">
        <f aca="true" t="shared" si="20" ref="AA24:AA33">IF(SUM(AB24:AC24)&gt;0,SUM(AB24:AC24),"－")</f>
        <v>－</v>
      </c>
      <c r="AB24" s="32" t="s">
        <v>1</v>
      </c>
      <c r="AC24" s="32" t="s">
        <v>1</v>
      </c>
      <c r="AD24" s="32" t="str">
        <f aca="true" t="shared" si="21" ref="AD24:AD33">IF(SUM(AE24:AF24)&gt;0,SUM(AE24:AF24),"－")</f>
        <v>－</v>
      </c>
      <c r="AE24" s="32" t="s">
        <v>1</v>
      </c>
      <c r="AF24" s="32" t="s">
        <v>1</v>
      </c>
      <c r="AG24" s="32" t="str">
        <f aca="true" t="shared" si="22" ref="AG24:AG33">IF(SUM(AH24:AI24)&gt;0,SUM(AH24:AI24),"－")</f>
        <v>－</v>
      </c>
      <c r="AH24" s="32" t="s">
        <v>1</v>
      </c>
      <c r="AI24" s="32" t="s">
        <v>1</v>
      </c>
      <c r="AJ24" s="32" t="s">
        <v>1</v>
      </c>
      <c r="AK24" s="32" t="s">
        <v>1</v>
      </c>
    </row>
    <row r="25" spans="1:37" ht="24.75" customHeight="1">
      <c r="A25" s="8"/>
      <c r="B25" s="41"/>
      <c r="C25" s="42"/>
      <c r="D25" s="39" t="s">
        <v>5</v>
      </c>
      <c r="E25" s="30"/>
      <c r="F25" s="31">
        <f aca="true" t="shared" si="23" ref="F25:F33">IF(SUM(G25:H25)&gt;0,SUM(G25:H25),"－")</f>
        <v>760</v>
      </c>
      <c r="G25" s="31">
        <f aca="true" t="shared" si="24" ref="G25:G33">IF(SUM(J25)+SUM(M25)&gt;0,SUM(J25)+SUM(M25),"－")</f>
        <v>37</v>
      </c>
      <c r="H25" s="31">
        <f aca="true" t="shared" si="25" ref="H25:H33">IF(SUM(K25)+SUM(N25)&gt;0,SUM(K25)+SUM(N25),"－")</f>
        <v>723</v>
      </c>
      <c r="I25" s="32" t="str">
        <f aca="true" t="shared" si="26" ref="I25:I33">IF(SUM(J25:K25)&gt;0,SUM(J25:K25),"－")</f>
        <v>－</v>
      </c>
      <c r="J25" s="32" t="s">
        <v>1</v>
      </c>
      <c r="K25" s="32" t="s">
        <v>1</v>
      </c>
      <c r="L25" s="32">
        <f aca="true" t="shared" si="27" ref="L25:L33">IF(SUM(M25:N25)&gt;0,SUM(M25:N25),"－")</f>
        <v>760</v>
      </c>
      <c r="M25" s="32">
        <v>37</v>
      </c>
      <c r="N25" s="32">
        <v>723</v>
      </c>
      <c r="O25" s="32">
        <f aca="true" t="shared" si="28" ref="O25:O33">IF(SUM(P25:Q25)&gt;0,SUM(P25:Q25),"－")</f>
        <v>275</v>
      </c>
      <c r="P25" s="32" t="s">
        <v>1</v>
      </c>
      <c r="Q25" s="32">
        <v>275</v>
      </c>
      <c r="R25" s="32" t="s">
        <v>1</v>
      </c>
      <c r="S25" s="32">
        <v>273</v>
      </c>
      <c r="T25" s="41"/>
      <c r="U25" s="42"/>
      <c r="V25" s="39" t="s">
        <v>53</v>
      </c>
      <c r="W25" s="30"/>
      <c r="X25" s="31" t="str">
        <f t="shared" si="17"/>
        <v>－</v>
      </c>
      <c r="Y25" s="31" t="str">
        <f t="shared" si="18"/>
        <v>－</v>
      </c>
      <c r="Z25" s="31" t="str">
        <f t="shared" si="19"/>
        <v>－</v>
      </c>
      <c r="AA25" s="32" t="str">
        <f t="shared" si="20"/>
        <v>－</v>
      </c>
      <c r="AB25" s="32" t="s">
        <v>1</v>
      </c>
      <c r="AC25" s="32" t="s">
        <v>1</v>
      </c>
      <c r="AD25" s="32" t="str">
        <f t="shared" si="21"/>
        <v>－</v>
      </c>
      <c r="AE25" s="32" t="s">
        <v>1</v>
      </c>
      <c r="AF25" s="32" t="s">
        <v>1</v>
      </c>
      <c r="AG25" s="32" t="str">
        <f t="shared" si="22"/>
        <v>－</v>
      </c>
      <c r="AH25" s="32" t="s">
        <v>1</v>
      </c>
      <c r="AI25" s="32" t="s">
        <v>1</v>
      </c>
      <c r="AJ25" s="32" t="s">
        <v>1</v>
      </c>
      <c r="AK25" s="32" t="s">
        <v>1</v>
      </c>
    </row>
    <row r="26" spans="1:37" ht="24.75" customHeight="1">
      <c r="A26" s="8"/>
      <c r="B26" s="41"/>
      <c r="C26" s="42"/>
      <c r="D26" s="39" t="s">
        <v>6</v>
      </c>
      <c r="E26" s="30"/>
      <c r="F26" s="31">
        <f t="shared" si="23"/>
        <v>1128</v>
      </c>
      <c r="G26" s="31">
        <f t="shared" si="24"/>
        <v>69</v>
      </c>
      <c r="H26" s="31">
        <f t="shared" si="25"/>
        <v>1059</v>
      </c>
      <c r="I26" s="32" t="str">
        <f t="shared" si="26"/>
        <v>－</v>
      </c>
      <c r="J26" s="32" t="s">
        <v>1</v>
      </c>
      <c r="K26" s="32" t="s">
        <v>1</v>
      </c>
      <c r="L26" s="32">
        <f t="shared" si="27"/>
        <v>1128</v>
      </c>
      <c r="M26" s="32">
        <v>69</v>
      </c>
      <c r="N26" s="32">
        <v>1059</v>
      </c>
      <c r="O26" s="32">
        <f t="shared" si="28"/>
        <v>1128</v>
      </c>
      <c r="P26" s="32">
        <v>69</v>
      </c>
      <c r="Q26" s="32">
        <v>1059</v>
      </c>
      <c r="R26" s="32" t="s">
        <v>1</v>
      </c>
      <c r="S26" s="32" t="s">
        <v>1</v>
      </c>
      <c r="T26" s="41"/>
      <c r="U26" s="42"/>
      <c r="V26" s="39" t="s">
        <v>54</v>
      </c>
      <c r="W26" s="30"/>
      <c r="X26" s="31" t="str">
        <f t="shared" si="17"/>
        <v>－</v>
      </c>
      <c r="Y26" s="31" t="str">
        <f t="shared" si="18"/>
        <v>－</v>
      </c>
      <c r="Z26" s="31" t="str">
        <f t="shared" si="19"/>
        <v>－</v>
      </c>
      <c r="AA26" s="32" t="str">
        <f t="shared" si="20"/>
        <v>－</v>
      </c>
      <c r="AB26" s="32" t="s">
        <v>1</v>
      </c>
      <c r="AC26" s="32" t="s">
        <v>1</v>
      </c>
      <c r="AD26" s="32" t="str">
        <f t="shared" si="21"/>
        <v>－</v>
      </c>
      <c r="AE26" s="32" t="s">
        <v>1</v>
      </c>
      <c r="AF26" s="32" t="s">
        <v>1</v>
      </c>
      <c r="AG26" s="32" t="str">
        <f t="shared" si="22"/>
        <v>－</v>
      </c>
      <c r="AH26" s="32" t="s">
        <v>1</v>
      </c>
      <c r="AI26" s="32" t="s">
        <v>1</v>
      </c>
      <c r="AJ26" s="32" t="s">
        <v>1</v>
      </c>
      <c r="AK26" s="32" t="s">
        <v>1</v>
      </c>
    </row>
    <row r="27" spans="1:37" ht="24.75" customHeight="1">
      <c r="A27" s="8"/>
      <c r="B27" s="41"/>
      <c r="C27" s="42"/>
      <c r="D27" s="39" t="s">
        <v>55</v>
      </c>
      <c r="E27" s="30"/>
      <c r="F27" s="31" t="str">
        <f t="shared" si="23"/>
        <v>－</v>
      </c>
      <c r="G27" s="31" t="str">
        <f t="shared" si="24"/>
        <v>－</v>
      </c>
      <c r="H27" s="31" t="str">
        <f t="shared" si="25"/>
        <v>－</v>
      </c>
      <c r="I27" s="32" t="str">
        <f t="shared" si="26"/>
        <v>－</v>
      </c>
      <c r="J27" s="32" t="s">
        <v>1</v>
      </c>
      <c r="K27" s="32" t="s">
        <v>1</v>
      </c>
      <c r="L27" s="32" t="str">
        <f t="shared" si="27"/>
        <v>－</v>
      </c>
      <c r="M27" s="32" t="s">
        <v>1</v>
      </c>
      <c r="N27" s="32" t="s">
        <v>1</v>
      </c>
      <c r="O27" s="32" t="str">
        <f t="shared" si="28"/>
        <v>－</v>
      </c>
      <c r="P27" s="32" t="s">
        <v>1</v>
      </c>
      <c r="Q27" s="32" t="s">
        <v>1</v>
      </c>
      <c r="R27" s="32" t="s">
        <v>1</v>
      </c>
      <c r="S27" s="32" t="s">
        <v>1</v>
      </c>
      <c r="T27" s="41"/>
      <c r="U27" s="42"/>
      <c r="V27" s="39" t="s">
        <v>56</v>
      </c>
      <c r="W27" s="30"/>
      <c r="X27" s="31" t="str">
        <f t="shared" si="17"/>
        <v>－</v>
      </c>
      <c r="Y27" s="31" t="str">
        <f t="shared" si="18"/>
        <v>－</v>
      </c>
      <c r="Z27" s="31" t="str">
        <f t="shared" si="19"/>
        <v>－</v>
      </c>
      <c r="AA27" s="32" t="str">
        <f t="shared" si="20"/>
        <v>－</v>
      </c>
      <c r="AB27" s="32" t="s">
        <v>1</v>
      </c>
      <c r="AC27" s="32" t="s">
        <v>1</v>
      </c>
      <c r="AD27" s="32" t="str">
        <f t="shared" si="21"/>
        <v>－</v>
      </c>
      <c r="AE27" s="32" t="s">
        <v>1</v>
      </c>
      <c r="AF27" s="32" t="s">
        <v>1</v>
      </c>
      <c r="AG27" s="32" t="str">
        <f t="shared" si="22"/>
        <v>－</v>
      </c>
      <c r="AH27" s="32" t="s">
        <v>1</v>
      </c>
      <c r="AI27" s="32" t="s">
        <v>1</v>
      </c>
      <c r="AJ27" s="32" t="s">
        <v>1</v>
      </c>
      <c r="AK27" s="32" t="s">
        <v>1</v>
      </c>
    </row>
    <row r="28" spans="1:37" ht="24.75" customHeight="1">
      <c r="A28" s="8"/>
      <c r="B28" s="41"/>
      <c r="C28" s="42"/>
      <c r="D28" s="39" t="s">
        <v>57</v>
      </c>
      <c r="E28" s="30"/>
      <c r="F28" s="31" t="str">
        <f t="shared" si="23"/>
        <v>－</v>
      </c>
      <c r="G28" s="31" t="str">
        <f t="shared" si="24"/>
        <v>－</v>
      </c>
      <c r="H28" s="31" t="str">
        <f t="shared" si="25"/>
        <v>－</v>
      </c>
      <c r="I28" s="32" t="str">
        <f t="shared" si="26"/>
        <v>－</v>
      </c>
      <c r="J28" s="32" t="s">
        <v>1</v>
      </c>
      <c r="K28" s="32" t="s">
        <v>1</v>
      </c>
      <c r="L28" s="32" t="str">
        <f t="shared" si="27"/>
        <v>－</v>
      </c>
      <c r="M28" s="32" t="s">
        <v>1</v>
      </c>
      <c r="N28" s="32" t="s">
        <v>1</v>
      </c>
      <c r="O28" s="32" t="str">
        <f t="shared" si="28"/>
        <v>－</v>
      </c>
      <c r="P28" s="32" t="s">
        <v>1</v>
      </c>
      <c r="Q28" s="32" t="s">
        <v>1</v>
      </c>
      <c r="R28" s="32" t="s">
        <v>1</v>
      </c>
      <c r="S28" s="32" t="s">
        <v>1</v>
      </c>
      <c r="T28" s="41"/>
      <c r="U28" s="42"/>
      <c r="V28" s="39" t="s">
        <v>58</v>
      </c>
      <c r="W28" s="30"/>
      <c r="X28" s="31" t="str">
        <f t="shared" si="17"/>
        <v>－</v>
      </c>
      <c r="Y28" s="31" t="str">
        <f t="shared" si="18"/>
        <v>－</v>
      </c>
      <c r="Z28" s="31" t="str">
        <f t="shared" si="19"/>
        <v>－</v>
      </c>
      <c r="AA28" s="32" t="str">
        <f t="shared" si="20"/>
        <v>－</v>
      </c>
      <c r="AB28" s="32" t="s">
        <v>1</v>
      </c>
      <c r="AC28" s="32" t="s">
        <v>1</v>
      </c>
      <c r="AD28" s="32" t="str">
        <f t="shared" si="21"/>
        <v>－</v>
      </c>
      <c r="AE28" s="32" t="s">
        <v>1</v>
      </c>
      <c r="AF28" s="32" t="s">
        <v>1</v>
      </c>
      <c r="AG28" s="32" t="str">
        <f t="shared" si="22"/>
        <v>－</v>
      </c>
      <c r="AH28" s="32" t="s">
        <v>1</v>
      </c>
      <c r="AI28" s="32" t="s">
        <v>1</v>
      </c>
      <c r="AJ28" s="32" t="s">
        <v>1</v>
      </c>
      <c r="AK28" s="32" t="s">
        <v>1</v>
      </c>
    </row>
    <row r="29" spans="1:37" ht="24.75" customHeight="1">
      <c r="A29" s="8"/>
      <c r="B29" s="41"/>
      <c r="C29" s="42"/>
      <c r="D29" s="39" t="s">
        <v>59</v>
      </c>
      <c r="E29" s="30"/>
      <c r="F29" s="31">
        <f t="shared" si="23"/>
        <v>84</v>
      </c>
      <c r="G29" s="31">
        <f t="shared" si="24"/>
        <v>35</v>
      </c>
      <c r="H29" s="31">
        <f t="shared" si="25"/>
        <v>49</v>
      </c>
      <c r="I29" s="32" t="str">
        <f t="shared" si="26"/>
        <v>－</v>
      </c>
      <c r="J29" s="32" t="s">
        <v>1</v>
      </c>
      <c r="K29" s="32" t="s">
        <v>1</v>
      </c>
      <c r="L29" s="32">
        <f t="shared" si="27"/>
        <v>84</v>
      </c>
      <c r="M29" s="32">
        <v>35</v>
      </c>
      <c r="N29" s="32">
        <v>49</v>
      </c>
      <c r="O29" s="32" t="str">
        <f t="shared" si="28"/>
        <v>－</v>
      </c>
      <c r="P29" s="32" t="s">
        <v>1</v>
      </c>
      <c r="Q29" s="32" t="s">
        <v>1</v>
      </c>
      <c r="R29" s="32">
        <v>35</v>
      </c>
      <c r="S29" s="32">
        <v>49</v>
      </c>
      <c r="T29" s="41"/>
      <c r="U29" s="42"/>
      <c r="V29" s="39" t="s">
        <v>60</v>
      </c>
      <c r="W29" s="30"/>
      <c r="X29" s="31" t="str">
        <f t="shared" si="17"/>
        <v>－</v>
      </c>
      <c r="Y29" s="31" t="str">
        <f t="shared" si="18"/>
        <v>－</v>
      </c>
      <c r="Z29" s="31" t="str">
        <f t="shared" si="19"/>
        <v>－</v>
      </c>
      <c r="AA29" s="32" t="str">
        <f t="shared" si="20"/>
        <v>－</v>
      </c>
      <c r="AB29" s="32" t="s">
        <v>1</v>
      </c>
      <c r="AC29" s="32" t="s">
        <v>1</v>
      </c>
      <c r="AD29" s="32" t="str">
        <f t="shared" si="21"/>
        <v>－</v>
      </c>
      <c r="AE29" s="32" t="s">
        <v>1</v>
      </c>
      <c r="AF29" s="32" t="s">
        <v>1</v>
      </c>
      <c r="AG29" s="32" t="str">
        <f t="shared" si="22"/>
        <v>－</v>
      </c>
      <c r="AH29" s="32" t="s">
        <v>1</v>
      </c>
      <c r="AI29" s="32" t="s">
        <v>1</v>
      </c>
      <c r="AJ29" s="32" t="s">
        <v>1</v>
      </c>
      <c r="AK29" s="32" t="s">
        <v>1</v>
      </c>
    </row>
    <row r="30" spans="1:37" ht="24.75" customHeight="1">
      <c r="A30" s="8"/>
      <c r="B30" s="41"/>
      <c r="C30" s="42"/>
      <c r="D30" s="39" t="s">
        <v>20</v>
      </c>
      <c r="E30" s="30"/>
      <c r="F30" s="31">
        <f t="shared" si="23"/>
        <v>100</v>
      </c>
      <c r="G30" s="31">
        <f t="shared" si="24"/>
        <v>79</v>
      </c>
      <c r="H30" s="31">
        <f t="shared" si="25"/>
        <v>21</v>
      </c>
      <c r="I30" s="32" t="str">
        <f t="shared" si="26"/>
        <v>－</v>
      </c>
      <c r="J30" s="32" t="s">
        <v>1</v>
      </c>
      <c r="K30" s="32" t="s">
        <v>1</v>
      </c>
      <c r="L30" s="32">
        <f t="shared" si="27"/>
        <v>100</v>
      </c>
      <c r="M30" s="32">
        <v>79</v>
      </c>
      <c r="N30" s="32">
        <v>21</v>
      </c>
      <c r="O30" s="32">
        <f t="shared" si="28"/>
        <v>100</v>
      </c>
      <c r="P30" s="32">
        <v>79</v>
      </c>
      <c r="Q30" s="32">
        <v>21</v>
      </c>
      <c r="R30" s="32">
        <v>79</v>
      </c>
      <c r="S30" s="32">
        <v>21</v>
      </c>
      <c r="T30" s="41"/>
      <c r="U30" s="42"/>
      <c r="V30" s="39" t="s">
        <v>61</v>
      </c>
      <c r="W30" s="30"/>
      <c r="X30" s="31" t="str">
        <f t="shared" si="17"/>
        <v>－</v>
      </c>
      <c r="Y30" s="31" t="str">
        <f t="shared" si="18"/>
        <v>－</v>
      </c>
      <c r="Z30" s="31" t="str">
        <f t="shared" si="19"/>
        <v>－</v>
      </c>
      <c r="AA30" s="32" t="str">
        <f t="shared" si="20"/>
        <v>－</v>
      </c>
      <c r="AB30" s="32" t="s">
        <v>1</v>
      </c>
      <c r="AC30" s="32" t="s">
        <v>1</v>
      </c>
      <c r="AD30" s="32" t="str">
        <f t="shared" si="21"/>
        <v>－</v>
      </c>
      <c r="AE30" s="32" t="s">
        <v>1</v>
      </c>
      <c r="AF30" s="32" t="s">
        <v>1</v>
      </c>
      <c r="AG30" s="32" t="str">
        <f t="shared" si="22"/>
        <v>－</v>
      </c>
      <c r="AH30" s="32" t="s">
        <v>1</v>
      </c>
      <c r="AI30" s="32" t="s">
        <v>1</v>
      </c>
      <c r="AJ30" s="32" t="s">
        <v>1</v>
      </c>
      <c r="AK30" s="32" t="s">
        <v>1</v>
      </c>
    </row>
    <row r="31" spans="1:37" ht="24.75" customHeight="1">
      <c r="A31" s="8"/>
      <c r="B31" s="41"/>
      <c r="C31" s="42"/>
      <c r="D31" s="43" t="s">
        <v>62</v>
      </c>
      <c r="E31" s="30"/>
      <c r="F31" s="31" t="str">
        <f t="shared" si="23"/>
        <v>－</v>
      </c>
      <c r="G31" s="31" t="str">
        <f t="shared" si="24"/>
        <v>－</v>
      </c>
      <c r="H31" s="31" t="str">
        <f t="shared" si="25"/>
        <v>－</v>
      </c>
      <c r="I31" s="32" t="str">
        <f t="shared" si="26"/>
        <v>－</v>
      </c>
      <c r="J31" s="32" t="s">
        <v>1</v>
      </c>
      <c r="K31" s="32" t="s">
        <v>1</v>
      </c>
      <c r="L31" s="32" t="str">
        <f t="shared" si="27"/>
        <v>－</v>
      </c>
      <c r="M31" s="32" t="s">
        <v>1</v>
      </c>
      <c r="N31" s="32" t="s">
        <v>1</v>
      </c>
      <c r="O31" s="32" t="str">
        <f t="shared" si="28"/>
        <v>－</v>
      </c>
      <c r="P31" s="32" t="s">
        <v>1</v>
      </c>
      <c r="Q31" s="32" t="s">
        <v>1</v>
      </c>
      <c r="R31" s="32" t="s">
        <v>1</v>
      </c>
      <c r="S31" s="32" t="s">
        <v>1</v>
      </c>
      <c r="T31" s="41"/>
      <c r="U31" s="42"/>
      <c r="V31" s="39" t="s">
        <v>63</v>
      </c>
      <c r="W31" s="30"/>
      <c r="X31" s="31" t="str">
        <f t="shared" si="17"/>
        <v>－</v>
      </c>
      <c r="Y31" s="31" t="str">
        <f t="shared" si="18"/>
        <v>－</v>
      </c>
      <c r="Z31" s="31" t="str">
        <f t="shared" si="19"/>
        <v>－</v>
      </c>
      <c r="AA31" s="32" t="str">
        <f t="shared" si="20"/>
        <v>－</v>
      </c>
      <c r="AB31" s="32" t="s">
        <v>1</v>
      </c>
      <c r="AC31" s="32" t="s">
        <v>1</v>
      </c>
      <c r="AD31" s="32" t="str">
        <f t="shared" si="21"/>
        <v>－</v>
      </c>
      <c r="AE31" s="32" t="s">
        <v>1</v>
      </c>
      <c r="AF31" s="32" t="s">
        <v>1</v>
      </c>
      <c r="AG31" s="32" t="str">
        <f t="shared" si="22"/>
        <v>－</v>
      </c>
      <c r="AH31" s="32" t="s">
        <v>1</v>
      </c>
      <c r="AI31" s="32" t="s">
        <v>1</v>
      </c>
      <c r="AJ31" s="32" t="s">
        <v>1</v>
      </c>
      <c r="AK31" s="32" t="s">
        <v>1</v>
      </c>
    </row>
    <row r="32" spans="1:37" ht="24.75" customHeight="1">
      <c r="A32" s="8"/>
      <c r="B32" s="41"/>
      <c r="C32" s="42"/>
      <c r="D32" s="39" t="s">
        <v>64</v>
      </c>
      <c r="E32" s="30"/>
      <c r="F32" s="31" t="str">
        <f t="shared" si="23"/>
        <v>－</v>
      </c>
      <c r="G32" s="31" t="str">
        <f t="shared" si="24"/>
        <v>－</v>
      </c>
      <c r="H32" s="31" t="str">
        <f t="shared" si="25"/>
        <v>－</v>
      </c>
      <c r="I32" s="32" t="str">
        <f t="shared" si="26"/>
        <v>－</v>
      </c>
      <c r="J32" s="32" t="s">
        <v>1</v>
      </c>
      <c r="K32" s="32" t="s">
        <v>1</v>
      </c>
      <c r="L32" s="32" t="str">
        <f t="shared" si="27"/>
        <v>－</v>
      </c>
      <c r="M32" s="32" t="s">
        <v>1</v>
      </c>
      <c r="N32" s="32" t="s">
        <v>1</v>
      </c>
      <c r="O32" s="32" t="str">
        <f t="shared" si="28"/>
        <v>－</v>
      </c>
      <c r="P32" s="32" t="s">
        <v>1</v>
      </c>
      <c r="Q32" s="32" t="s">
        <v>1</v>
      </c>
      <c r="R32" s="32" t="s">
        <v>1</v>
      </c>
      <c r="S32" s="32" t="s">
        <v>1</v>
      </c>
      <c r="T32" s="41"/>
      <c r="U32" s="42"/>
      <c r="V32" s="39" t="s">
        <v>65</v>
      </c>
      <c r="W32" s="30"/>
      <c r="X32" s="31" t="str">
        <f t="shared" si="17"/>
        <v>－</v>
      </c>
      <c r="Y32" s="31" t="str">
        <f t="shared" si="18"/>
        <v>－</v>
      </c>
      <c r="Z32" s="31" t="str">
        <f t="shared" si="19"/>
        <v>－</v>
      </c>
      <c r="AA32" s="32" t="str">
        <f t="shared" si="20"/>
        <v>－</v>
      </c>
      <c r="AB32" s="32" t="s">
        <v>1</v>
      </c>
      <c r="AC32" s="32" t="s">
        <v>1</v>
      </c>
      <c r="AD32" s="32" t="str">
        <f t="shared" si="21"/>
        <v>－</v>
      </c>
      <c r="AE32" s="32" t="s">
        <v>1</v>
      </c>
      <c r="AF32" s="32" t="s">
        <v>1</v>
      </c>
      <c r="AG32" s="32" t="str">
        <f t="shared" si="22"/>
        <v>－</v>
      </c>
      <c r="AH32" s="32" t="s">
        <v>1</v>
      </c>
      <c r="AI32" s="32" t="s">
        <v>1</v>
      </c>
      <c r="AJ32" s="32" t="s">
        <v>1</v>
      </c>
      <c r="AK32" s="32" t="s">
        <v>1</v>
      </c>
    </row>
    <row r="33" spans="1:37" ht="24.75" customHeight="1">
      <c r="A33" s="8"/>
      <c r="B33" s="41"/>
      <c r="C33" s="42"/>
      <c r="D33" s="39" t="s">
        <v>4</v>
      </c>
      <c r="E33" s="30"/>
      <c r="F33" s="31">
        <f t="shared" si="23"/>
        <v>50</v>
      </c>
      <c r="G33" s="31" t="str">
        <f t="shared" si="24"/>
        <v>－</v>
      </c>
      <c r="H33" s="31">
        <f t="shared" si="25"/>
        <v>50</v>
      </c>
      <c r="I33" s="32" t="str">
        <f t="shared" si="26"/>
        <v>－</v>
      </c>
      <c r="J33" s="32" t="s">
        <v>1</v>
      </c>
      <c r="K33" s="32" t="s">
        <v>1</v>
      </c>
      <c r="L33" s="32">
        <f t="shared" si="27"/>
        <v>50</v>
      </c>
      <c r="M33" s="32" t="s">
        <v>1</v>
      </c>
      <c r="N33" s="32">
        <v>50</v>
      </c>
      <c r="O33" s="32">
        <f t="shared" si="28"/>
        <v>50</v>
      </c>
      <c r="P33" s="32" t="s">
        <v>1</v>
      </c>
      <c r="Q33" s="32">
        <v>50</v>
      </c>
      <c r="R33" s="32" t="s">
        <v>1</v>
      </c>
      <c r="S33" s="32">
        <v>50</v>
      </c>
      <c r="T33" s="41"/>
      <c r="U33" s="42"/>
      <c r="V33" s="39" t="s">
        <v>48</v>
      </c>
      <c r="W33" s="30"/>
      <c r="X33" s="31" t="str">
        <f t="shared" si="17"/>
        <v>－</v>
      </c>
      <c r="Y33" s="31" t="str">
        <f t="shared" si="18"/>
        <v>－</v>
      </c>
      <c r="Z33" s="31" t="str">
        <f t="shared" si="19"/>
        <v>－</v>
      </c>
      <c r="AA33" s="32" t="str">
        <f t="shared" si="20"/>
        <v>－</v>
      </c>
      <c r="AB33" s="32" t="s">
        <v>1</v>
      </c>
      <c r="AC33" s="32" t="s">
        <v>1</v>
      </c>
      <c r="AD33" s="32" t="str">
        <f t="shared" si="21"/>
        <v>－</v>
      </c>
      <c r="AE33" s="32" t="s">
        <v>1</v>
      </c>
      <c r="AF33" s="32" t="s">
        <v>1</v>
      </c>
      <c r="AG33" s="32" t="str">
        <f t="shared" si="22"/>
        <v>－</v>
      </c>
      <c r="AH33" s="32" t="s">
        <v>1</v>
      </c>
      <c r="AI33" s="32" t="s">
        <v>1</v>
      </c>
      <c r="AJ33" s="32" t="s">
        <v>1</v>
      </c>
      <c r="AK33" s="32" t="s">
        <v>1</v>
      </c>
    </row>
    <row r="34" spans="1:37" ht="24.75" customHeight="1">
      <c r="A34" s="8"/>
      <c r="B34" s="33"/>
      <c r="C34" s="29" t="s">
        <v>66</v>
      </c>
      <c r="D34" s="29"/>
      <c r="E34" s="30"/>
      <c r="F34" s="31" t="str">
        <f>IF(SUM(G34:H34)=SUM(F35:F39),IF(SUM(F35:F39)&gt;0,SUM(F35:F39),"－"),"ｴﾗｰ")</f>
        <v>－</v>
      </c>
      <c r="G34" s="31" t="str">
        <f>IF(SUM(G35:G39)&gt;0,SUM(G35:G39),"－")</f>
        <v>－</v>
      </c>
      <c r="H34" s="31" t="str">
        <f>IF(SUM(H35:H39)&gt;0,SUM(H35:H39),"－")</f>
        <v>－</v>
      </c>
      <c r="I34" s="32" t="str">
        <f>IF(SUM(J34:K34)=SUM(I35:I39),IF(SUM(I35:I39)&gt;0,SUM(I35:I39),"－"),"ｴﾗｰ")</f>
        <v>－</v>
      </c>
      <c r="J34" s="32" t="str">
        <f>IF(SUM(J35:J39)&gt;0,SUM(J35:J39),"－")</f>
        <v>－</v>
      </c>
      <c r="K34" s="32" t="str">
        <f>IF(SUM(K35:K39)&gt;0,SUM(K35:K39),"－")</f>
        <v>－</v>
      </c>
      <c r="L34" s="32" t="str">
        <f>IF(SUM(M34:N34)=SUM(L35:L39),IF(SUM(L35:L39)&gt;0,SUM(L35:L39),"－"),"ｴﾗｰ")</f>
        <v>－</v>
      </c>
      <c r="M34" s="32" t="str">
        <f>IF(SUM(M35:M39)&gt;0,SUM(M35:M39),"－")</f>
        <v>－</v>
      </c>
      <c r="N34" s="32" t="str">
        <f>IF(SUM(N35:N39)&gt;0,SUM(N35:N39),"－")</f>
        <v>－</v>
      </c>
      <c r="O34" s="32" t="str">
        <f>IF(SUM(P34:Q34)=SUM(O35:O39),IF(SUM(O35:O39)&gt;0,SUM(O35:O39),"－"),"ｴﾗｰ")</f>
        <v>－</v>
      </c>
      <c r="P34" s="32" t="str">
        <f>IF(SUM(P35:P39)&gt;0,SUM(P35:P39),"－")</f>
        <v>－</v>
      </c>
      <c r="Q34" s="32" t="str">
        <f>IF(SUM(Q35:Q39)&gt;0,SUM(Q35:Q39),"－")</f>
        <v>－</v>
      </c>
      <c r="R34" s="32" t="str">
        <f>IF(SUM(R35:R39)&gt;0,SUM(R35:R39),"－")</f>
        <v>－</v>
      </c>
      <c r="S34" s="32" t="str">
        <f>IF(SUM(S35:S39)&gt;0,SUM(S35:S39),"－")</f>
        <v>－</v>
      </c>
      <c r="T34" s="33"/>
      <c r="U34" s="29" t="s">
        <v>25</v>
      </c>
      <c r="V34" s="29"/>
      <c r="W34" s="30"/>
      <c r="X34" s="31">
        <f>IF(SUM(Y34:Z34)=SUM(X35:X39),IF(SUM(X35:X39)&gt;0,SUM(X35:X39),"－"),"ｴﾗｰ")</f>
        <v>2722</v>
      </c>
      <c r="Y34" s="31">
        <f>IF(SUM(Y35:Y39)&gt;0,SUM(Y35:Y39),"－")</f>
        <v>2055</v>
      </c>
      <c r="Z34" s="31">
        <f>IF(SUM(Z35:Z39)&gt;0,SUM(Z35:Z39),"－")</f>
        <v>667</v>
      </c>
      <c r="AA34" s="31">
        <f>IF(SUM(AB34:AC34)=SUM(AA35:AA39),IF(SUM(AA35:AA39)&gt;0,SUM(AA35:AA39),"－"),"ｴﾗｰ")</f>
        <v>902</v>
      </c>
      <c r="AB34" s="31">
        <f>IF(SUM(AB35:AB39)&gt;0,SUM(AB35:AB39),"－")</f>
        <v>613</v>
      </c>
      <c r="AC34" s="31">
        <f>IF(SUM(AC35:AC39)&gt;0,SUM(AC35:AC39),"－")</f>
        <v>289</v>
      </c>
      <c r="AD34" s="31">
        <f>IF(SUM(AE34:AF34)=SUM(AD35:AD39),IF(SUM(AD35:AD39)&gt;0,SUM(AD35:AD39),"－"),"ｴﾗｰ")</f>
        <v>1820</v>
      </c>
      <c r="AE34" s="31">
        <f>IF(SUM(AE35:AE39)&gt;0,SUM(AE35:AE39),"－")</f>
        <v>1442</v>
      </c>
      <c r="AF34" s="31">
        <f>IF(SUM(AF35:AF39)&gt;0,SUM(AF35:AF39),"－")</f>
        <v>378</v>
      </c>
      <c r="AG34" s="31">
        <f>IF(SUM(AH34:AI34)=SUM(AG35:AG39),IF(SUM(AG35:AG39)&gt;0,SUM(AG35:AG39),"－"),"ｴﾗｰ")</f>
        <v>2454</v>
      </c>
      <c r="AH34" s="31">
        <f>IF(SUM(AH35:AH39)&gt;0,SUM(AH35:AH39),"－")</f>
        <v>1892</v>
      </c>
      <c r="AI34" s="31">
        <f>IF(SUM(AI35:AI39)&gt;0,SUM(AI35:AI39),"－")</f>
        <v>562</v>
      </c>
      <c r="AJ34" s="31">
        <f>IF(SUM(AJ35:AJ39)&gt;0,SUM(AJ35:AJ39),"－")</f>
        <v>1631</v>
      </c>
      <c r="AK34" s="31">
        <f>IF(SUM(AK35:AK39)&gt;0,SUM(AK35:AK39),"－")</f>
        <v>382</v>
      </c>
    </row>
    <row r="35" spans="1:37" ht="24.75" customHeight="1">
      <c r="A35" s="8"/>
      <c r="B35" s="41"/>
      <c r="C35" s="42"/>
      <c r="D35" s="39" t="s">
        <v>67</v>
      </c>
      <c r="E35" s="30"/>
      <c r="F35" s="31" t="str">
        <f>IF(SUM(G35:H35)&gt;0,SUM(G35:H35),"－")</f>
        <v>－</v>
      </c>
      <c r="G35" s="31" t="str">
        <f aca="true" t="shared" si="29" ref="G35:H39">IF(SUM(J35)+SUM(M35)&gt;0,SUM(J35)+SUM(M35),"－")</f>
        <v>－</v>
      </c>
      <c r="H35" s="31" t="str">
        <f t="shared" si="29"/>
        <v>－</v>
      </c>
      <c r="I35" s="32" t="str">
        <f>IF(SUM(J35:K35)&gt;0,SUM(J35:K35),"－")</f>
        <v>－</v>
      </c>
      <c r="J35" s="32" t="s">
        <v>1</v>
      </c>
      <c r="K35" s="32" t="s">
        <v>1</v>
      </c>
      <c r="L35" s="32" t="str">
        <f>IF(SUM(M35:N35)&gt;0,SUM(M35:N35),"－")</f>
        <v>－</v>
      </c>
      <c r="M35" s="32" t="s">
        <v>1</v>
      </c>
      <c r="N35" s="32" t="s">
        <v>1</v>
      </c>
      <c r="O35" s="32" t="str">
        <f>IF(SUM(P35:Q35)&gt;0,SUM(P35:Q35),"－")</f>
        <v>－</v>
      </c>
      <c r="P35" s="32" t="s">
        <v>1</v>
      </c>
      <c r="Q35" s="32" t="s">
        <v>1</v>
      </c>
      <c r="R35" s="32" t="s">
        <v>1</v>
      </c>
      <c r="S35" s="32" t="s">
        <v>1</v>
      </c>
      <c r="T35" s="41"/>
      <c r="U35" s="42"/>
      <c r="V35" s="39" t="s">
        <v>26</v>
      </c>
      <c r="W35" s="30"/>
      <c r="X35" s="31">
        <f>IF(SUM(Y35:Z35)&gt;0,SUM(Y35:Z35),"－")</f>
        <v>2510</v>
      </c>
      <c r="Y35" s="31">
        <f aca="true" t="shared" si="30" ref="Y35:Z39">IF(SUM(AB35)+SUM(AE35)&gt;0,SUM(AB35)+SUM(AE35),"－")</f>
        <v>1949</v>
      </c>
      <c r="Z35" s="31">
        <f t="shared" si="30"/>
        <v>561</v>
      </c>
      <c r="AA35" s="32">
        <f>IF(SUM(AB35:AC35)&gt;0,SUM(AB35:AC35),"－")</f>
        <v>902</v>
      </c>
      <c r="AB35" s="32">
        <v>613</v>
      </c>
      <c r="AC35" s="32">
        <v>289</v>
      </c>
      <c r="AD35" s="32">
        <f>IF(SUM(AE35:AF35)&gt;0,SUM(AE35:AF35),"－")</f>
        <v>1608</v>
      </c>
      <c r="AE35" s="32">
        <v>1336</v>
      </c>
      <c r="AF35" s="32">
        <v>272</v>
      </c>
      <c r="AG35" s="32">
        <f>IF(SUM(AH35:AI35)&gt;0,SUM(AH35:AI35),"－")</f>
        <v>2242</v>
      </c>
      <c r="AH35" s="32">
        <v>1786</v>
      </c>
      <c r="AI35" s="32">
        <v>456</v>
      </c>
      <c r="AJ35" s="32">
        <v>1631</v>
      </c>
      <c r="AK35" s="32">
        <v>382</v>
      </c>
    </row>
    <row r="36" spans="1:37" ht="24.75" customHeight="1">
      <c r="A36" s="8"/>
      <c r="B36" s="41"/>
      <c r="C36" s="42"/>
      <c r="D36" s="39" t="s">
        <v>68</v>
      </c>
      <c r="E36" s="30"/>
      <c r="F36" s="31" t="str">
        <f>IF(SUM(G36:H36)&gt;0,SUM(G36:H36),"－")</f>
        <v>－</v>
      </c>
      <c r="G36" s="31" t="str">
        <f t="shared" si="29"/>
        <v>－</v>
      </c>
      <c r="H36" s="31" t="str">
        <f t="shared" si="29"/>
        <v>－</v>
      </c>
      <c r="I36" s="32" t="str">
        <f>IF(SUM(J36:K36)&gt;0,SUM(J36:K36),"－")</f>
        <v>－</v>
      </c>
      <c r="J36" s="32" t="s">
        <v>1</v>
      </c>
      <c r="K36" s="32" t="s">
        <v>1</v>
      </c>
      <c r="L36" s="32" t="str">
        <f>IF(SUM(M36:N36)&gt;0,SUM(M36:N36),"－")</f>
        <v>－</v>
      </c>
      <c r="M36" s="32" t="s">
        <v>1</v>
      </c>
      <c r="N36" s="32" t="s">
        <v>1</v>
      </c>
      <c r="O36" s="32" t="str">
        <f>IF(SUM(P36:Q36)&gt;0,SUM(P36:Q36),"－")</f>
        <v>－</v>
      </c>
      <c r="P36" s="32" t="s">
        <v>1</v>
      </c>
      <c r="Q36" s="32" t="s">
        <v>1</v>
      </c>
      <c r="R36" s="32" t="s">
        <v>1</v>
      </c>
      <c r="S36" s="32" t="s">
        <v>1</v>
      </c>
      <c r="T36" s="41"/>
      <c r="U36" s="42"/>
      <c r="V36" s="39" t="s">
        <v>69</v>
      </c>
      <c r="W36" s="30"/>
      <c r="X36" s="31" t="str">
        <f>IF(SUM(Y36:Z36)&gt;0,SUM(Y36:Z36),"－")</f>
        <v>－</v>
      </c>
      <c r="Y36" s="31" t="str">
        <f t="shared" si="30"/>
        <v>－</v>
      </c>
      <c r="Z36" s="31" t="str">
        <f t="shared" si="30"/>
        <v>－</v>
      </c>
      <c r="AA36" s="32" t="str">
        <f>IF(SUM(AB36:AC36)&gt;0,SUM(AB36:AC36),"－")</f>
        <v>－</v>
      </c>
      <c r="AB36" s="32" t="s">
        <v>1</v>
      </c>
      <c r="AC36" s="32" t="s">
        <v>1</v>
      </c>
      <c r="AD36" s="32" t="str">
        <f>IF(SUM(AE36:AF36)&gt;0,SUM(AE36:AF36),"－")</f>
        <v>－</v>
      </c>
      <c r="AE36" s="32" t="s">
        <v>1</v>
      </c>
      <c r="AF36" s="32" t="s">
        <v>1</v>
      </c>
      <c r="AG36" s="32" t="str">
        <f>IF(SUM(AH36:AI36)&gt;0,SUM(AH36:AI36),"－")</f>
        <v>－</v>
      </c>
      <c r="AH36" s="32" t="s">
        <v>1</v>
      </c>
      <c r="AI36" s="32" t="s">
        <v>1</v>
      </c>
      <c r="AJ36" s="32" t="s">
        <v>1</v>
      </c>
      <c r="AK36" s="32" t="s">
        <v>1</v>
      </c>
    </row>
    <row r="37" spans="1:37" ht="24.75" customHeight="1">
      <c r="A37" s="8"/>
      <c r="B37" s="41"/>
      <c r="C37" s="42"/>
      <c r="D37" s="39" t="s">
        <v>70</v>
      </c>
      <c r="E37" s="30"/>
      <c r="F37" s="31" t="str">
        <f>IF(SUM(G37:H37)&gt;0,SUM(G37:H37),"－")</f>
        <v>－</v>
      </c>
      <c r="G37" s="31" t="str">
        <f t="shared" si="29"/>
        <v>－</v>
      </c>
      <c r="H37" s="31" t="str">
        <f t="shared" si="29"/>
        <v>－</v>
      </c>
      <c r="I37" s="32" t="str">
        <f>IF(SUM(J37:K37)&gt;0,SUM(J37:K37),"－")</f>
        <v>－</v>
      </c>
      <c r="J37" s="32" t="s">
        <v>1</v>
      </c>
      <c r="K37" s="32" t="s">
        <v>1</v>
      </c>
      <c r="L37" s="32" t="str">
        <f>IF(SUM(M37:N37)&gt;0,SUM(M37:N37),"－")</f>
        <v>－</v>
      </c>
      <c r="M37" s="32" t="s">
        <v>1</v>
      </c>
      <c r="N37" s="32" t="s">
        <v>1</v>
      </c>
      <c r="O37" s="32" t="str">
        <f>IF(SUM(P37:Q37)&gt;0,SUM(P37:Q37),"－")</f>
        <v>－</v>
      </c>
      <c r="P37" s="32" t="s">
        <v>1</v>
      </c>
      <c r="Q37" s="32" t="s">
        <v>1</v>
      </c>
      <c r="R37" s="32" t="s">
        <v>1</v>
      </c>
      <c r="S37" s="32" t="s">
        <v>1</v>
      </c>
      <c r="T37" s="41"/>
      <c r="U37" s="42"/>
      <c r="V37" s="39" t="s">
        <v>71</v>
      </c>
      <c r="W37" s="30"/>
      <c r="X37" s="31" t="str">
        <f>IF(SUM(Y37:Z37)&gt;0,SUM(Y37:Z37),"－")</f>
        <v>－</v>
      </c>
      <c r="Y37" s="31" t="str">
        <f t="shared" si="30"/>
        <v>－</v>
      </c>
      <c r="Z37" s="31" t="str">
        <f t="shared" si="30"/>
        <v>－</v>
      </c>
      <c r="AA37" s="32" t="str">
        <f>IF(SUM(AB37:AC37)&gt;0,SUM(AB37:AC37),"－")</f>
        <v>－</v>
      </c>
      <c r="AB37" s="32" t="s">
        <v>1</v>
      </c>
      <c r="AC37" s="32" t="s">
        <v>1</v>
      </c>
      <c r="AD37" s="32" t="str">
        <f>IF(SUM(AE37:AF37)&gt;0,SUM(AE37:AF37),"－")</f>
        <v>－</v>
      </c>
      <c r="AE37" s="32" t="s">
        <v>1</v>
      </c>
      <c r="AF37" s="32" t="s">
        <v>1</v>
      </c>
      <c r="AG37" s="32" t="str">
        <f>IF(SUM(AH37:AI37)&gt;0,SUM(AH37:AI37),"－")</f>
        <v>－</v>
      </c>
      <c r="AH37" s="32" t="s">
        <v>1</v>
      </c>
      <c r="AI37" s="32" t="s">
        <v>1</v>
      </c>
      <c r="AJ37" s="32" t="s">
        <v>1</v>
      </c>
      <c r="AK37" s="32" t="s">
        <v>1</v>
      </c>
    </row>
    <row r="38" spans="1:37" ht="24.75" customHeight="1">
      <c r="A38" s="8"/>
      <c r="B38" s="41"/>
      <c r="C38" s="42"/>
      <c r="D38" s="39" t="s">
        <v>72</v>
      </c>
      <c r="E38" s="30"/>
      <c r="F38" s="31" t="str">
        <f>IF(SUM(G38:H38)&gt;0,SUM(G38:H38),"－")</f>
        <v>－</v>
      </c>
      <c r="G38" s="31" t="str">
        <f t="shared" si="29"/>
        <v>－</v>
      </c>
      <c r="H38" s="31" t="str">
        <f t="shared" si="29"/>
        <v>－</v>
      </c>
      <c r="I38" s="32" t="str">
        <f>IF(SUM(J38:K38)&gt;0,SUM(J38:K38),"－")</f>
        <v>－</v>
      </c>
      <c r="J38" s="32" t="s">
        <v>1</v>
      </c>
      <c r="K38" s="32" t="s">
        <v>1</v>
      </c>
      <c r="L38" s="32" t="str">
        <f>IF(SUM(M38:N38)&gt;0,SUM(M38:N38),"－")</f>
        <v>－</v>
      </c>
      <c r="M38" s="32" t="s">
        <v>1</v>
      </c>
      <c r="N38" s="32" t="s">
        <v>1</v>
      </c>
      <c r="O38" s="32" t="str">
        <f>IF(SUM(P38:Q38)&gt;0,SUM(P38:Q38),"－")</f>
        <v>－</v>
      </c>
      <c r="P38" s="32" t="s">
        <v>1</v>
      </c>
      <c r="Q38" s="32" t="s">
        <v>1</v>
      </c>
      <c r="R38" s="32" t="s">
        <v>1</v>
      </c>
      <c r="S38" s="32" t="s">
        <v>1</v>
      </c>
      <c r="T38" s="41"/>
      <c r="U38" s="42"/>
      <c r="V38" s="39" t="s">
        <v>27</v>
      </c>
      <c r="W38" s="30"/>
      <c r="X38" s="31">
        <f>IF(SUM(Y38:Z38)&gt;0,SUM(Y38:Z38),"－")</f>
        <v>212</v>
      </c>
      <c r="Y38" s="31">
        <f t="shared" si="30"/>
        <v>106</v>
      </c>
      <c r="Z38" s="31">
        <f t="shared" si="30"/>
        <v>106</v>
      </c>
      <c r="AA38" s="32" t="str">
        <f>IF(SUM(AB38:AC38)&gt;0,SUM(AB38:AC38),"－")</f>
        <v>－</v>
      </c>
      <c r="AB38" s="32" t="s">
        <v>1</v>
      </c>
      <c r="AC38" s="32" t="s">
        <v>1</v>
      </c>
      <c r="AD38" s="32">
        <f>IF(SUM(AE38:AF38)&gt;0,SUM(AE38:AF38),"－")</f>
        <v>212</v>
      </c>
      <c r="AE38" s="32">
        <v>106</v>
      </c>
      <c r="AF38" s="32">
        <v>106</v>
      </c>
      <c r="AG38" s="32">
        <f>IF(SUM(AH38:AI38)&gt;0,SUM(AH38:AI38),"－")</f>
        <v>212</v>
      </c>
      <c r="AH38" s="32">
        <v>106</v>
      </c>
      <c r="AI38" s="32">
        <v>106</v>
      </c>
      <c r="AJ38" s="32" t="s">
        <v>1</v>
      </c>
      <c r="AK38" s="32" t="s">
        <v>1</v>
      </c>
    </row>
    <row r="39" spans="1:37" ht="24.75" customHeight="1">
      <c r="A39" s="8"/>
      <c r="B39" s="41"/>
      <c r="C39" s="42"/>
      <c r="D39" s="39" t="s">
        <v>48</v>
      </c>
      <c r="E39" s="30"/>
      <c r="F39" s="31" t="str">
        <f>IF(SUM(G39:H39)&gt;0,SUM(G39:H39),"－")</f>
        <v>－</v>
      </c>
      <c r="G39" s="31" t="str">
        <f t="shared" si="29"/>
        <v>－</v>
      </c>
      <c r="H39" s="31" t="str">
        <f t="shared" si="29"/>
        <v>－</v>
      </c>
      <c r="I39" s="32" t="str">
        <f>IF(SUM(J39:K39)&gt;0,SUM(J39:K39),"－")</f>
        <v>－</v>
      </c>
      <c r="J39" s="32" t="s">
        <v>1</v>
      </c>
      <c r="K39" s="32" t="s">
        <v>1</v>
      </c>
      <c r="L39" s="32" t="str">
        <f>IF(SUM(M39:N39)&gt;0,SUM(M39:N39),"－")</f>
        <v>－</v>
      </c>
      <c r="M39" s="32" t="s">
        <v>1</v>
      </c>
      <c r="N39" s="32" t="s">
        <v>1</v>
      </c>
      <c r="O39" s="32" t="str">
        <f>IF(SUM(P39:Q39)&gt;0,SUM(P39:Q39),"－")</f>
        <v>－</v>
      </c>
      <c r="P39" s="32" t="s">
        <v>1</v>
      </c>
      <c r="Q39" s="32" t="s">
        <v>1</v>
      </c>
      <c r="R39" s="32" t="s">
        <v>1</v>
      </c>
      <c r="S39" s="32" t="s">
        <v>1</v>
      </c>
      <c r="T39" s="41"/>
      <c r="U39" s="42"/>
      <c r="V39" s="39" t="s">
        <v>48</v>
      </c>
      <c r="W39" s="30"/>
      <c r="X39" s="31" t="str">
        <f>IF(SUM(Y39:Z39)&gt;0,SUM(Y39:Z39),"－")</f>
        <v>－</v>
      </c>
      <c r="Y39" s="31" t="str">
        <f t="shared" si="30"/>
        <v>－</v>
      </c>
      <c r="Z39" s="31" t="str">
        <f t="shared" si="30"/>
        <v>－</v>
      </c>
      <c r="AA39" s="32" t="str">
        <f>IF(SUM(AB39:AC39)&gt;0,SUM(AB39:AC39),"－")</f>
        <v>－</v>
      </c>
      <c r="AB39" s="32" t="s">
        <v>1</v>
      </c>
      <c r="AC39" s="32" t="s">
        <v>1</v>
      </c>
      <c r="AD39" s="32" t="str">
        <f>IF(SUM(AE39:AF39)&gt;0,SUM(AE39:AF39),"－")</f>
        <v>－</v>
      </c>
      <c r="AE39" s="32" t="s">
        <v>1</v>
      </c>
      <c r="AF39" s="32" t="s">
        <v>1</v>
      </c>
      <c r="AG39" s="32" t="str">
        <f>IF(SUM(AH39:AI39)&gt;0,SUM(AH39:AI39),"－")</f>
        <v>－</v>
      </c>
      <c r="AH39" s="32" t="s">
        <v>1</v>
      </c>
      <c r="AI39" s="32" t="s">
        <v>1</v>
      </c>
      <c r="AJ39" s="32" t="s">
        <v>1</v>
      </c>
      <c r="AK39" s="32" t="s">
        <v>1</v>
      </c>
    </row>
    <row r="40" spans="1:37" ht="24.75" customHeight="1">
      <c r="A40" s="8"/>
      <c r="B40" s="33"/>
      <c r="C40" s="29" t="s">
        <v>73</v>
      </c>
      <c r="D40" s="29"/>
      <c r="E40" s="30"/>
      <c r="F40" s="31">
        <f>IF(SUM(G40:H40)=SUM(F41:F43),IF(SUM(F41:F43)&gt;0,SUM(F41:F43),"－"),"ｴﾗｰ")</f>
        <v>119</v>
      </c>
      <c r="G40" s="31" t="str">
        <f>IF(SUM(G41:G43)&gt;0,SUM(G41:G43),"－")</f>
        <v>－</v>
      </c>
      <c r="H40" s="31">
        <f>IF(SUM(H41:H43)&gt;0,SUM(H41:H43),"－")</f>
        <v>119</v>
      </c>
      <c r="I40" s="31" t="str">
        <f>IF(SUM(J40:K40)=SUM(I41:I43),IF(SUM(I41:I43)&gt;0,SUM(I41:I43),"－"),"ｴﾗｰ")</f>
        <v>－</v>
      </c>
      <c r="J40" s="31" t="str">
        <f>IF(SUM(J41:J43)&gt;0,SUM(J41:J43),"－")</f>
        <v>－</v>
      </c>
      <c r="K40" s="31" t="str">
        <f>IF(SUM(K41:K43)&gt;0,SUM(K41:K43),"－")</f>
        <v>－</v>
      </c>
      <c r="L40" s="31">
        <f>IF(SUM(M40:N40)=SUM(L41:L43),IF(SUM(L41:L43)&gt;0,SUM(L41:L43),"－"),"ｴﾗｰ")</f>
        <v>119</v>
      </c>
      <c r="M40" s="31" t="str">
        <f>IF(SUM(M41:M43)&gt;0,SUM(M41:M43),"－")</f>
        <v>－</v>
      </c>
      <c r="N40" s="31">
        <f>IF(SUM(N41:N43)&gt;0,SUM(N41:N43),"－")</f>
        <v>119</v>
      </c>
      <c r="O40" s="31">
        <f>IF(SUM(P40:Q40)=SUM(O41:O43),IF(SUM(O41:O43)&gt;0,SUM(O41:O43),"－"),"ｴﾗｰ")</f>
        <v>119</v>
      </c>
      <c r="P40" s="31" t="str">
        <f>IF(SUM(P41:P43)&gt;0,SUM(P41:P43),"－")</f>
        <v>－</v>
      </c>
      <c r="Q40" s="31">
        <f>IF(SUM(Q41:Q43)&gt;0,SUM(Q41:Q43),"－")</f>
        <v>119</v>
      </c>
      <c r="R40" s="31" t="str">
        <f>IF(SUM(R41:R43)&gt;0,SUM(R41:R43),"－")</f>
        <v>－</v>
      </c>
      <c r="S40" s="31" t="str">
        <f>IF(SUM(S41:S43)&gt;0,SUM(S41:S43),"－")</f>
        <v>－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"/>
      <c r="AK40" s="8"/>
    </row>
    <row r="41" spans="1:37" ht="24.75" customHeight="1">
      <c r="A41" s="8"/>
      <c r="B41" s="41"/>
      <c r="C41" s="42"/>
      <c r="D41" s="39" t="s">
        <v>21</v>
      </c>
      <c r="E41" s="30"/>
      <c r="F41" s="31">
        <f>IF(SUM(G41:H41)&gt;0,SUM(G41:H41),"－")</f>
        <v>119</v>
      </c>
      <c r="G41" s="31" t="str">
        <f aca="true" t="shared" si="31" ref="G41:H43">IF(SUM(J41)+SUM(M41)&gt;0,SUM(J41)+SUM(M41),"－")</f>
        <v>－</v>
      </c>
      <c r="H41" s="31">
        <f t="shared" si="31"/>
        <v>119</v>
      </c>
      <c r="I41" s="32" t="str">
        <f>IF(SUM(J41:K41)&gt;0,SUM(J41:K41),"－")</f>
        <v>－</v>
      </c>
      <c r="J41" s="32" t="s">
        <v>1</v>
      </c>
      <c r="K41" s="32" t="s">
        <v>1</v>
      </c>
      <c r="L41" s="32">
        <f>IF(SUM(M41:N41)&gt;0,SUM(M41:N41),"－")</f>
        <v>119</v>
      </c>
      <c r="M41" s="32" t="s">
        <v>1</v>
      </c>
      <c r="N41" s="32">
        <v>119</v>
      </c>
      <c r="O41" s="32">
        <f>IF(SUM(P41:Q41)&gt;0,SUM(P41:Q41),"－")</f>
        <v>119</v>
      </c>
      <c r="P41" s="32" t="s">
        <v>1</v>
      </c>
      <c r="Q41" s="32">
        <v>119</v>
      </c>
      <c r="R41" s="32" t="s">
        <v>1</v>
      </c>
      <c r="S41" s="32" t="s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"/>
      <c r="AK41" s="8"/>
    </row>
    <row r="42" spans="2:19" ht="24.75" customHeight="1">
      <c r="B42" s="6"/>
      <c r="C42" s="4"/>
      <c r="D42" s="4" t="s">
        <v>29</v>
      </c>
      <c r="E42" s="5"/>
      <c r="F42" s="7" t="str">
        <f>IF(SUM(G42:H42)&gt;0,SUM(G42:H42),"－")</f>
        <v>－</v>
      </c>
      <c r="G42" s="7" t="str">
        <f t="shared" si="31"/>
        <v>－</v>
      </c>
      <c r="H42" s="7" t="str">
        <f t="shared" si="31"/>
        <v>－</v>
      </c>
      <c r="I42" s="7" t="str">
        <f>IF(SUM(J42:K42)&gt;0,SUM(J42:K42),"－")</f>
        <v>－</v>
      </c>
      <c r="J42" s="7" t="s">
        <v>1</v>
      </c>
      <c r="K42" s="7" t="s">
        <v>1</v>
      </c>
      <c r="L42" s="7" t="str">
        <f>IF(SUM(M42:N42)&gt;0,SUM(M42:N42),"－")</f>
        <v>－</v>
      </c>
      <c r="M42" s="7" t="s">
        <v>1</v>
      </c>
      <c r="N42" s="7" t="s">
        <v>1</v>
      </c>
      <c r="O42" s="7" t="str">
        <f>IF(SUM(P42:Q42)&gt;0,SUM(P42:Q42),"－")</f>
        <v>－</v>
      </c>
      <c r="P42" s="7" t="s">
        <v>1</v>
      </c>
      <c r="Q42" s="7" t="s">
        <v>1</v>
      </c>
      <c r="R42" s="7" t="s">
        <v>1</v>
      </c>
      <c r="S42" s="7" t="s">
        <v>1</v>
      </c>
    </row>
    <row r="43" spans="2:19" ht="24.75" customHeight="1">
      <c r="B43" s="6"/>
      <c r="C43" s="4"/>
      <c r="D43" s="4" t="s">
        <v>28</v>
      </c>
      <c r="E43" s="5"/>
      <c r="F43" s="7" t="str">
        <f>IF(SUM(G43:H43)&gt;0,SUM(G43:H43),"－")</f>
        <v>－</v>
      </c>
      <c r="G43" s="7" t="str">
        <f t="shared" si="31"/>
        <v>－</v>
      </c>
      <c r="H43" s="7" t="str">
        <f t="shared" si="31"/>
        <v>－</v>
      </c>
      <c r="I43" s="7" t="str">
        <f>IF(SUM(J43:K43)&gt;0,SUM(J43:K43),"－")</f>
        <v>－</v>
      </c>
      <c r="J43" s="7" t="s">
        <v>1</v>
      </c>
      <c r="K43" s="7" t="s">
        <v>1</v>
      </c>
      <c r="L43" s="7" t="str">
        <f>IF(SUM(M43:N43)&gt;0,SUM(M43:N43),"－")</f>
        <v>－</v>
      </c>
      <c r="M43" s="7" t="s">
        <v>1</v>
      </c>
      <c r="N43" s="7" t="s">
        <v>1</v>
      </c>
      <c r="O43" s="7" t="str">
        <f>IF(SUM(P43:Q43)&gt;0,SUM(P43:Q43),"－")</f>
        <v>－</v>
      </c>
      <c r="P43" s="7" t="s">
        <v>1</v>
      </c>
      <c r="Q43" s="7" t="s">
        <v>1</v>
      </c>
      <c r="R43" s="7" t="s">
        <v>1</v>
      </c>
      <c r="S43" s="7" t="s">
        <v>1</v>
      </c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</sheetData>
  <mergeCells count="25">
    <mergeCell ref="AJ6:AK6"/>
    <mergeCell ref="AJ7:AK7"/>
    <mergeCell ref="X6:Z7"/>
    <mergeCell ref="AA6:AC7"/>
    <mergeCell ref="AD6:AF7"/>
    <mergeCell ref="AG6:AI7"/>
    <mergeCell ref="U9:V9"/>
    <mergeCell ref="U16:V16"/>
    <mergeCell ref="U23:V23"/>
    <mergeCell ref="U34:V34"/>
    <mergeCell ref="T6:W8"/>
    <mergeCell ref="R6:S6"/>
    <mergeCell ref="R7:S7"/>
    <mergeCell ref="F6:H7"/>
    <mergeCell ref="I6:K7"/>
    <mergeCell ref="L6:N7"/>
    <mergeCell ref="O6:Q7"/>
    <mergeCell ref="C40:D40"/>
    <mergeCell ref="C11:D11"/>
    <mergeCell ref="C21:D21"/>
    <mergeCell ref="B6:E8"/>
    <mergeCell ref="C34:D34"/>
    <mergeCell ref="B9:D9"/>
    <mergeCell ref="B10:D10"/>
    <mergeCell ref="C24:D24"/>
  </mergeCells>
  <printOptions horizontalCentered="1"/>
  <pageMargins left="0.2755905511811024" right="0.2755905511811024" top="0.5905511811023623" bottom="0.7874015748031497" header="0.3937007874015748" footer="0.3937007874015748"/>
  <pageSetup firstPageNumber="104" useFirstPageNumber="1" horizontalDpi="300" verticalDpi="300" orientation="landscape" pageOrder="overThenDown" paperSize="9" scale="84" r:id="rId1"/>
  <headerFooter alignWithMargins="0">
    <oddFooter>&amp;C－&amp;P－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2004-02-10T10:16:15Z</cp:lastPrinted>
  <dcterms:created xsi:type="dcterms:W3CDTF">2001-08-22T06:44:07Z</dcterms:created>
  <dcterms:modified xsi:type="dcterms:W3CDTF">2004-02-10T10:16:17Z</dcterms:modified>
  <cp:category/>
  <cp:version/>
  <cp:contentType/>
  <cp:contentStatus/>
</cp:coreProperties>
</file>