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3表教員数及び職員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<sst xmlns="http://schemas.openxmlformats.org/spreadsheetml/2006/main" count="25" uniqueCount="15">
  <si>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</si>
  <si>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</si>
  <si>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</si>
  <si>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</si>
  <si>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</si>
  <si>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</si>
  <si>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</si>
  <si>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</si>
  <si>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公立</t>
  </si>
  <si>
    <t>私立</t>
  </si>
  <si>
    <t>（単位；人）</t>
  </si>
  <si>
    <t>第63表　教員数及び職員数</t>
  </si>
  <si>
    <t>計</t>
  </si>
  <si>
    <t>平成4年度</t>
  </si>
  <si>
    <t>平成5年度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</si>
</sst>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7.00390625" style="1" customWidth="1"/>
    <col min="9" max="16" width="6.875" style="1" customWidth="1"/>
    <col min="17" max="16384" width="9.00390625" style="1" customWidth="1"/>
  </cols>
  <sheetData>
    <row r="1" spans="1:16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 customHeight="1">
      <c r="A2" s="5"/>
      <c r="B2" s="6"/>
      <c r="C2" s="6"/>
      <c r="D2" s="6"/>
      <c r="E2" s="6"/>
      <c r="F2" s="6"/>
      <c r="G2" s="6"/>
      <c r="H2" s="6"/>
      <c r="I2" s="6"/>
      <c r="J2" s="5"/>
      <c r="K2" s="5"/>
      <c r="L2" s="6"/>
      <c r="M2" s="5"/>
      <c r="N2" s="6"/>
      <c r="O2" s="6"/>
      <c r="P2" s="7"/>
    </row>
    <row r="3" spans="1:16" ht="13.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6"/>
      <c r="M3" s="5"/>
      <c r="N3" s="6"/>
      <c r="O3" s="6"/>
      <c r="P3" s="7"/>
    </row>
    <row r="4" spans="1:16" ht="13.5" customHeight="1">
      <c r="A4" s="5"/>
      <c r="B4" s="24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5"/>
      <c r="B5" s="8"/>
      <c r="C5" s="8"/>
      <c r="D5" s="8"/>
      <c r="E5" s="6"/>
      <c r="F5" s="6"/>
      <c r="G5" s="6"/>
      <c r="H5" s="6"/>
      <c r="I5" s="6"/>
      <c r="J5" s="5"/>
      <c r="K5" s="5"/>
      <c r="L5" s="6"/>
      <c r="M5" s="5"/>
      <c r="N5" s="6"/>
      <c r="O5" s="6"/>
      <c r="P5" s="9" t="s">
        <v>10</v>
      </c>
    </row>
    <row r="6" spans="1:17" ht="19.5" customHeight="1">
      <c r="A6" s="5"/>
      <c r="B6" s="10" t="s">
        <v>0</v>
      </c>
      <c r="C6" s="10"/>
      <c r="D6" s="10"/>
      <c r="E6" s="10" t="s">
        <v>4</v>
      </c>
      <c r="F6" s="10"/>
      <c r="G6" s="10"/>
      <c r="H6" s="10"/>
      <c r="I6" s="10"/>
      <c r="J6" s="10"/>
      <c r="K6" s="10"/>
      <c r="L6" s="10"/>
      <c r="M6" s="10"/>
      <c r="N6" s="10" t="s">
        <v>5</v>
      </c>
      <c r="O6" s="10"/>
      <c r="P6" s="10"/>
      <c r="Q6" s="2"/>
    </row>
    <row r="7" spans="1:17" ht="19.5" customHeight="1">
      <c r="A7" s="5"/>
      <c r="B7" s="10"/>
      <c r="C7" s="10"/>
      <c r="D7" s="10"/>
      <c r="E7" s="10" t="s">
        <v>1</v>
      </c>
      <c r="F7" s="10"/>
      <c r="G7" s="10"/>
      <c r="H7" s="10" t="s">
        <v>6</v>
      </c>
      <c r="I7" s="10"/>
      <c r="J7" s="10"/>
      <c r="K7" s="10" t="s">
        <v>7</v>
      </c>
      <c r="L7" s="10"/>
      <c r="M7" s="10"/>
      <c r="N7" s="10" t="s">
        <v>6</v>
      </c>
      <c r="O7" s="10"/>
      <c r="P7" s="10"/>
      <c r="Q7" s="2"/>
    </row>
    <row r="8" spans="1:17" ht="19.5" customHeight="1">
      <c r="A8" s="5"/>
      <c r="B8" s="10"/>
      <c r="C8" s="10"/>
      <c r="D8" s="10"/>
      <c r="E8" s="11" t="s">
        <v>1</v>
      </c>
      <c r="F8" s="11" t="s">
        <v>2</v>
      </c>
      <c r="G8" s="11" t="s">
        <v>3</v>
      </c>
      <c r="H8" s="11" t="s">
        <v>12</v>
      </c>
      <c r="I8" s="11" t="s">
        <v>2</v>
      </c>
      <c r="J8" s="11" t="s">
        <v>3</v>
      </c>
      <c r="K8" s="11" t="s">
        <v>12</v>
      </c>
      <c r="L8" s="11" t="s">
        <v>2</v>
      </c>
      <c r="M8" s="11" t="s">
        <v>3</v>
      </c>
      <c r="N8" s="11" t="s">
        <v>1</v>
      </c>
      <c r="O8" s="11" t="s">
        <v>2</v>
      </c>
      <c r="P8" s="11" t="s">
        <v>3</v>
      </c>
      <c r="Q8" s="2"/>
    </row>
    <row r="9" spans="1:17" ht="17.25" customHeight="1">
      <c r="A9" s="5"/>
      <c r="B9" s="12" t="s">
        <v>13</v>
      </c>
      <c r="C9" s="13"/>
      <c r="D9" s="14"/>
      <c r="E9" s="15">
        <f>IF(SUM(F9:G9)&gt;0,SUM(F9:G9),"－")</f>
        <v>1679</v>
      </c>
      <c r="F9" s="15">
        <f aca="true" t="shared" si="0" ref="F9:G12">IF(SUM(I9)+SUM(L9)&gt;0,SUM(I9)+SUM(L9),"－")</f>
        <v>1091</v>
      </c>
      <c r="G9" s="15">
        <f t="shared" si="0"/>
        <v>588</v>
      </c>
      <c r="H9" s="15">
        <f>IF(SUM(I9:J9)&gt;0,SUM(I9:J9),"－")</f>
        <v>258</v>
      </c>
      <c r="I9" s="16">
        <v>81</v>
      </c>
      <c r="J9" s="16">
        <v>177</v>
      </c>
      <c r="K9" s="16">
        <f>IF(SUM(L9:M9)&gt;0,SUM(L9:M9),"－")</f>
        <v>1421</v>
      </c>
      <c r="L9" s="16">
        <v>1010</v>
      </c>
      <c r="M9" s="16">
        <v>411</v>
      </c>
      <c r="N9" s="15">
        <f>IF(SUM(O9:P9)&gt;0,SUM(O9:P9),"－")</f>
        <v>144</v>
      </c>
      <c r="O9" s="16">
        <v>64</v>
      </c>
      <c r="P9" s="16">
        <v>80</v>
      </c>
      <c r="Q9" s="2"/>
    </row>
    <row r="10" spans="1:17" s="4" customFormat="1" ht="17.25" customHeight="1">
      <c r="A10" s="17"/>
      <c r="B10" s="18" t="s">
        <v>14</v>
      </c>
      <c r="C10" s="19"/>
      <c r="D10" s="20"/>
      <c r="E10" s="21">
        <f>IF(SUM(F10:G10)=SUM(E11:E12),IF(SUM(E11:E12)&gt;0,SUM(E11:E12),"－"),"ｴﾗｰ")</f>
        <v>1637</v>
      </c>
      <c r="F10" s="21">
        <f t="shared" si="0"/>
        <v>1068</v>
      </c>
      <c r="G10" s="21">
        <f t="shared" si="0"/>
        <v>569</v>
      </c>
      <c r="H10" s="21">
        <f>IF(SUM(I10:J10)=SUM(H11:H12),IF(SUM(H11:H12)&gt;0,SUM(H11:H12),"－"),"ｴﾗｰ")</f>
        <v>267</v>
      </c>
      <c r="I10" s="21">
        <f aca="true" t="shared" si="1" ref="I10:P10">IF(SUM(I11:I12)&gt;0,SUM(I11:I12),"－")</f>
        <v>80</v>
      </c>
      <c r="J10" s="21">
        <f t="shared" si="1"/>
        <v>187</v>
      </c>
      <c r="K10" s="21">
        <f>IF(SUM(L10:M10)=SUM(K11:K12),IF(SUM(K11:K12)&gt;0,SUM(K11:K12),"－"),"ｴﾗｰ")</f>
        <v>1370</v>
      </c>
      <c r="L10" s="21">
        <f t="shared" si="1"/>
        <v>988</v>
      </c>
      <c r="M10" s="21">
        <f t="shared" si="1"/>
        <v>382</v>
      </c>
      <c r="N10" s="21">
        <f>IF(SUM(O10:P10)=SUM(N11:N12),IF(SUM(N11:N12)&gt;0,SUM(N11:N12),"－"),"ｴﾗｰ")</f>
        <v>127</v>
      </c>
      <c r="O10" s="21">
        <f t="shared" si="1"/>
        <v>57</v>
      </c>
      <c r="P10" s="21">
        <f t="shared" si="1"/>
        <v>70</v>
      </c>
      <c r="Q10" s="3"/>
    </row>
    <row r="11" spans="1:17" ht="17.25" customHeight="1">
      <c r="A11" s="5"/>
      <c r="B11" s="22"/>
      <c r="C11" s="23" t="s">
        <v>8</v>
      </c>
      <c r="D11" s="14"/>
      <c r="E11" s="15">
        <f>IF(SUM(F11:G11)&gt;0,SUM(F11:G11),"－")</f>
        <v>281</v>
      </c>
      <c r="F11" s="15">
        <f t="shared" si="0"/>
        <v>178</v>
      </c>
      <c r="G11" s="15">
        <f t="shared" si="0"/>
        <v>103</v>
      </c>
      <c r="H11" s="15">
        <f>IF(SUM(I11:J11)&gt;0,SUM(I11:J11),"－")</f>
        <v>15</v>
      </c>
      <c r="I11" s="16">
        <v>2</v>
      </c>
      <c r="J11" s="16">
        <v>13</v>
      </c>
      <c r="K11" s="16">
        <f>IF(SUM(L11:M11)&gt;0,SUM(L11:M11),"－")</f>
        <v>266</v>
      </c>
      <c r="L11" s="16">
        <v>176</v>
      </c>
      <c r="M11" s="16">
        <v>90</v>
      </c>
      <c r="N11" s="15">
        <f>IF(SUM(O11:P11)&gt;0,SUM(O11:P11),"－")</f>
        <v>16</v>
      </c>
      <c r="O11" s="16">
        <v>6</v>
      </c>
      <c r="P11" s="16">
        <v>10</v>
      </c>
      <c r="Q11" s="2"/>
    </row>
    <row r="12" spans="1:17" ht="17.25" customHeight="1">
      <c r="A12" s="5"/>
      <c r="B12" s="22"/>
      <c r="C12" s="23" t="s">
        <v>9</v>
      </c>
      <c r="D12" s="14"/>
      <c r="E12" s="15">
        <f>IF(SUM(F12:G12)&gt;0,SUM(F12:G12),"－")</f>
        <v>1356</v>
      </c>
      <c r="F12" s="15">
        <f t="shared" si="0"/>
        <v>890</v>
      </c>
      <c r="G12" s="15">
        <f t="shared" si="0"/>
        <v>466</v>
      </c>
      <c r="H12" s="15">
        <f>IF(SUM(I12:J12)&gt;0,SUM(I12:J12),"－")</f>
        <v>252</v>
      </c>
      <c r="I12" s="16">
        <v>78</v>
      </c>
      <c r="J12" s="16">
        <v>174</v>
      </c>
      <c r="K12" s="16">
        <f>IF(SUM(L12:M12)&gt;0,SUM(L12:M12),"－")</f>
        <v>1104</v>
      </c>
      <c r="L12" s="16">
        <v>812</v>
      </c>
      <c r="M12" s="16">
        <v>292</v>
      </c>
      <c r="N12" s="15">
        <f>IF(SUM(O12:P12)&gt;0,SUM(O12:P12),"－")</f>
        <v>111</v>
      </c>
      <c r="O12" s="16">
        <v>51</v>
      </c>
      <c r="P12" s="16">
        <v>60</v>
      </c>
      <c r="Q12" s="2"/>
    </row>
    <row r="13" spans="1:16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10">
    <mergeCell ref="H7:J7"/>
    <mergeCell ref="K7:M7"/>
    <mergeCell ref="B4:P4"/>
    <mergeCell ref="B10:C10"/>
    <mergeCell ref="B9:C9"/>
    <mergeCell ref="N7:P7"/>
    <mergeCell ref="N6:P6"/>
    <mergeCell ref="E7:G7"/>
    <mergeCell ref="E6:M6"/>
    <mergeCell ref="B6:D8"/>
  </mergeCells>
  <printOptions horizontalCentered="1"/>
  <pageMargins left="0.2755905511811024" right="0.2755905511811024" top="0.5905511811023623" bottom="0.7874015748031497" header="0.3937007874015748" footer="0.3937007874015748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2004-02-10T11:11:52Z</cp:lastPrinted>
  <dcterms:created xsi:type="dcterms:W3CDTF">2001-08-22T06:44:07Z</dcterms:created>
  <dcterms:modified xsi:type="dcterms:W3CDTF">2004-02-10T11:11:54Z</dcterms:modified>
  <cp:category/>
  <cp:version/>
  <cp:contentType/>
  <cp:contentStatus/>
</cp:coreProperties>
</file>