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58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<sst xmlns="http://schemas.openxmlformats.org/spreadsheetml/2006/main" count="114" uniqueCount="55">
  <si>
    <t>計</t>
  </si>
  <si>
    <t>男</t>
  </si>
  <si>
    <t>女</t>
  </si>
  <si>
    <t>－</t>
  </si>
  <si>
    <t>専　修　学　校</t>
  </si>
  <si>
    <t>第58表　学科別生徒数（昼間・その他別）</t>
  </si>
  <si>
    <t>（単位：校、人）</t>
  </si>
  <si>
    <t>区　　　　分</t>
  </si>
  <si>
    <t>学校数</t>
  </si>
  <si>
    <t>計</t>
  </si>
  <si>
    <t>昼　　　間</t>
  </si>
  <si>
    <t>そ　の　他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</si>
  <si>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</si>
  <si>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</si>
  <si>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－</t>
  </si>
  <si>
    <r>
      <t xml:space="preserve"> 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</si>
  <si>
    <t>自動車整備</t>
  </si>
  <si>
    <t>－</t>
  </si>
  <si>
    <t>土木・建築</t>
  </si>
  <si>
    <t>－</t>
  </si>
  <si>
    <t>情報処理</t>
  </si>
  <si>
    <t>－</t>
  </si>
  <si>
    <t>その他</t>
  </si>
  <si>
    <t>－</t>
  </si>
  <si>
    <r>
      <t xml:space="preserve"> 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</si>
  <si>
    <t>看護</t>
  </si>
  <si>
    <t>准看護</t>
  </si>
  <si>
    <t>－</t>
  </si>
  <si>
    <t>歯科衛生</t>
  </si>
  <si>
    <r>
      <t xml:space="preserve"> 衛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</si>
  <si>
    <t>調理</t>
  </si>
  <si>
    <t>理容</t>
  </si>
  <si>
    <t>美容</t>
  </si>
  <si>
    <t xml:space="preserve"> 教育社会福祉計</t>
  </si>
  <si>
    <t>保育士養成</t>
  </si>
  <si>
    <t>教員養成</t>
  </si>
  <si>
    <t>－</t>
  </si>
  <si>
    <t xml:space="preserve"> 商業実務関係計</t>
  </si>
  <si>
    <t>商業</t>
  </si>
  <si>
    <t>経理・簿記</t>
  </si>
  <si>
    <t>秘書</t>
  </si>
  <si>
    <t>経営</t>
  </si>
  <si>
    <t>－</t>
  </si>
  <si>
    <r>
      <t xml:space="preserve"> 服飾家</t>
    </r>
    <r>
      <rPr>
        <sz val="11"/>
        <rFont val="ＭＳ 明朝"/>
        <family val="1"/>
      </rPr>
      <t>政</t>
    </r>
    <r>
      <rPr>
        <sz val="11"/>
        <rFont val="ＭＳ 明朝"/>
        <family val="1"/>
      </rPr>
      <t>関</t>
    </r>
    <r>
      <rPr>
        <sz val="11"/>
        <rFont val="ＭＳ 明朝"/>
        <family val="1"/>
      </rPr>
      <t>係</t>
    </r>
    <r>
      <rPr>
        <sz val="11"/>
        <rFont val="ＭＳ 明朝"/>
        <family val="1"/>
      </rPr>
      <t>計</t>
    </r>
  </si>
  <si>
    <t>家政</t>
  </si>
  <si>
    <t>和洋裁</t>
  </si>
  <si>
    <t>編物・手芸</t>
  </si>
  <si>
    <t>－</t>
  </si>
  <si>
    <t xml:space="preserve"> 文化教養関係計</t>
  </si>
  <si>
    <t>美術</t>
  </si>
  <si>
    <t>デザイン</t>
  </si>
  <si>
    <t>外国語</t>
  </si>
  <si>
    <t>受験・補修</t>
  </si>
  <si>
    <t>－</t>
  </si>
  <si>
    <t>（注）学校数は区分欄の学科をもっている学校の数で延数である。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</si>
</sst>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6" fillId="0" borderId="13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3" fontId="5" fillId="0" borderId="14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3" fontId="6" fillId="0" borderId="14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3" fontId="6" fillId="0" borderId="17" xfId="0" applyNumberFormat="1" applyFont="1" applyBorder="1" applyAlignment="1" applyProtection="1">
      <alignment horizontal="right" vertical="center"/>
      <protection locked="0"/>
    </xf>
    <xf numFmtId="3" fontId="0" fillId="0" borderId="15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A1:K44"/>
  <sheetViews>
    <sheetView tabSelected="1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6" sqref="D46"/>
    </sheetView>
  </sheetViews>
  <sheetFormatPr defaultColWidth="8.796875" defaultRowHeight="14.25"/>
  <cols>
    <col min="1" max="1" width="3.09765625" style="0" customWidth="1"/>
    <col min="2" max="2" width="12.59765625" style="0" customWidth="1"/>
    <col min="3" max="3" width="0.59375" style="0" customWidth="1"/>
    <col min="4" max="4" width="8.5" style="0" customWidth="1"/>
    <col min="5" max="11" width="8.59765625" style="0" customWidth="1"/>
  </cols>
  <sheetData>
    <row r="1" spans="1:11" ht="13.5" customHeight="1">
      <c r="A1" s="1" t="s">
        <v>4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4"/>
    </row>
    <row r="3" spans="1:11" ht="13.5" customHeight="1">
      <c r="A3" s="5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6" t="s">
        <v>6</v>
      </c>
    </row>
    <row r="5" spans="1:11" ht="30" customHeight="1">
      <c r="A5" s="7" t="s">
        <v>7</v>
      </c>
      <c r="B5" s="7"/>
      <c r="C5" s="8"/>
      <c r="D5" s="9" t="s">
        <v>8</v>
      </c>
      <c r="E5" s="10" t="s">
        <v>9</v>
      </c>
      <c r="F5" s="11"/>
      <c r="G5" s="12"/>
      <c r="H5" s="10" t="s">
        <v>10</v>
      </c>
      <c r="I5" s="12"/>
      <c r="J5" s="10" t="s">
        <v>11</v>
      </c>
      <c r="K5" s="11"/>
    </row>
    <row r="6" spans="1:11" ht="30" customHeight="1">
      <c r="A6" s="13"/>
      <c r="B6" s="13"/>
      <c r="C6" s="14"/>
      <c r="D6" s="15"/>
      <c r="E6" s="16" t="s">
        <v>0</v>
      </c>
      <c r="F6" s="16" t="s">
        <v>1</v>
      </c>
      <c r="G6" s="16" t="s">
        <v>2</v>
      </c>
      <c r="H6" s="16" t="s">
        <v>1</v>
      </c>
      <c r="I6" s="16" t="s">
        <v>2</v>
      </c>
      <c r="J6" s="16" t="s">
        <v>1</v>
      </c>
      <c r="K6" s="17" t="s">
        <v>2</v>
      </c>
    </row>
    <row r="7" spans="1:11" ht="17.25" customHeight="1">
      <c r="A7" s="18" t="s">
        <v>12</v>
      </c>
      <c r="B7" s="18"/>
      <c r="C7" s="19"/>
      <c r="D7" s="20" t="s">
        <v>3</v>
      </c>
      <c r="E7" s="21">
        <v>9087</v>
      </c>
      <c r="F7" s="21">
        <v>4108</v>
      </c>
      <c r="G7" s="21">
        <v>4979</v>
      </c>
      <c r="H7" s="22">
        <v>4014</v>
      </c>
      <c r="I7" s="22">
        <v>4699</v>
      </c>
      <c r="J7" s="22">
        <v>94</v>
      </c>
      <c r="K7" s="22">
        <v>280</v>
      </c>
    </row>
    <row r="8" spans="1:11" ht="17.25" customHeight="1">
      <c r="A8" s="23" t="s">
        <v>13</v>
      </c>
      <c r="B8" s="23"/>
      <c r="C8" s="24"/>
      <c r="D8" s="25" t="s">
        <v>14</v>
      </c>
      <c r="E8" s="26">
        <f aca="true" t="shared" si="0" ref="E8:J8">IF(SUM(E9)+SUM(E14)+SUM(E19)+SUM(E24)+SUM(E28)+SUM(E34)+SUM(E38)&gt;0,SUM(E9)+SUM(E14)+SUM(E19)+SUM(E24)+SUM(E28)+SUM(E34)+SUM(E38),"－")</f>
        <v>9444</v>
      </c>
      <c r="F8" s="26">
        <f t="shared" si="0"/>
        <v>4323</v>
      </c>
      <c r="G8" s="26">
        <f t="shared" si="0"/>
        <v>5121</v>
      </c>
      <c r="H8" s="26">
        <f t="shared" si="0"/>
        <v>4210</v>
      </c>
      <c r="I8" s="26">
        <f t="shared" si="0"/>
        <v>4832</v>
      </c>
      <c r="J8" s="26">
        <f t="shared" si="0"/>
        <v>113</v>
      </c>
      <c r="K8" s="26">
        <f>IF(SUM(K9)+SUM(K14)+SUM(K19)+SUM(K24)+SUM(K28)+SUM(K34)+SUM(K38)&gt;0,SUM(K9)+SUM(K14)+SUM(K19)+SUM(K24)+SUM(K28)+SUM(K34)+SUM(K38),"－")</f>
        <v>289</v>
      </c>
    </row>
    <row r="9" spans="1:11" ht="17.25" customHeight="1">
      <c r="A9" s="27" t="s">
        <v>15</v>
      </c>
      <c r="B9" s="27"/>
      <c r="C9" s="28"/>
      <c r="D9" s="29">
        <f aca="true" t="shared" si="1" ref="D9:K9">IF(SUM(D10:D13)&gt;0,SUM(D10:D13),"－")</f>
        <v>18</v>
      </c>
      <c r="E9" s="30">
        <f t="shared" si="1"/>
        <v>1721</v>
      </c>
      <c r="F9" s="30">
        <f t="shared" si="1"/>
        <v>1502</v>
      </c>
      <c r="G9" s="30">
        <f t="shared" si="1"/>
        <v>219</v>
      </c>
      <c r="H9" s="30">
        <f t="shared" si="1"/>
        <v>1502</v>
      </c>
      <c r="I9" s="30">
        <f t="shared" si="1"/>
        <v>219</v>
      </c>
      <c r="J9" s="30" t="str">
        <f t="shared" si="1"/>
        <v>－</v>
      </c>
      <c r="K9" s="30" t="str">
        <f t="shared" si="1"/>
        <v>－</v>
      </c>
    </row>
    <row r="10" spans="1:11" ht="17.25" customHeight="1">
      <c r="A10" s="31"/>
      <c r="B10" s="31" t="s">
        <v>16</v>
      </c>
      <c r="C10" s="28"/>
      <c r="D10" s="32">
        <v>2</v>
      </c>
      <c r="E10" s="30">
        <f>IF(SUM(F10:G10)&gt;0,SUM(F10:G10),"－")</f>
        <v>587</v>
      </c>
      <c r="F10" s="30">
        <f aca="true" t="shared" si="2" ref="F10:G13">IF(SUM(H10)+SUM(J10)&gt;0,SUM(H10)+SUM(J10),"－")</f>
        <v>575</v>
      </c>
      <c r="G10" s="30">
        <f t="shared" si="2"/>
        <v>12</v>
      </c>
      <c r="H10" s="33">
        <v>575</v>
      </c>
      <c r="I10" s="33">
        <v>12</v>
      </c>
      <c r="J10" s="33" t="s">
        <v>17</v>
      </c>
      <c r="K10" s="33" t="s">
        <v>17</v>
      </c>
    </row>
    <row r="11" spans="1:11" ht="17.25" customHeight="1">
      <c r="A11" s="31"/>
      <c r="B11" s="31" t="s">
        <v>18</v>
      </c>
      <c r="C11" s="28"/>
      <c r="D11" s="32">
        <v>4</v>
      </c>
      <c r="E11" s="30">
        <f>IF(SUM(F11:G11)&gt;0,SUM(F11:G11),"－")</f>
        <v>255</v>
      </c>
      <c r="F11" s="30">
        <f t="shared" si="2"/>
        <v>210</v>
      </c>
      <c r="G11" s="30">
        <f t="shared" si="2"/>
        <v>45</v>
      </c>
      <c r="H11" s="33">
        <v>210</v>
      </c>
      <c r="I11" s="33">
        <v>45</v>
      </c>
      <c r="J11" s="33" t="s">
        <v>19</v>
      </c>
      <c r="K11" s="33" t="s">
        <v>19</v>
      </c>
    </row>
    <row r="12" spans="1:11" ht="17.25" customHeight="1">
      <c r="A12" s="31"/>
      <c r="B12" s="31" t="s">
        <v>20</v>
      </c>
      <c r="C12" s="28"/>
      <c r="D12" s="32">
        <v>8</v>
      </c>
      <c r="E12" s="30">
        <f>IF(SUM(F12:G12)&gt;0,SUM(F12:G12),"－")</f>
        <v>612</v>
      </c>
      <c r="F12" s="30">
        <f t="shared" si="2"/>
        <v>475</v>
      </c>
      <c r="G12" s="30">
        <f t="shared" si="2"/>
        <v>137</v>
      </c>
      <c r="H12" s="33">
        <v>475</v>
      </c>
      <c r="I12" s="33">
        <v>137</v>
      </c>
      <c r="J12" s="33" t="s">
        <v>21</v>
      </c>
      <c r="K12" s="33" t="s">
        <v>21</v>
      </c>
    </row>
    <row r="13" spans="1:11" ht="17.25" customHeight="1">
      <c r="A13" s="34"/>
      <c r="B13" s="34" t="s">
        <v>22</v>
      </c>
      <c r="C13" s="35"/>
      <c r="D13" s="32">
        <v>4</v>
      </c>
      <c r="E13" s="30">
        <f>IF(SUM(F13:G13)&gt;0,SUM(F13:G13),"－")</f>
        <v>267</v>
      </c>
      <c r="F13" s="30">
        <f t="shared" si="2"/>
        <v>242</v>
      </c>
      <c r="G13" s="30">
        <f t="shared" si="2"/>
        <v>25</v>
      </c>
      <c r="H13" s="33">
        <v>242</v>
      </c>
      <c r="I13" s="33">
        <v>25</v>
      </c>
      <c r="J13" s="33" t="s">
        <v>23</v>
      </c>
      <c r="K13" s="33" t="s">
        <v>23</v>
      </c>
    </row>
    <row r="14" spans="1:11" ht="17.25" customHeight="1">
      <c r="A14" s="18" t="s">
        <v>24</v>
      </c>
      <c r="B14" s="18"/>
      <c r="C14" s="35"/>
      <c r="D14" s="29">
        <f aca="true" t="shared" si="3" ref="D14:K14">IF(SUM(D15:D18)&gt;0,SUM(D15:D18),"－")</f>
        <v>17</v>
      </c>
      <c r="E14" s="30">
        <f t="shared" si="3"/>
        <v>1834</v>
      </c>
      <c r="F14" s="30">
        <f t="shared" si="3"/>
        <v>331</v>
      </c>
      <c r="G14" s="30">
        <f t="shared" si="3"/>
        <v>1503</v>
      </c>
      <c r="H14" s="30">
        <f t="shared" si="3"/>
        <v>304</v>
      </c>
      <c r="I14" s="30">
        <f t="shared" si="3"/>
        <v>1425</v>
      </c>
      <c r="J14" s="30">
        <f t="shared" si="3"/>
        <v>27</v>
      </c>
      <c r="K14" s="30">
        <f t="shared" si="3"/>
        <v>78</v>
      </c>
    </row>
    <row r="15" spans="1:11" ht="17.25" customHeight="1">
      <c r="A15" s="34"/>
      <c r="B15" s="34" t="s">
        <v>25</v>
      </c>
      <c r="C15" s="35"/>
      <c r="D15" s="32">
        <v>10</v>
      </c>
      <c r="E15" s="30">
        <f>IF(SUM(F15:G15)&gt;0,SUM(F15:G15),"－")</f>
        <v>1111</v>
      </c>
      <c r="F15" s="30">
        <f aca="true" t="shared" si="4" ref="F15:G18">IF(SUM(H15)+SUM(J15)&gt;0,SUM(H15)+SUM(J15),"－")</f>
        <v>118</v>
      </c>
      <c r="G15" s="30">
        <f t="shared" si="4"/>
        <v>993</v>
      </c>
      <c r="H15" s="33">
        <v>91</v>
      </c>
      <c r="I15" s="33">
        <v>915</v>
      </c>
      <c r="J15" s="33">
        <v>27</v>
      </c>
      <c r="K15" s="33">
        <v>78</v>
      </c>
    </row>
    <row r="16" spans="1:11" ht="17.25" customHeight="1">
      <c r="A16" s="34"/>
      <c r="B16" s="34" t="s">
        <v>26</v>
      </c>
      <c r="C16" s="35"/>
      <c r="D16" s="32" t="s">
        <v>27</v>
      </c>
      <c r="E16" s="30" t="str">
        <f>IF(SUM(F16:G16)&gt;0,SUM(F16:G16),"－")</f>
        <v>－</v>
      </c>
      <c r="F16" s="30" t="str">
        <f t="shared" si="4"/>
        <v>－</v>
      </c>
      <c r="G16" s="30" t="str">
        <f t="shared" si="4"/>
        <v>－</v>
      </c>
      <c r="H16" s="33" t="s">
        <v>27</v>
      </c>
      <c r="I16" s="33" t="s">
        <v>27</v>
      </c>
      <c r="J16" s="33" t="s">
        <v>27</v>
      </c>
      <c r="K16" s="33" t="s">
        <v>27</v>
      </c>
    </row>
    <row r="17" spans="1:11" ht="17.25" customHeight="1">
      <c r="A17" s="34"/>
      <c r="B17" s="34" t="s">
        <v>28</v>
      </c>
      <c r="C17" s="35"/>
      <c r="D17" s="32">
        <v>2</v>
      </c>
      <c r="E17" s="30">
        <f>IF(SUM(F17:G17)&gt;0,SUM(F17:G17),"－")</f>
        <v>230</v>
      </c>
      <c r="F17" s="30" t="str">
        <f t="shared" si="4"/>
        <v>－</v>
      </c>
      <c r="G17" s="30">
        <f t="shared" si="4"/>
        <v>230</v>
      </c>
      <c r="H17" s="33" t="s">
        <v>27</v>
      </c>
      <c r="I17" s="33">
        <v>230</v>
      </c>
      <c r="J17" s="33" t="s">
        <v>27</v>
      </c>
      <c r="K17" s="33" t="s">
        <v>27</v>
      </c>
    </row>
    <row r="18" spans="1:11" ht="17.25" customHeight="1">
      <c r="A18" s="34"/>
      <c r="B18" s="34" t="s">
        <v>22</v>
      </c>
      <c r="C18" s="35"/>
      <c r="D18" s="32">
        <v>5</v>
      </c>
      <c r="E18" s="30">
        <f>IF(SUM(F18:G18)&gt;0,SUM(F18:G18),"－")</f>
        <v>493</v>
      </c>
      <c r="F18" s="30">
        <f t="shared" si="4"/>
        <v>213</v>
      </c>
      <c r="G18" s="30">
        <f t="shared" si="4"/>
        <v>280</v>
      </c>
      <c r="H18" s="33">
        <v>213</v>
      </c>
      <c r="I18" s="33">
        <v>280</v>
      </c>
      <c r="J18" s="33" t="s">
        <v>23</v>
      </c>
      <c r="K18" s="33" t="s">
        <v>23</v>
      </c>
    </row>
    <row r="19" spans="1:11" ht="17.25" customHeight="1">
      <c r="A19" s="18" t="s">
        <v>29</v>
      </c>
      <c r="B19" s="18"/>
      <c r="C19" s="35"/>
      <c r="D19" s="29">
        <f aca="true" t="shared" si="5" ref="D19:K19">IF(SUM(D20:D23)&gt;0,SUM(D20:D23),"－")</f>
        <v>13</v>
      </c>
      <c r="E19" s="30">
        <f t="shared" si="5"/>
        <v>1523</v>
      </c>
      <c r="F19" s="30">
        <f t="shared" si="5"/>
        <v>618</v>
      </c>
      <c r="G19" s="30">
        <f t="shared" si="5"/>
        <v>905</v>
      </c>
      <c r="H19" s="30">
        <f t="shared" si="5"/>
        <v>598</v>
      </c>
      <c r="I19" s="30">
        <f t="shared" si="5"/>
        <v>884</v>
      </c>
      <c r="J19" s="30">
        <f t="shared" si="5"/>
        <v>20</v>
      </c>
      <c r="K19" s="30">
        <f t="shared" si="5"/>
        <v>21</v>
      </c>
    </row>
    <row r="20" spans="1:11" ht="17.25" customHeight="1">
      <c r="A20" s="34"/>
      <c r="B20" s="34" t="s">
        <v>30</v>
      </c>
      <c r="C20" s="35"/>
      <c r="D20" s="32">
        <v>7</v>
      </c>
      <c r="E20" s="30">
        <f>IF(SUM(F20:G20)&gt;0,SUM(F20:G20),"－")</f>
        <v>470</v>
      </c>
      <c r="F20" s="30">
        <f aca="true" t="shared" si="6" ref="F20:G23">IF(SUM(H20)+SUM(J20)&gt;0,SUM(H20)+SUM(J20),"－")</f>
        <v>307</v>
      </c>
      <c r="G20" s="30">
        <f t="shared" si="6"/>
        <v>163</v>
      </c>
      <c r="H20" s="33">
        <v>293</v>
      </c>
      <c r="I20" s="33">
        <v>152</v>
      </c>
      <c r="J20" s="33">
        <v>14</v>
      </c>
      <c r="K20" s="33">
        <v>11</v>
      </c>
    </row>
    <row r="21" spans="1:11" ht="17.25" customHeight="1">
      <c r="A21" s="34"/>
      <c r="B21" s="34" t="s">
        <v>31</v>
      </c>
      <c r="C21" s="35"/>
      <c r="D21" s="32">
        <v>1</v>
      </c>
      <c r="E21" s="30">
        <f>IF(SUM(F21:G21)&gt;0,SUM(F21:G21),"－")</f>
        <v>58</v>
      </c>
      <c r="F21" s="30">
        <f t="shared" si="6"/>
        <v>41</v>
      </c>
      <c r="G21" s="30">
        <f t="shared" si="6"/>
        <v>17</v>
      </c>
      <c r="H21" s="33">
        <v>41</v>
      </c>
      <c r="I21" s="33">
        <v>17</v>
      </c>
      <c r="J21" s="33" t="s">
        <v>23</v>
      </c>
      <c r="K21" s="33" t="s">
        <v>23</v>
      </c>
    </row>
    <row r="22" spans="1:11" ht="17.25" customHeight="1">
      <c r="A22" s="34"/>
      <c r="B22" s="34" t="s">
        <v>32</v>
      </c>
      <c r="C22" s="35"/>
      <c r="D22" s="32">
        <v>4</v>
      </c>
      <c r="E22" s="30">
        <f>IF(SUM(F22:G22)&gt;0,SUM(F22:G22),"－")</f>
        <v>757</v>
      </c>
      <c r="F22" s="30">
        <f t="shared" si="6"/>
        <v>225</v>
      </c>
      <c r="G22" s="30">
        <f t="shared" si="6"/>
        <v>532</v>
      </c>
      <c r="H22" s="33">
        <v>219</v>
      </c>
      <c r="I22" s="33">
        <v>522</v>
      </c>
      <c r="J22" s="33">
        <v>6</v>
      </c>
      <c r="K22" s="33">
        <v>10</v>
      </c>
    </row>
    <row r="23" spans="1:11" ht="17.25" customHeight="1">
      <c r="A23" s="34"/>
      <c r="B23" s="34" t="s">
        <v>22</v>
      </c>
      <c r="C23" s="35"/>
      <c r="D23" s="32">
        <v>1</v>
      </c>
      <c r="E23" s="30">
        <f>IF(SUM(F23:G23)&gt;0,SUM(F23:G23),"－")</f>
        <v>238</v>
      </c>
      <c r="F23" s="30">
        <f t="shared" si="6"/>
        <v>45</v>
      </c>
      <c r="G23" s="30">
        <f t="shared" si="6"/>
        <v>193</v>
      </c>
      <c r="H23" s="33">
        <v>45</v>
      </c>
      <c r="I23" s="33">
        <v>193</v>
      </c>
      <c r="J23" s="33" t="s">
        <v>23</v>
      </c>
      <c r="K23" s="33" t="s">
        <v>23</v>
      </c>
    </row>
    <row r="24" spans="1:11" ht="17.25" customHeight="1">
      <c r="A24" s="18" t="s">
        <v>33</v>
      </c>
      <c r="B24" s="18"/>
      <c r="C24" s="35"/>
      <c r="D24" s="29">
        <f aca="true" t="shared" si="7" ref="D24:K24">IF(SUM(D25:D27)&gt;0,SUM(D25:D27),"－")</f>
        <v>8</v>
      </c>
      <c r="E24" s="30">
        <f t="shared" si="7"/>
        <v>1699</v>
      </c>
      <c r="F24" s="30">
        <f t="shared" si="7"/>
        <v>495</v>
      </c>
      <c r="G24" s="30">
        <f t="shared" si="7"/>
        <v>1204</v>
      </c>
      <c r="H24" s="30">
        <f t="shared" si="7"/>
        <v>435</v>
      </c>
      <c r="I24" s="30">
        <f t="shared" si="7"/>
        <v>1094</v>
      </c>
      <c r="J24" s="30">
        <f t="shared" si="7"/>
        <v>60</v>
      </c>
      <c r="K24" s="30">
        <f t="shared" si="7"/>
        <v>110</v>
      </c>
    </row>
    <row r="25" spans="1:11" ht="17.25" customHeight="1">
      <c r="A25" s="34"/>
      <c r="B25" s="36" t="s">
        <v>34</v>
      </c>
      <c r="C25" s="35"/>
      <c r="D25" s="32">
        <v>2</v>
      </c>
      <c r="E25" s="30">
        <f>IF(SUM(F25:G25)&gt;0,SUM(F25:G25),"－")</f>
        <v>505</v>
      </c>
      <c r="F25" s="30">
        <f aca="true" t="shared" si="8" ref="F25:G27">IF(SUM(H25)+SUM(J25)&gt;0,SUM(H25)+SUM(J25),"－")</f>
        <v>120</v>
      </c>
      <c r="G25" s="30">
        <f t="shared" si="8"/>
        <v>385</v>
      </c>
      <c r="H25" s="33">
        <v>90</v>
      </c>
      <c r="I25" s="33">
        <v>305</v>
      </c>
      <c r="J25" s="33">
        <v>30</v>
      </c>
      <c r="K25" s="33">
        <v>80</v>
      </c>
    </row>
    <row r="26" spans="1:11" ht="17.25" customHeight="1">
      <c r="A26" s="34"/>
      <c r="B26" s="34" t="s">
        <v>35</v>
      </c>
      <c r="C26" s="35"/>
      <c r="D26" s="32">
        <v>1</v>
      </c>
      <c r="E26" s="30">
        <f>IF(SUM(F26:G26)&gt;0,SUM(F26:G26),"－")</f>
        <v>374</v>
      </c>
      <c r="F26" s="30">
        <f t="shared" si="8"/>
        <v>49</v>
      </c>
      <c r="G26" s="30">
        <f t="shared" si="8"/>
        <v>325</v>
      </c>
      <c r="H26" s="33">
        <v>49</v>
      </c>
      <c r="I26" s="33">
        <v>325</v>
      </c>
      <c r="J26" s="33" t="s">
        <v>36</v>
      </c>
      <c r="K26" s="33" t="s">
        <v>36</v>
      </c>
    </row>
    <row r="27" spans="1:11" ht="17.25" customHeight="1">
      <c r="A27" s="34"/>
      <c r="B27" s="34" t="s">
        <v>22</v>
      </c>
      <c r="C27" s="35"/>
      <c r="D27" s="32">
        <v>5</v>
      </c>
      <c r="E27" s="30">
        <f>IF(SUM(F27:G27)&gt;0,SUM(F27:G27),"－")</f>
        <v>820</v>
      </c>
      <c r="F27" s="30">
        <f t="shared" si="8"/>
        <v>326</v>
      </c>
      <c r="G27" s="30">
        <f t="shared" si="8"/>
        <v>494</v>
      </c>
      <c r="H27" s="33">
        <v>296</v>
      </c>
      <c r="I27" s="33">
        <v>464</v>
      </c>
      <c r="J27" s="33">
        <v>30</v>
      </c>
      <c r="K27" s="33">
        <v>30</v>
      </c>
    </row>
    <row r="28" spans="1:11" ht="17.25" customHeight="1">
      <c r="A28" s="18" t="s">
        <v>37</v>
      </c>
      <c r="B28" s="18"/>
      <c r="C28" s="35"/>
      <c r="D28" s="29">
        <f>IF(SUM(D29:D33)&gt;0,SUM(D29:D33),"－")</f>
        <v>14</v>
      </c>
      <c r="E28" s="30">
        <f aca="true" t="shared" si="9" ref="E28:K28">IF(SUM(E29:E33)&gt;0,SUM(E29:E33),"－")</f>
        <v>957</v>
      </c>
      <c r="F28" s="30">
        <f t="shared" si="9"/>
        <v>379</v>
      </c>
      <c r="G28" s="30">
        <f t="shared" si="9"/>
        <v>578</v>
      </c>
      <c r="H28" s="30">
        <f t="shared" si="9"/>
        <v>379</v>
      </c>
      <c r="I28" s="30">
        <f>IF(SUM(I29:I33)&gt;0,SUM(I29:I33),"－")</f>
        <v>578</v>
      </c>
      <c r="J28" s="30" t="str">
        <f t="shared" si="9"/>
        <v>－</v>
      </c>
      <c r="K28" s="30" t="str">
        <f t="shared" si="9"/>
        <v>－</v>
      </c>
    </row>
    <row r="29" spans="1:11" ht="17.25" customHeight="1">
      <c r="A29" s="34"/>
      <c r="B29" s="34" t="s">
        <v>38</v>
      </c>
      <c r="C29" s="35"/>
      <c r="D29" s="32" t="s">
        <v>23</v>
      </c>
      <c r="E29" s="30" t="str">
        <f>IF(SUM(F29:G29)&gt;0,SUM(F29:G29),"－")</f>
        <v>－</v>
      </c>
      <c r="F29" s="30" t="str">
        <f aca="true" t="shared" si="10" ref="F29:G33">IF(SUM(H29)+SUM(J29)&gt;0,SUM(H29)+SUM(J29),"－")</f>
        <v>－</v>
      </c>
      <c r="G29" s="30" t="str">
        <f t="shared" si="10"/>
        <v>－</v>
      </c>
      <c r="H29" s="33" t="s">
        <v>23</v>
      </c>
      <c r="I29" s="33" t="s">
        <v>23</v>
      </c>
      <c r="J29" s="33" t="s">
        <v>23</v>
      </c>
      <c r="K29" s="33" t="s">
        <v>23</v>
      </c>
    </row>
    <row r="30" spans="1:11" ht="17.25" customHeight="1">
      <c r="A30" s="34"/>
      <c r="B30" s="34" t="s">
        <v>39</v>
      </c>
      <c r="C30" s="35"/>
      <c r="D30" s="32">
        <v>3</v>
      </c>
      <c r="E30" s="30">
        <f>IF(SUM(F30:G30)&gt;0,SUM(F30:G30),"－")</f>
        <v>241</v>
      </c>
      <c r="F30" s="30">
        <f t="shared" si="10"/>
        <v>125</v>
      </c>
      <c r="G30" s="30">
        <f t="shared" si="10"/>
        <v>116</v>
      </c>
      <c r="H30" s="33">
        <v>125</v>
      </c>
      <c r="I30" s="33">
        <v>116</v>
      </c>
      <c r="J30" s="33" t="s">
        <v>27</v>
      </c>
      <c r="K30" s="33" t="s">
        <v>27</v>
      </c>
    </row>
    <row r="31" spans="1:11" ht="17.25" customHeight="1">
      <c r="A31" s="34"/>
      <c r="B31" s="34" t="s">
        <v>40</v>
      </c>
      <c r="C31" s="35"/>
      <c r="D31" s="32">
        <v>2</v>
      </c>
      <c r="E31" s="30">
        <f>IF(SUM(F31:G31)&gt;0,SUM(F31:G31),"－")</f>
        <v>200</v>
      </c>
      <c r="F31" s="30">
        <f t="shared" si="10"/>
        <v>13</v>
      </c>
      <c r="G31" s="30">
        <f t="shared" si="10"/>
        <v>187</v>
      </c>
      <c r="H31" s="33">
        <v>13</v>
      </c>
      <c r="I31" s="33">
        <v>187</v>
      </c>
      <c r="J31" s="33" t="s">
        <v>23</v>
      </c>
      <c r="K31" s="33" t="s">
        <v>23</v>
      </c>
    </row>
    <row r="32" spans="1:11" ht="17.25" customHeight="1">
      <c r="A32" s="34"/>
      <c r="B32" s="34" t="s">
        <v>41</v>
      </c>
      <c r="C32" s="35"/>
      <c r="D32" s="32">
        <v>3</v>
      </c>
      <c r="E32" s="30">
        <f>IF(SUM(F32:G32)&gt;0,SUM(F32:G32),"－")</f>
        <v>88</v>
      </c>
      <c r="F32" s="30">
        <f t="shared" si="10"/>
        <v>51</v>
      </c>
      <c r="G32" s="30">
        <f t="shared" si="10"/>
        <v>37</v>
      </c>
      <c r="H32" s="33">
        <v>51</v>
      </c>
      <c r="I32" s="33">
        <v>37</v>
      </c>
      <c r="J32" s="33" t="s">
        <v>42</v>
      </c>
      <c r="K32" s="33" t="s">
        <v>42</v>
      </c>
    </row>
    <row r="33" spans="1:11" ht="17.25" customHeight="1">
      <c r="A33" s="34"/>
      <c r="B33" s="34" t="s">
        <v>22</v>
      </c>
      <c r="C33" s="35"/>
      <c r="D33" s="32">
        <v>6</v>
      </c>
      <c r="E33" s="30">
        <f>IF(SUM(F33:G33)&gt;0,SUM(F33:G33),"－")</f>
        <v>428</v>
      </c>
      <c r="F33" s="30">
        <f t="shared" si="10"/>
        <v>190</v>
      </c>
      <c r="G33" s="30">
        <f t="shared" si="10"/>
        <v>238</v>
      </c>
      <c r="H33" s="33">
        <v>190</v>
      </c>
      <c r="I33" s="33">
        <v>238</v>
      </c>
      <c r="J33" s="33" t="s">
        <v>23</v>
      </c>
      <c r="K33" s="33" t="s">
        <v>23</v>
      </c>
    </row>
    <row r="34" spans="1:11" ht="17.25" customHeight="1">
      <c r="A34" s="18" t="s">
        <v>43</v>
      </c>
      <c r="B34" s="18"/>
      <c r="C34" s="35"/>
      <c r="D34" s="29">
        <f aca="true" t="shared" si="11" ref="D34:K34">IF(SUM(D35:D37)&gt;0,SUM(D35:D37),"－")</f>
        <v>17</v>
      </c>
      <c r="E34" s="30">
        <f t="shared" si="11"/>
        <v>364</v>
      </c>
      <c r="F34" s="30">
        <f t="shared" si="11"/>
        <v>48</v>
      </c>
      <c r="G34" s="30">
        <f t="shared" si="11"/>
        <v>316</v>
      </c>
      <c r="H34" s="30">
        <f t="shared" si="11"/>
        <v>45</v>
      </c>
      <c r="I34" s="30">
        <f t="shared" si="11"/>
        <v>241</v>
      </c>
      <c r="J34" s="30">
        <f t="shared" si="11"/>
        <v>3</v>
      </c>
      <c r="K34" s="30">
        <f t="shared" si="11"/>
        <v>75</v>
      </c>
    </row>
    <row r="35" spans="1:11" ht="17.25" customHeight="1">
      <c r="A35" s="34"/>
      <c r="B35" s="34" t="s">
        <v>44</v>
      </c>
      <c r="C35" s="35"/>
      <c r="D35" s="32">
        <v>1</v>
      </c>
      <c r="E35" s="30">
        <f>IF(SUM(F35:G35)&gt;0,SUM(F35:G35),"－")</f>
        <v>12</v>
      </c>
      <c r="F35" s="30" t="str">
        <f aca="true" t="shared" si="12" ref="F35:G37">IF(SUM(H35)+SUM(J35)&gt;0,SUM(H35)+SUM(J35),"－")</f>
        <v>－</v>
      </c>
      <c r="G35" s="30">
        <f t="shared" si="12"/>
        <v>12</v>
      </c>
      <c r="H35" s="33" t="s">
        <v>23</v>
      </c>
      <c r="I35" s="33">
        <v>12</v>
      </c>
      <c r="J35" s="33" t="s">
        <v>23</v>
      </c>
      <c r="K35" s="33" t="s">
        <v>23</v>
      </c>
    </row>
    <row r="36" spans="1:11" ht="17.25" customHeight="1">
      <c r="A36" s="34"/>
      <c r="B36" s="34" t="s">
        <v>45</v>
      </c>
      <c r="C36" s="35"/>
      <c r="D36" s="32">
        <v>16</v>
      </c>
      <c r="E36" s="30">
        <f>IF(SUM(F36:G36)&gt;0,SUM(F36:G36),"－")</f>
        <v>352</v>
      </c>
      <c r="F36" s="30">
        <f t="shared" si="12"/>
        <v>48</v>
      </c>
      <c r="G36" s="30">
        <f t="shared" si="12"/>
        <v>304</v>
      </c>
      <c r="H36" s="33">
        <v>45</v>
      </c>
      <c r="I36" s="33">
        <v>229</v>
      </c>
      <c r="J36" s="33">
        <v>3</v>
      </c>
      <c r="K36" s="33">
        <v>75</v>
      </c>
    </row>
    <row r="37" spans="1:11" ht="17.25" customHeight="1">
      <c r="A37" s="34"/>
      <c r="B37" s="34" t="s">
        <v>46</v>
      </c>
      <c r="C37" s="35"/>
      <c r="D37" s="32" t="s">
        <v>47</v>
      </c>
      <c r="E37" s="30" t="str">
        <f>IF(SUM(F37:G37)&gt;0,SUM(F37:G37),"－")</f>
        <v>－</v>
      </c>
      <c r="F37" s="30" t="str">
        <f t="shared" si="12"/>
        <v>－</v>
      </c>
      <c r="G37" s="30" t="str">
        <f t="shared" si="12"/>
        <v>－</v>
      </c>
      <c r="H37" s="33" t="s">
        <v>47</v>
      </c>
      <c r="I37" s="33" t="s">
        <v>47</v>
      </c>
      <c r="J37" s="33" t="s">
        <v>47</v>
      </c>
      <c r="K37" s="33" t="s">
        <v>47</v>
      </c>
    </row>
    <row r="38" spans="1:11" ht="17.25" customHeight="1">
      <c r="A38" s="18" t="s">
        <v>48</v>
      </c>
      <c r="B38" s="18"/>
      <c r="C38" s="35"/>
      <c r="D38" s="29">
        <f aca="true" t="shared" si="13" ref="D38:K38">IF(SUM(D39:D43)&gt;0,SUM(D39:D43),"－")</f>
        <v>13</v>
      </c>
      <c r="E38" s="30">
        <f t="shared" si="13"/>
        <v>1346</v>
      </c>
      <c r="F38" s="30">
        <f t="shared" si="13"/>
        <v>950</v>
      </c>
      <c r="G38" s="30">
        <f t="shared" si="13"/>
        <v>396</v>
      </c>
      <c r="H38" s="30">
        <f t="shared" si="13"/>
        <v>947</v>
      </c>
      <c r="I38" s="30">
        <f t="shared" si="13"/>
        <v>391</v>
      </c>
      <c r="J38" s="30">
        <f t="shared" si="13"/>
        <v>3</v>
      </c>
      <c r="K38" s="30">
        <f t="shared" si="13"/>
        <v>5</v>
      </c>
    </row>
    <row r="39" spans="1:11" ht="17.25" customHeight="1">
      <c r="A39" s="34"/>
      <c r="B39" s="34" t="s">
        <v>49</v>
      </c>
      <c r="C39" s="35"/>
      <c r="D39" s="32" t="s">
        <v>42</v>
      </c>
      <c r="E39" s="30" t="str">
        <f>IF(SUM(F39:G39)&gt;0,SUM(F39:G39),"－")</f>
        <v>－</v>
      </c>
      <c r="F39" s="30" t="str">
        <f aca="true" t="shared" si="14" ref="F39:G43">IF(SUM(H39)+SUM(J39)&gt;0,SUM(H39)+SUM(J39),"－")</f>
        <v>－</v>
      </c>
      <c r="G39" s="30" t="str">
        <f t="shared" si="14"/>
        <v>－</v>
      </c>
      <c r="H39" s="33" t="s">
        <v>42</v>
      </c>
      <c r="I39" s="33" t="s">
        <v>42</v>
      </c>
      <c r="J39" s="33" t="s">
        <v>42</v>
      </c>
      <c r="K39" s="33" t="s">
        <v>42</v>
      </c>
    </row>
    <row r="40" spans="1:11" ht="17.25" customHeight="1">
      <c r="A40" s="34"/>
      <c r="B40" s="34" t="s">
        <v>50</v>
      </c>
      <c r="C40" s="35"/>
      <c r="D40" s="32">
        <v>8</v>
      </c>
      <c r="E40" s="30">
        <f>IF(SUM(F40:G40)&gt;0,SUM(F40:G40),"－")</f>
        <v>419</v>
      </c>
      <c r="F40" s="30">
        <f t="shared" si="14"/>
        <v>238</v>
      </c>
      <c r="G40" s="30">
        <f t="shared" si="14"/>
        <v>181</v>
      </c>
      <c r="H40" s="33">
        <v>235</v>
      </c>
      <c r="I40" s="33">
        <v>176</v>
      </c>
      <c r="J40" s="33">
        <v>3</v>
      </c>
      <c r="K40" s="33">
        <v>5</v>
      </c>
    </row>
    <row r="41" spans="1:11" ht="17.25" customHeight="1">
      <c r="A41" s="34"/>
      <c r="B41" s="34" t="s">
        <v>51</v>
      </c>
      <c r="C41" s="35"/>
      <c r="D41" s="32" t="s">
        <v>42</v>
      </c>
      <c r="E41" s="30" t="str">
        <f>IF(SUM(F41:G41)&gt;0,SUM(F41:G41),"－")</f>
        <v>－</v>
      </c>
      <c r="F41" s="30" t="str">
        <f t="shared" si="14"/>
        <v>－</v>
      </c>
      <c r="G41" s="30" t="str">
        <f t="shared" si="14"/>
        <v>－</v>
      </c>
      <c r="H41" s="33" t="s">
        <v>42</v>
      </c>
      <c r="I41" s="33" t="s">
        <v>42</v>
      </c>
      <c r="J41" s="33" t="s">
        <v>42</v>
      </c>
      <c r="K41" s="33" t="s">
        <v>42</v>
      </c>
    </row>
    <row r="42" spans="1:11" ht="17.25" customHeight="1">
      <c r="A42" s="34"/>
      <c r="B42" s="34" t="s">
        <v>52</v>
      </c>
      <c r="C42" s="35"/>
      <c r="D42" s="32">
        <v>1</v>
      </c>
      <c r="E42" s="30">
        <f>IF(SUM(F42:G42)&gt;0,SUM(F42:G42),"－")</f>
        <v>847</v>
      </c>
      <c r="F42" s="30">
        <f t="shared" si="14"/>
        <v>655</v>
      </c>
      <c r="G42" s="30">
        <f t="shared" si="14"/>
        <v>192</v>
      </c>
      <c r="H42" s="33">
        <v>655</v>
      </c>
      <c r="I42" s="33">
        <v>192</v>
      </c>
      <c r="J42" s="33" t="s">
        <v>53</v>
      </c>
      <c r="K42" s="33" t="s">
        <v>53</v>
      </c>
    </row>
    <row r="43" spans="1:11" ht="17.25" customHeight="1" thickBot="1">
      <c r="A43" s="37"/>
      <c r="B43" s="37" t="s">
        <v>22</v>
      </c>
      <c r="C43" s="38"/>
      <c r="D43" s="39">
        <v>4</v>
      </c>
      <c r="E43" s="40">
        <f>IF(SUM(F43:G43)&gt;0,SUM(F43:G43),"－")</f>
        <v>80</v>
      </c>
      <c r="F43" s="40">
        <f t="shared" si="14"/>
        <v>57</v>
      </c>
      <c r="G43" s="40">
        <f t="shared" si="14"/>
        <v>23</v>
      </c>
      <c r="H43" s="41">
        <v>57</v>
      </c>
      <c r="I43" s="41">
        <v>23</v>
      </c>
      <c r="J43" s="41" t="s">
        <v>23</v>
      </c>
      <c r="K43" s="41" t="s">
        <v>23</v>
      </c>
    </row>
    <row r="44" ht="17.25" customHeight="1">
      <c r="A44" s="42" t="s">
        <v>54</v>
      </c>
    </row>
  </sheetData>
  <mergeCells count="15">
    <mergeCell ref="A3:K3"/>
    <mergeCell ref="A38:B38"/>
    <mergeCell ref="A8:B8"/>
    <mergeCell ref="A19:B19"/>
    <mergeCell ref="A24:B24"/>
    <mergeCell ref="A28:B28"/>
    <mergeCell ref="A34:B34"/>
    <mergeCell ref="A9:B9"/>
    <mergeCell ref="J5:K5"/>
    <mergeCell ref="A14:B14"/>
    <mergeCell ref="A5:C6"/>
    <mergeCell ref="A7:B7"/>
    <mergeCell ref="H5:I5"/>
    <mergeCell ref="E5:G5"/>
    <mergeCell ref="D5:D6"/>
  </mergeCells>
  <printOptions horizontalCentered="1"/>
  <pageMargins left="0.8661417322834646" right="0.8661417322834646" top="0.7874015748031497" bottom="0.7874015748031497" header="0.3937007874015748" footer="0.3937007874015748"/>
  <pageSetup firstPageNumber="101" useFirstPageNumber="1"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2002-11-21T04:48:44Z</dcterms:created>
  <dcterms:modified xsi:type="dcterms:W3CDTF">2002-11-21T04:48:53Z</dcterms:modified>
  <cp:category/>
  <cp:version/>
  <cp:contentType/>
  <cp:contentStatus/>
</cp:coreProperties>
</file>