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0表学科数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<sst xmlns="http://schemas.openxmlformats.org/spreadsheetml/2006/main" count="42" uniqueCount="17">
  <si>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区　　　　分</t>
  </si>
  <si>
    <t>計</t>
  </si>
  <si>
    <t>市部</t>
  </si>
  <si>
    <t>郡部</t>
  </si>
  <si>
    <t>その他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</si>
  <si>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</si>
  <si>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</si>
  <si>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</si>
  <si>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</si>
  <si>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</si>
  <si>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</si>
  <si>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</si>
  <si>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第50表　学　　科　　数</t>
  </si>
  <si>
    <t>－</t>
  </si>
  <si>
    <t>（単位；学科）</t>
  </si>
  <si>
    <t>昭和63年度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</si>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</sst>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14</v>
      </c>
    </row>
    <row r="6" spans="1:13" ht="30" customHeight="1">
      <c r="A6" s="3"/>
      <c r="B6" s="17" t="s">
        <v>0</v>
      </c>
      <c r="C6" s="17"/>
      <c r="D6" s="17"/>
      <c r="E6" s="17" t="s">
        <v>1</v>
      </c>
      <c r="F6" s="17"/>
      <c r="G6" s="17"/>
      <c r="H6" s="17" t="s">
        <v>5</v>
      </c>
      <c r="I6" s="17"/>
      <c r="J6" s="17" t="s">
        <v>6</v>
      </c>
      <c r="K6" s="17"/>
      <c r="L6" s="17" t="s">
        <v>7</v>
      </c>
      <c r="M6" s="17"/>
    </row>
    <row r="7" spans="1:13" ht="30" customHeight="1">
      <c r="A7" s="3"/>
      <c r="B7" s="17"/>
      <c r="C7" s="17"/>
      <c r="D7" s="17"/>
      <c r="E7" s="7" t="s">
        <v>1</v>
      </c>
      <c r="F7" s="7" t="s">
        <v>8</v>
      </c>
      <c r="G7" s="7" t="s">
        <v>4</v>
      </c>
      <c r="H7" s="7" t="s">
        <v>8</v>
      </c>
      <c r="I7" s="7" t="s">
        <v>4</v>
      </c>
      <c r="J7" s="7" t="s">
        <v>8</v>
      </c>
      <c r="K7" s="7" t="s">
        <v>4</v>
      </c>
      <c r="L7" s="7" t="s">
        <v>8</v>
      </c>
      <c r="M7" s="7" t="s">
        <v>4</v>
      </c>
    </row>
    <row r="8" spans="1:13" ht="17.25" customHeight="1">
      <c r="A8" s="3"/>
      <c r="B8" s="20" t="s">
        <v>15</v>
      </c>
      <c r="C8" s="21"/>
      <c r="D8" s="9"/>
      <c r="E8" s="10">
        <f>IF(SUM(F8:G8)&gt;0,SUM(F8:G8),"－")</f>
        <v>131</v>
      </c>
      <c r="F8" s="10">
        <f>IF(SUM(H8)+SUM(J8)+SUM(L8)&gt;0,SUM(H8)+SUM(J8)+SUM(L8),"－")</f>
        <v>98</v>
      </c>
      <c r="G8" s="10">
        <f>IF(SUM(I8)+SUM(K8)+SUM(M8)&gt;0,SUM(I8)+SUM(K8)+SUM(M8),"－")</f>
        <v>33</v>
      </c>
      <c r="H8" s="11">
        <v>11</v>
      </c>
      <c r="I8" s="11">
        <v>3</v>
      </c>
      <c r="J8" s="11">
        <v>87</v>
      </c>
      <c r="K8" s="11">
        <v>30</v>
      </c>
      <c r="L8" s="11" t="s">
        <v>13</v>
      </c>
      <c r="M8" s="11" t="s">
        <v>13</v>
      </c>
    </row>
    <row r="9" spans="1:13" s="2" customFormat="1" ht="17.25" customHeight="1">
      <c r="A9" s="12"/>
      <c r="B9" s="18" t="s">
        <v>16</v>
      </c>
      <c r="C9" s="19"/>
      <c r="D9" s="13"/>
      <c r="E9" s="14">
        <f>IF(SUM(F9:G9)=SUM(E10:E12),IF(SUM(E10:E12)=SUM(E13:E14),IF(SUM(E10:E12)&gt;0,SUM(E10:E12),"－"),"ｴﾗｰ"),"ｴﾗｰ")</f>
        <v>132</v>
      </c>
      <c r="F9" s="14">
        <f aca="true" t="shared" si="0" ref="F9:F14">IF(SUM(H9)+SUM(J9)+SUM(L9)&gt;0,SUM(H9)+SUM(J9)+SUM(L9),"－")</f>
        <v>100</v>
      </c>
      <c r="G9" s="14">
        <f aca="true" t="shared" si="1" ref="G9:G14">IF(SUM(I9)+SUM(K9)+SUM(M9)&gt;0,SUM(I9)+SUM(K9)+SUM(M9),"－")</f>
        <v>32</v>
      </c>
      <c r="H9" s="14">
        <f aca="true" t="shared" si="2" ref="H9:M9">IF(SUM(H10:H12)=SUM(H13:H14),IF(SUM(H10:H12)&gt;0,SUM(H10:H12),"－"),"ｴﾗｰ")</f>
        <v>12</v>
      </c>
      <c r="I9" s="14">
        <f t="shared" si="2"/>
        <v>3</v>
      </c>
      <c r="J9" s="14">
        <f t="shared" si="2"/>
        <v>88</v>
      </c>
      <c r="K9" s="14">
        <f t="shared" si="2"/>
        <v>29</v>
      </c>
      <c r="L9" s="14" t="str">
        <f t="shared" si="2"/>
        <v>－</v>
      </c>
      <c r="M9" s="14" t="str">
        <f t="shared" si="2"/>
        <v>－</v>
      </c>
    </row>
    <row r="10" spans="1:13" ht="17.25" customHeight="1">
      <c r="A10" s="3"/>
      <c r="B10" s="8"/>
      <c r="C10" s="15" t="s">
        <v>9</v>
      </c>
      <c r="D10" s="9"/>
      <c r="E10" s="10">
        <f>IF(SUM(F10:G10)&gt;0,SUM(F10:G10),"－")</f>
        <v>2</v>
      </c>
      <c r="F10" s="10">
        <f t="shared" si="0"/>
        <v>2</v>
      </c>
      <c r="G10" s="10" t="str">
        <f t="shared" si="1"/>
        <v>－</v>
      </c>
      <c r="H10" s="11" t="s">
        <v>13</v>
      </c>
      <c r="I10" s="11" t="s">
        <v>13</v>
      </c>
      <c r="J10" s="11">
        <v>2</v>
      </c>
      <c r="K10" s="11" t="s">
        <v>13</v>
      </c>
      <c r="L10" s="11" t="s">
        <v>13</v>
      </c>
      <c r="M10" s="11" t="s">
        <v>13</v>
      </c>
    </row>
    <row r="11" spans="1:13" ht="17.25" customHeight="1">
      <c r="A11" s="3"/>
      <c r="B11" s="8"/>
      <c r="C11" s="15" t="s">
        <v>10</v>
      </c>
      <c r="D11" s="9"/>
      <c r="E11" s="10">
        <f>IF(SUM(F11:G11)&gt;0,SUM(F11:G11),"－")</f>
        <v>1</v>
      </c>
      <c r="F11" s="10" t="str">
        <f t="shared" si="0"/>
        <v>－</v>
      </c>
      <c r="G11" s="10">
        <f t="shared" si="1"/>
        <v>1</v>
      </c>
      <c r="H11" s="11" t="s">
        <v>13</v>
      </c>
      <c r="I11" s="11" t="s">
        <v>13</v>
      </c>
      <c r="J11" s="11" t="s">
        <v>13</v>
      </c>
      <c r="K11" s="11">
        <v>1</v>
      </c>
      <c r="L11" s="11" t="s">
        <v>13</v>
      </c>
      <c r="M11" s="11" t="s">
        <v>13</v>
      </c>
    </row>
    <row r="12" spans="1:13" ht="17.25" customHeight="1">
      <c r="A12" s="3"/>
      <c r="B12" s="8"/>
      <c r="C12" s="15" t="s">
        <v>11</v>
      </c>
      <c r="D12" s="9"/>
      <c r="E12" s="10">
        <f>IF(SUM(F12:G12)&gt;0,SUM(F12:G12),"－")</f>
        <v>129</v>
      </c>
      <c r="F12" s="10">
        <f t="shared" si="0"/>
        <v>98</v>
      </c>
      <c r="G12" s="10">
        <f t="shared" si="1"/>
        <v>31</v>
      </c>
      <c r="H12" s="11">
        <v>12</v>
      </c>
      <c r="I12" s="11">
        <v>3</v>
      </c>
      <c r="J12" s="11">
        <v>86</v>
      </c>
      <c r="K12" s="11">
        <v>28</v>
      </c>
      <c r="L12" s="11" t="s">
        <v>13</v>
      </c>
      <c r="M12" s="11" t="s">
        <v>13</v>
      </c>
    </row>
    <row r="13" spans="1:13" ht="17.25" customHeight="1">
      <c r="A13" s="3"/>
      <c r="B13" s="8"/>
      <c r="C13" s="15" t="s">
        <v>2</v>
      </c>
      <c r="D13" s="9"/>
      <c r="E13" s="10">
        <f>IF(SUM(F13:G13)&gt;0,SUM(F13:G13),"－")</f>
        <v>115</v>
      </c>
      <c r="F13" s="10">
        <f t="shared" si="0"/>
        <v>89</v>
      </c>
      <c r="G13" s="10">
        <f t="shared" si="1"/>
        <v>26</v>
      </c>
      <c r="H13" s="11">
        <v>11</v>
      </c>
      <c r="I13" s="11">
        <v>3</v>
      </c>
      <c r="J13" s="11">
        <v>78</v>
      </c>
      <c r="K13" s="11">
        <v>23</v>
      </c>
      <c r="L13" s="11" t="s">
        <v>13</v>
      </c>
      <c r="M13" s="11" t="s">
        <v>13</v>
      </c>
    </row>
    <row r="14" spans="1:13" ht="17.25" customHeight="1">
      <c r="A14" s="3"/>
      <c r="B14" s="8"/>
      <c r="C14" s="15" t="s">
        <v>3</v>
      </c>
      <c r="D14" s="9"/>
      <c r="E14" s="10">
        <f>IF(SUM(F14:G14)&gt;0,SUM(F14:G14),"－")</f>
        <v>17</v>
      </c>
      <c r="F14" s="10">
        <f t="shared" si="0"/>
        <v>11</v>
      </c>
      <c r="G14" s="10">
        <f t="shared" si="1"/>
        <v>6</v>
      </c>
      <c r="H14" s="11">
        <v>1</v>
      </c>
      <c r="I14" s="11" t="s">
        <v>13</v>
      </c>
      <c r="J14" s="11">
        <v>10</v>
      </c>
      <c r="K14" s="11">
        <v>6</v>
      </c>
      <c r="L14" s="11" t="s">
        <v>13</v>
      </c>
      <c r="M14" s="11" t="s">
        <v>13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2004-02-10T10:39:17Z</cp:lastPrinted>
  <dcterms:created xsi:type="dcterms:W3CDTF">2001-08-22T06:44:07Z</dcterms:created>
  <dcterms:modified xsi:type="dcterms:W3CDTF">2004-02-10T10:39:18Z</dcterms:modified>
  <cp:category/>
  <cp:version/>
  <cp:contentType/>
  <cp:contentStatus/>
</cp:coreProperties>
</file>