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1表" sheetId="1" r:id="rId1"/>
  </sheets>
  <definedNames>
    <definedName name="_xlnm.Print_Area" localSheetId="0">'第41表'!$A$2:$Y$23</definedName>
  </definedNames>
  <calcPr fullCalcOnLoad="1"/>
</workbook>
</file>

<file path=xl/sharedStrings.xml><?xml version="1.0" encoding="utf-8"?>
<sst xmlns="http://schemas.openxmlformats.org/spreadsheetml/2006/main" count="69" uniqueCount="27">
  <si>
    <t>－</t>
  </si>
  <si>
    <t>盲・聾・養護学校</t>
  </si>
  <si>
    <t>第41表　学　年　別　在　学　者　数</t>
  </si>
  <si>
    <t>（単位：人）</t>
  </si>
  <si>
    <t>区　　　　分</t>
  </si>
  <si>
    <t>計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</si>
  <si>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</si>
  <si>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</si>
  <si>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</si>
  <si>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</si>
  <si>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</si>
  <si>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</si>
  <si>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計</t>
  </si>
  <si>
    <t>１学年</t>
  </si>
  <si>
    <t>２学年</t>
  </si>
  <si>
    <t>３学年</t>
  </si>
  <si>
    <t>４学年</t>
  </si>
  <si>
    <t>５学年</t>
  </si>
  <si>
    <t>６学年</t>
  </si>
  <si>
    <t>盲 学 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</si>
  <si>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</si>
  <si>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</si>
  <si>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男</t>
  </si>
  <si>
    <t>－</t>
  </si>
  <si>
    <t>女</t>
  </si>
  <si>
    <t>聾 学 校</t>
  </si>
  <si>
    <t>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</si>
</sst>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2:Y2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9.09765625" style="0" customWidth="1"/>
    <col min="5" max="16" width="6.59765625" style="0" customWidth="1"/>
    <col min="17" max="25" width="6.5" style="0" customWidth="1"/>
  </cols>
  <sheetData>
    <row r="2" spans="1:25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1:25" ht="13.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2"/>
      <c r="Y5" s="9" t="s">
        <v>3</v>
      </c>
    </row>
    <row r="6" spans="1:25" ht="19.5" customHeight="1">
      <c r="A6" s="10" t="s">
        <v>4</v>
      </c>
      <c r="B6" s="10"/>
      <c r="C6" s="11"/>
      <c r="D6" s="12" t="s">
        <v>5</v>
      </c>
      <c r="E6" s="12" t="s">
        <v>6</v>
      </c>
      <c r="F6" s="13" t="s">
        <v>7</v>
      </c>
      <c r="G6" s="14"/>
      <c r="H6" s="14"/>
      <c r="I6" s="14"/>
      <c r="J6" s="14"/>
      <c r="K6" s="14"/>
      <c r="L6" s="14"/>
      <c r="M6" s="13" t="s">
        <v>8</v>
      </c>
      <c r="N6" s="14"/>
      <c r="O6" s="14"/>
      <c r="P6" s="15"/>
      <c r="Q6" s="16" t="s">
        <v>9</v>
      </c>
      <c r="R6" s="17"/>
      <c r="S6" s="17"/>
      <c r="T6" s="17"/>
      <c r="U6" s="17"/>
      <c r="V6" s="17"/>
      <c r="W6" s="17"/>
      <c r="X6" s="17"/>
      <c r="Y6" s="17"/>
    </row>
    <row r="7" spans="1:25" ht="19.5" customHeight="1">
      <c r="A7" s="18"/>
      <c r="B7" s="18"/>
      <c r="C7" s="19"/>
      <c r="D7" s="20"/>
      <c r="E7" s="20"/>
      <c r="F7" s="21"/>
      <c r="G7" s="22"/>
      <c r="H7" s="22"/>
      <c r="I7" s="22"/>
      <c r="J7" s="22"/>
      <c r="K7" s="22"/>
      <c r="L7" s="22"/>
      <c r="M7" s="21"/>
      <c r="N7" s="22"/>
      <c r="O7" s="22"/>
      <c r="P7" s="23"/>
      <c r="Q7" s="24" t="s">
        <v>5</v>
      </c>
      <c r="R7" s="25" t="s">
        <v>10</v>
      </c>
      <c r="S7" s="26"/>
      <c r="T7" s="26"/>
      <c r="U7" s="27"/>
      <c r="V7" s="25" t="s">
        <v>11</v>
      </c>
      <c r="W7" s="26"/>
      <c r="X7" s="26"/>
      <c r="Y7" s="26"/>
    </row>
    <row r="8" spans="1:25" ht="19.5" customHeight="1">
      <c r="A8" s="28"/>
      <c r="B8" s="28"/>
      <c r="C8" s="29"/>
      <c r="D8" s="30"/>
      <c r="E8" s="30"/>
      <c r="F8" s="31" t="s">
        <v>12</v>
      </c>
      <c r="G8" s="32" t="s">
        <v>13</v>
      </c>
      <c r="H8" s="32" t="s">
        <v>14</v>
      </c>
      <c r="I8" s="32" t="s">
        <v>15</v>
      </c>
      <c r="J8" s="32" t="s">
        <v>16</v>
      </c>
      <c r="K8" s="32" t="s">
        <v>17</v>
      </c>
      <c r="L8" s="33" t="s">
        <v>18</v>
      </c>
      <c r="M8" s="32" t="s">
        <v>12</v>
      </c>
      <c r="N8" s="32" t="s">
        <v>13</v>
      </c>
      <c r="O8" s="32" t="s">
        <v>14</v>
      </c>
      <c r="P8" s="32" t="s">
        <v>15</v>
      </c>
      <c r="Q8" s="30"/>
      <c r="R8" s="31" t="s">
        <v>5</v>
      </c>
      <c r="S8" s="32" t="s">
        <v>13</v>
      </c>
      <c r="T8" s="32" t="s">
        <v>14</v>
      </c>
      <c r="U8" s="32" t="s">
        <v>15</v>
      </c>
      <c r="V8" s="32" t="s">
        <v>5</v>
      </c>
      <c r="W8" s="32" t="s">
        <v>13</v>
      </c>
      <c r="X8" s="32" t="s">
        <v>14</v>
      </c>
      <c r="Y8" s="33" t="s">
        <v>15</v>
      </c>
    </row>
    <row r="9" spans="1:25" ht="17.25" customHeight="1">
      <c r="A9" s="34" t="s">
        <v>19</v>
      </c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17.25" customHeight="1">
      <c r="A10" s="38"/>
      <c r="B10" s="39" t="s">
        <v>20</v>
      </c>
      <c r="C10" s="40"/>
      <c r="D10" s="41">
        <v>48</v>
      </c>
      <c r="E10" s="42">
        <v>2</v>
      </c>
      <c r="F10" s="43">
        <v>13</v>
      </c>
      <c r="G10" s="42">
        <v>3</v>
      </c>
      <c r="H10" s="42">
        <v>2</v>
      </c>
      <c r="I10" s="42">
        <v>1</v>
      </c>
      <c r="J10" s="42">
        <v>4</v>
      </c>
      <c r="K10" s="42">
        <v>2</v>
      </c>
      <c r="L10" s="42">
        <v>1</v>
      </c>
      <c r="M10" s="43">
        <v>9</v>
      </c>
      <c r="N10" s="42">
        <v>3</v>
      </c>
      <c r="O10" s="42">
        <v>3</v>
      </c>
      <c r="P10" s="42">
        <v>3</v>
      </c>
      <c r="Q10" s="43">
        <v>24</v>
      </c>
      <c r="R10" s="43">
        <v>9</v>
      </c>
      <c r="S10" s="42">
        <v>3</v>
      </c>
      <c r="T10" s="42">
        <v>3</v>
      </c>
      <c r="U10" s="42">
        <v>3</v>
      </c>
      <c r="V10" s="43">
        <v>15</v>
      </c>
      <c r="W10" s="42">
        <v>4</v>
      </c>
      <c r="X10" s="42">
        <v>5</v>
      </c>
      <c r="Y10" s="42">
        <v>6</v>
      </c>
    </row>
    <row r="11" spans="1:25" ht="17.25" customHeight="1">
      <c r="A11" s="44"/>
      <c r="B11" s="45" t="s">
        <v>21</v>
      </c>
      <c r="C11" s="46"/>
      <c r="D11" s="47">
        <f aca="true" t="shared" si="0" ref="D11:X11">IF(SUM(D12:D13)&gt;0,SUM(D12:D13),"－")</f>
        <v>45</v>
      </c>
      <c r="E11" s="48">
        <f t="shared" si="0"/>
        <v>3</v>
      </c>
      <c r="F11" s="48">
        <f t="shared" si="0"/>
        <v>14</v>
      </c>
      <c r="G11" s="48">
        <f t="shared" si="0"/>
        <v>2</v>
      </c>
      <c r="H11" s="48">
        <f t="shared" si="0"/>
        <v>3</v>
      </c>
      <c r="I11" s="48">
        <f t="shared" si="0"/>
        <v>2</v>
      </c>
      <c r="J11" s="48">
        <f t="shared" si="0"/>
        <v>1</v>
      </c>
      <c r="K11" s="48">
        <f t="shared" si="0"/>
        <v>4</v>
      </c>
      <c r="L11" s="48">
        <f t="shared" si="0"/>
        <v>2</v>
      </c>
      <c r="M11" s="48">
        <f t="shared" si="0"/>
        <v>8</v>
      </c>
      <c r="N11" s="48">
        <f t="shared" si="0"/>
        <v>1</v>
      </c>
      <c r="O11" s="48">
        <f t="shared" si="0"/>
        <v>3</v>
      </c>
      <c r="P11" s="48">
        <f t="shared" si="0"/>
        <v>4</v>
      </c>
      <c r="Q11" s="48">
        <f t="shared" si="0"/>
        <v>20</v>
      </c>
      <c r="R11" s="48">
        <f t="shared" si="0"/>
        <v>8</v>
      </c>
      <c r="S11" s="48">
        <f t="shared" si="0"/>
        <v>2</v>
      </c>
      <c r="T11" s="48">
        <f t="shared" si="0"/>
        <v>3</v>
      </c>
      <c r="U11" s="48">
        <f t="shared" si="0"/>
        <v>3</v>
      </c>
      <c r="V11" s="48">
        <f t="shared" si="0"/>
        <v>12</v>
      </c>
      <c r="W11" s="48">
        <f t="shared" si="0"/>
        <v>3</v>
      </c>
      <c r="X11" s="48">
        <f t="shared" si="0"/>
        <v>4</v>
      </c>
      <c r="Y11" s="48">
        <f>IF(SUM(Y12:Y13)&gt;0,SUM(Y12:Y13),"－")</f>
        <v>5</v>
      </c>
    </row>
    <row r="12" spans="1:25" ht="17.25" customHeight="1">
      <c r="A12" s="40"/>
      <c r="B12" s="49" t="s">
        <v>22</v>
      </c>
      <c r="C12" s="40"/>
      <c r="D12" s="41">
        <f>IF(SUM(E12)+SUM(F12)+SUM(M12)+SUM(Q12)&gt;0,SUM(E12)+SUM(F12)+SUM(M12)+SUM(Q12),"－")</f>
        <v>31</v>
      </c>
      <c r="E12" s="42">
        <v>2</v>
      </c>
      <c r="F12" s="43">
        <f>IF(SUM(G12:L12)&gt;0,SUM(G12:L12),"－")</f>
        <v>9</v>
      </c>
      <c r="G12" s="42">
        <v>2</v>
      </c>
      <c r="H12" s="42">
        <v>3</v>
      </c>
      <c r="I12" s="42">
        <v>1</v>
      </c>
      <c r="J12" s="42" t="s">
        <v>23</v>
      </c>
      <c r="K12" s="42">
        <v>2</v>
      </c>
      <c r="L12" s="42">
        <v>1</v>
      </c>
      <c r="M12" s="43">
        <f>IF(SUM(N12:P12)&gt;0,SUM(N12:P12),"－")</f>
        <v>5</v>
      </c>
      <c r="N12" s="42" t="s">
        <v>23</v>
      </c>
      <c r="O12" s="42">
        <v>2</v>
      </c>
      <c r="P12" s="42">
        <v>3</v>
      </c>
      <c r="Q12" s="43">
        <f>IF(SUM(R12)+SUM(V12)&gt;0,SUM(R12)+SUM(V12),"－")</f>
        <v>15</v>
      </c>
      <c r="R12" s="43">
        <f>IF(SUM(S12:U12)&gt;0,SUM(S12:U12),"－")</f>
        <v>5</v>
      </c>
      <c r="S12" s="42">
        <v>2</v>
      </c>
      <c r="T12" s="42">
        <v>2</v>
      </c>
      <c r="U12" s="42">
        <v>1</v>
      </c>
      <c r="V12" s="43">
        <f>IF(SUM(W12:Y12)&gt;0,SUM(W12:Y12),"－")</f>
        <v>10</v>
      </c>
      <c r="W12" s="42">
        <v>3</v>
      </c>
      <c r="X12" s="42">
        <v>4</v>
      </c>
      <c r="Y12" s="42">
        <v>3</v>
      </c>
    </row>
    <row r="13" spans="1:25" ht="17.25" customHeight="1">
      <c r="A13" s="35"/>
      <c r="B13" s="50" t="s">
        <v>24</v>
      </c>
      <c r="C13" s="35"/>
      <c r="D13" s="41">
        <f>IF(SUM(E13)+SUM(F13)+SUM(M13)+SUM(Q13)&gt;0,SUM(E13)+SUM(F13)+SUM(M13)+SUM(Q13),"－")</f>
        <v>14</v>
      </c>
      <c r="E13" s="42">
        <v>1</v>
      </c>
      <c r="F13" s="43">
        <f>IF(SUM(G13:L13)&gt;0,SUM(G13:L13),"－")</f>
        <v>5</v>
      </c>
      <c r="G13" s="42" t="s">
        <v>23</v>
      </c>
      <c r="H13" s="42" t="s">
        <v>23</v>
      </c>
      <c r="I13" s="42">
        <v>1</v>
      </c>
      <c r="J13" s="42">
        <v>1</v>
      </c>
      <c r="K13" s="42">
        <v>2</v>
      </c>
      <c r="L13" s="42">
        <v>1</v>
      </c>
      <c r="M13" s="43">
        <f>IF(SUM(N13:P13)&gt;0,SUM(N13:P13),"－")</f>
        <v>3</v>
      </c>
      <c r="N13" s="42">
        <v>1</v>
      </c>
      <c r="O13" s="42">
        <v>1</v>
      </c>
      <c r="P13" s="42">
        <v>1</v>
      </c>
      <c r="Q13" s="43">
        <f>IF(SUM(R13)+SUM(V13)&gt;0,SUM(R13)+SUM(V13),"－")</f>
        <v>5</v>
      </c>
      <c r="R13" s="43">
        <f>IF(SUM(S13:U13)&gt;0,SUM(S13:U13),"－")</f>
        <v>3</v>
      </c>
      <c r="S13" s="42" t="s">
        <v>23</v>
      </c>
      <c r="T13" s="42">
        <v>1</v>
      </c>
      <c r="U13" s="42">
        <v>2</v>
      </c>
      <c r="V13" s="43">
        <f>IF(SUM(W13:Y13)&gt;0,SUM(W13:Y13),"－")</f>
        <v>2</v>
      </c>
      <c r="W13" s="42" t="s">
        <v>23</v>
      </c>
      <c r="X13" s="42" t="s">
        <v>23</v>
      </c>
      <c r="Y13" s="42">
        <v>2</v>
      </c>
    </row>
    <row r="14" spans="1:25" ht="17.25" customHeight="1">
      <c r="A14" s="51" t="s">
        <v>25</v>
      </c>
      <c r="B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7.25" customHeight="1">
      <c r="A15" s="53"/>
      <c r="B15" s="39" t="s">
        <v>20</v>
      </c>
      <c r="D15" s="41">
        <v>110</v>
      </c>
      <c r="E15" s="42">
        <v>23</v>
      </c>
      <c r="F15" s="43">
        <v>23</v>
      </c>
      <c r="G15" s="42">
        <v>5</v>
      </c>
      <c r="H15" s="42" t="s">
        <v>0</v>
      </c>
      <c r="I15" s="42">
        <v>5</v>
      </c>
      <c r="J15" s="42">
        <v>5</v>
      </c>
      <c r="K15" s="42">
        <v>4</v>
      </c>
      <c r="L15" s="42">
        <v>4</v>
      </c>
      <c r="M15" s="43">
        <v>31</v>
      </c>
      <c r="N15" s="42">
        <v>8</v>
      </c>
      <c r="O15" s="42">
        <v>17</v>
      </c>
      <c r="P15" s="42">
        <v>6</v>
      </c>
      <c r="Q15" s="43">
        <v>33</v>
      </c>
      <c r="R15" s="43">
        <v>31</v>
      </c>
      <c r="S15" s="42">
        <v>16</v>
      </c>
      <c r="T15" s="42">
        <v>7</v>
      </c>
      <c r="U15" s="42">
        <v>8</v>
      </c>
      <c r="V15" s="43">
        <v>2</v>
      </c>
      <c r="W15" s="42">
        <v>2</v>
      </c>
      <c r="X15" s="42" t="s">
        <v>0</v>
      </c>
      <c r="Y15" s="42" t="s">
        <v>0</v>
      </c>
    </row>
    <row r="16" spans="1:25" ht="17.25" customHeight="1">
      <c r="A16" s="53"/>
      <c r="B16" s="45" t="s">
        <v>21</v>
      </c>
      <c r="D16" s="47">
        <f aca="true" t="shared" si="1" ref="D16:Y16">IF(SUM(D17:D18)&gt;0,SUM(D17:D18),"－")</f>
        <v>102</v>
      </c>
      <c r="E16" s="48">
        <f t="shared" si="1"/>
        <v>23</v>
      </c>
      <c r="F16" s="48">
        <f t="shared" si="1"/>
        <v>19</v>
      </c>
      <c r="G16" s="48">
        <f t="shared" si="1"/>
        <v>2</v>
      </c>
      <c r="H16" s="48">
        <f t="shared" si="1"/>
        <v>3</v>
      </c>
      <c r="I16" s="48" t="str">
        <f t="shared" si="1"/>
        <v>－</v>
      </c>
      <c r="J16" s="48">
        <f t="shared" si="1"/>
        <v>5</v>
      </c>
      <c r="K16" s="48">
        <f t="shared" si="1"/>
        <v>5</v>
      </c>
      <c r="L16" s="48">
        <f t="shared" si="1"/>
        <v>4</v>
      </c>
      <c r="M16" s="48">
        <f t="shared" si="1"/>
        <v>29</v>
      </c>
      <c r="N16" s="48">
        <f t="shared" si="1"/>
        <v>4</v>
      </c>
      <c r="O16" s="48">
        <f t="shared" si="1"/>
        <v>8</v>
      </c>
      <c r="P16" s="48">
        <f t="shared" si="1"/>
        <v>17</v>
      </c>
      <c r="Q16" s="48">
        <f t="shared" si="1"/>
        <v>31</v>
      </c>
      <c r="R16" s="48">
        <f t="shared" si="1"/>
        <v>29</v>
      </c>
      <c r="S16" s="48">
        <f t="shared" si="1"/>
        <v>7</v>
      </c>
      <c r="T16" s="48">
        <f t="shared" si="1"/>
        <v>15</v>
      </c>
      <c r="U16" s="48">
        <f t="shared" si="1"/>
        <v>7</v>
      </c>
      <c r="V16" s="48">
        <f t="shared" si="1"/>
        <v>2</v>
      </c>
      <c r="W16" s="48">
        <f t="shared" si="1"/>
        <v>2</v>
      </c>
      <c r="X16" s="48" t="str">
        <f t="shared" si="1"/>
        <v>－</v>
      </c>
      <c r="Y16" s="48" t="str">
        <f t="shared" si="1"/>
        <v>－</v>
      </c>
    </row>
    <row r="17" spans="1:25" ht="17.25" customHeight="1">
      <c r="A17" s="54"/>
      <c r="B17" s="50" t="s">
        <v>22</v>
      </c>
      <c r="D17" s="41">
        <f>IF(SUM(E17)+SUM(F17)+SUM(M17)+SUM(Q17)&gt;0,SUM(E17)+SUM(F17)+SUM(M17)+SUM(Q17),"－")</f>
        <v>53</v>
      </c>
      <c r="E17" s="42">
        <v>11</v>
      </c>
      <c r="F17" s="43">
        <f>IF(SUM(G17:L17)&gt;0,SUM(G17:L17),"－")</f>
        <v>11</v>
      </c>
      <c r="G17" s="42">
        <v>2</v>
      </c>
      <c r="H17" s="42">
        <v>1</v>
      </c>
      <c r="I17" s="42" t="s">
        <v>23</v>
      </c>
      <c r="J17" s="42">
        <v>1</v>
      </c>
      <c r="K17" s="42">
        <v>4</v>
      </c>
      <c r="L17" s="42">
        <v>3</v>
      </c>
      <c r="M17" s="43">
        <f>IF(SUM(N17:P17)&gt;0,SUM(N17:P17),"－")</f>
        <v>12</v>
      </c>
      <c r="N17" s="42">
        <v>2</v>
      </c>
      <c r="O17" s="42">
        <v>3</v>
      </c>
      <c r="P17" s="42">
        <v>7</v>
      </c>
      <c r="Q17" s="43">
        <f>IF(SUM(R17)+SUM(V17)&gt;0,SUM(R17)+SUM(V17),"－")</f>
        <v>19</v>
      </c>
      <c r="R17" s="43">
        <f>IF(SUM(S17:U17)&gt;0,SUM(S17:U17),"－")</f>
        <v>18</v>
      </c>
      <c r="S17" s="42">
        <v>5</v>
      </c>
      <c r="T17" s="42">
        <v>8</v>
      </c>
      <c r="U17" s="42">
        <v>5</v>
      </c>
      <c r="V17" s="43">
        <f>IF(SUM(W17:Y17)&gt;0,SUM(W17:Y17),"－")</f>
        <v>1</v>
      </c>
      <c r="W17" s="42">
        <v>1</v>
      </c>
      <c r="X17" s="42" t="s">
        <v>23</v>
      </c>
      <c r="Y17" s="42" t="s">
        <v>23</v>
      </c>
    </row>
    <row r="18" spans="1:25" ht="17.25" customHeight="1">
      <c r="A18" s="54"/>
      <c r="B18" s="50" t="s">
        <v>24</v>
      </c>
      <c r="D18" s="41">
        <f>IF(SUM(E18)+SUM(F18)+SUM(M18)+SUM(Q18)&gt;0,SUM(E18)+SUM(F18)+SUM(M18)+SUM(Q18),"－")</f>
        <v>49</v>
      </c>
      <c r="E18" s="42">
        <v>12</v>
      </c>
      <c r="F18" s="43">
        <f>IF(SUM(G18:L18)&gt;0,SUM(G18:L18),"－")</f>
        <v>8</v>
      </c>
      <c r="G18" s="42" t="s">
        <v>23</v>
      </c>
      <c r="H18" s="42">
        <v>2</v>
      </c>
      <c r="I18" s="42" t="s">
        <v>23</v>
      </c>
      <c r="J18" s="42">
        <v>4</v>
      </c>
      <c r="K18" s="42">
        <v>1</v>
      </c>
      <c r="L18" s="42">
        <v>1</v>
      </c>
      <c r="M18" s="43">
        <f>IF(SUM(N18:P18)&gt;0,SUM(N18:P18),"－")</f>
        <v>17</v>
      </c>
      <c r="N18" s="42">
        <v>2</v>
      </c>
      <c r="O18" s="42">
        <v>5</v>
      </c>
      <c r="P18" s="42">
        <v>10</v>
      </c>
      <c r="Q18" s="43">
        <f>IF(SUM(R18)+SUM(V18)&gt;0,SUM(R18)+SUM(V18),"－")</f>
        <v>12</v>
      </c>
      <c r="R18" s="43">
        <f>IF(SUM(S18:U18)&gt;0,SUM(S18:U18),"－")</f>
        <v>11</v>
      </c>
      <c r="S18" s="42">
        <v>2</v>
      </c>
      <c r="T18" s="42">
        <v>7</v>
      </c>
      <c r="U18" s="42">
        <v>2</v>
      </c>
      <c r="V18" s="43">
        <f>IF(SUM(W18:Y18)&gt;0,SUM(W18:Y18),"－")</f>
        <v>1</v>
      </c>
      <c r="W18" s="42">
        <v>1</v>
      </c>
      <c r="X18" s="42" t="s">
        <v>23</v>
      </c>
      <c r="Y18" s="42" t="s">
        <v>23</v>
      </c>
    </row>
    <row r="19" spans="1:25" ht="17.25" customHeight="1">
      <c r="A19" s="51" t="s">
        <v>26</v>
      </c>
      <c r="B19" s="51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2:25" ht="17.25" customHeight="1">
      <c r="B20" s="39" t="s">
        <v>20</v>
      </c>
      <c r="D20" s="41">
        <v>1555</v>
      </c>
      <c r="E20" s="42" t="s">
        <v>0</v>
      </c>
      <c r="F20" s="43">
        <v>596</v>
      </c>
      <c r="G20" s="42">
        <v>106</v>
      </c>
      <c r="H20" s="42">
        <v>98</v>
      </c>
      <c r="I20" s="42">
        <v>91</v>
      </c>
      <c r="J20" s="42">
        <v>121</v>
      </c>
      <c r="K20" s="42">
        <v>77</v>
      </c>
      <c r="L20" s="42">
        <v>103</v>
      </c>
      <c r="M20" s="43">
        <v>326</v>
      </c>
      <c r="N20" s="42">
        <v>125</v>
      </c>
      <c r="O20" s="42">
        <v>104</v>
      </c>
      <c r="P20" s="42">
        <v>97</v>
      </c>
      <c r="Q20" s="43">
        <v>633</v>
      </c>
      <c r="R20" s="43">
        <v>621</v>
      </c>
      <c r="S20" s="42">
        <v>215</v>
      </c>
      <c r="T20" s="42">
        <v>208</v>
      </c>
      <c r="U20" s="42">
        <v>198</v>
      </c>
      <c r="V20" s="43">
        <v>12</v>
      </c>
      <c r="W20" s="42">
        <v>5</v>
      </c>
      <c r="X20" s="42">
        <v>7</v>
      </c>
      <c r="Y20" s="42" t="s">
        <v>0</v>
      </c>
    </row>
    <row r="21" spans="2:25" ht="17.25" customHeight="1">
      <c r="B21" s="45" t="s">
        <v>21</v>
      </c>
      <c r="D21" s="47">
        <f aca="true" t="shared" si="2" ref="D21:Y21">IF(SUM(D22:D23)&gt;0,SUM(D22:D23),"－")</f>
        <v>1545</v>
      </c>
      <c r="E21" s="48" t="str">
        <f t="shared" si="2"/>
        <v>－</v>
      </c>
      <c r="F21" s="48">
        <f t="shared" si="2"/>
        <v>576</v>
      </c>
      <c r="G21" s="48">
        <f t="shared" si="2"/>
        <v>95</v>
      </c>
      <c r="H21" s="48">
        <f t="shared" si="2"/>
        <v>110</v>
      </c>
      <c r="I21" s="48">
        <f t="shared" si="2"/>
        <v>88</v>
      </c>
      <c r="J21" s="48">
        <f t="shared" si="2"/>
        <v>90</v>
      </c>
      <c r="K21" s="48">
        <f t="shared" si="2"/>
        <v>117</v>
      </c>
      <c r="L21" s="48">
        <f t="shared" si="2"/>
        <v>76</v>
      </c>
      <c r="M21" s="48">
        <f t="shared" si="2"/>
        <v>353</v>
      </c>
      <c r="N21" s="48">
        <f t="shared" si="2"/>
        <v>126</v>
      </c>
      <c r="O21" s="48">
        <f t="shared" si="2"/>
        <v>122</v>
      </c>
      <c r="P21" s="48">
        <f t="shared" si="2"/>
        <v>105</v>
      </c>
      <c r="Q21" s="48">
        <f t="shared" si="2"/>
        <v>616</v>
      </c>
      <c r="R21" s="48">
        <f t="shared" si="2"/>
        <v>601</v>
      </c>
      <c r="S21" s="48">
        <f t="shared" si="2"/>
        <v>185</v>
      </c>
      <c r="T21" s="48">
        <f t="shared" si="2"/>
        <v>211</v>
      </c>
      <c r="U21" s="48">
        <f t="shared" si="2"/>
        <v>205</v>
      </c>
      <c r="V21" s="48">
        <f t="shared" si="2"/>
        <v>15</v>
      </c>
      <c r="W21" s="48">
        <f t="shared" si="2"/>
        <v>10</v>
      </c>
      <c r="X21" s="48">
        <f t="shared" si="2"/>
        <v>5</v>
      </c>
      <c r="Y21" s="48" t="str">
        <f t="shared" si="2"/>
        <v>－</v>
      </c>
    </row>
    <row r="22" spans="1:25" ht="17.25" customHeight="1">
      <c r="A22" s="46"/>
      <c r="B22" s="49" t="s">
        <v>22</v>
      </c>
      <c r="D22" s="41">
        <f>IF(SUM(E22)+SUM(F22)+SUM(M22)+SUM(Q22)&gt;0,SUM(E22)+SUM(F22)+SUM(M22)+SUM(Q22),"－")</f>
        <v>1027</v>
      </c>
      <c r="E22" s="42" t="s">
        <v>23</v>
      </c>
      <c r="F22" s="43">
        <f>IF(SUM(G22:L22)&gt;0,SUM(G22:L22),"－")</f>
        <v>386</v>
      </c>
      <c r="G22" s="42">
        <v>62</v>
      </c>
      <c r="H22" s="42">
        <v>74</v>
      </c>
      <c r="I22" s="42">
        <v>62</v>
      </c>
      <c r="J22" s="42">
        <v>62</v>
      </c>
      <c r="K22" s="42">
        <v>78</v>
      </c>
      <c r="L22" s="42">
        <v>48</v>
      </c>
      <c r="M22" s="43">
        <f>IF(SUM(N22:P22)&gt;0,SUM(N22:P22),"－")</f>
        <v>221</v>
      </c>
      <c r="N22" s="42">
        <v>76</v>
      </c>
      <c r="O22" s="42">
        <v>79</v>
      </c>
      <c r="P22" s="42">
        <v>66</v>
      </c>
      <c r="Q22" s="43">
        <f>IF(SUM(R22)+SUM(V22)&gt;0,SUM(R22)+SUM(V22),"－")</f>
        <v>420</v>
      </c>
      <c r="R22" s="43">
        <f>IF(SUM(S22:U22)&gt;0,SUM(S22:U22),"－")</f>
        <v>410</v>
      </c>
      <c r="S22" s="42">
        <v>127</v>
      </c>
      <c r="T22" s="42">
        <v>142</v>
      </c>
      <c r="U22" s="42">
        <v>141</v>
      </c>
      <c r="V22" s="43">
        <f>IF(SUM(W22:Y22)&gt;0,SUM(W22:Y22),"－")</f>
        <v>10</v>
      </c>
      <c r="W22" s="42">
        <v>8</v>
      </c>
      <c r="X22" s="42">
        <v>2</v>
      </c>
      <c r="Y22" s="42" t="s">
        <v>23</v>
      </c>
    </row>
    <row r="23" spans="1:25" ht="17.25" customHeight="1" thickBot="1">
      <c r="A23" s="55"/>
      <c r="B23" s="56" t="s">
        <v>24</v>
      </c>
      <c r="C23" s="57"/>
      <c r="D23" s="58">
        <f>IF(SUM(E23)+SUM(F23)+SUM(M23)+SUM(Q23)&gt;0,SUM(E23)+SUM(F23)+SUM(M23)+SUM(Q23),"－")</f>
        <v>518</v>
      </c>
      <c r="E23" s="59" t="s">
        <v>23</v>
      </c>
      <c r="F23" s="60">
        <f>IF(SUM(G23:L23)&gt;0,SUM(G23:L23),"－")</f>
        <v>190</v>
      </c>
      <c r="G23" s="59">
        <v>33</v>
      </c>
      <c r="H23" s="59">
        <v>36</v>
      </c>
      <c r="I23" s="59">
        <v>26</v>
      </c>
      <c r="J23" s="59">
        <v>28</v>
      </c>
      <c r="K23" s="59">
        <v>39</v>
      </c>
      <c r="L23" s="59">
        <v>28</v>
      </c>
      <c r="M23" s="60">
        <f>IF(SUM(N23:P23)&gt;0,SUM(N23:P23),"－")</f>
        <v>132</v>
      </c>
      <c r="N23" s="59">
        <v>50</v>
      </c>
      <c r="O23" s="59">
        <v>43</v>
      </c>
      <c r="P23" s="59">
        <v>39</v>
      </c>
      <c r="Q23" s="60">
        <f>IF(SUM(R23)+SUM(V23)&gt;0,SUM(R23)+SUM(V23),"－")</f>
        <v>196</v>
      </c>
      <c r="R23" s="60">
        <f>IF(SUM(S23:U23)&gt;0,SUM(S23:U23),"－")</f>
        <v>191</v>
      </c>
      <c r="S23" s="59">
        <v>58</v>
      </c>
      <c r="T23" s="59">
        <v>69</v>
      </c>
      <c r="U23" s="59">
        <v>64</v>
      </c>
      <c r="V23" s="60">
        <f>IF(SUM(W23:Y23)&gt;0,SUM(W23:Y23),"－")</f>
        <v>5</v>
      </c>
      <c r="W23" s="59">
        <v>2</v>
      </c>
      <c r="X23" s="59">
        <v>3</v>
      </c>
      <c r="Y23" s="59" t="s">
        <v>23</v>
      </c>
    </row>
    <row r="24" spans="1:25" ht="13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</sheetData>
  <mergeCells count="13">
    <mergeCell ref="A19:B19"/>
    <mergeCell ref="D6:D8"/>
    <mergeCell ref="E6:E8"/>
    <mergeCell ref="F6:L7"/>
    <mergeCell ref="A4:Y4"/>
    <mergeCell ref="A6:C8"/>
    <mergeCell ref="A9:B9"/>
    <mergeCell ref="A14:B14"/>
    <mergeCell ref="M6:P7"/>
    <mergeCell ref="R7:U7"/>
    <mergeCell ref="V7:Y7"/>
    <mergeCell ref="Q6:Y6"/>
    <mergeCell ref="Q7:Q8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2002-11-21T04:10:28Z</dcterms:created>
  <dcterms:modified xsi:type="dcterms:W3CDTF">2002-11-21T04:10:38Z</dcterms:modified>
  <cp:category/>
  <cp:version/>
  <cp:contentType/>
  <cp:contentStatus/>
</cp:coreProperties>
</file>